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CEMG PRESTAÇÃO CONTAS\Metas Bimestrais\"/>
    </mc:Choice>
  </mc:AlternateContent>
  <xr:revisionPtr revIDLastSave="0" documentId="13_ncr:1_{293B0EA4-8678-4AC8-ACDA-152198BC3A89}" xr6:coauthVersionLast="47" xr6:coauthVersionMax="47" xr10:uidLastSave="{00000000-0000-0000-0000-000000000000}"/>
  <bookViews>
    <workbookView xWindow="-110" yWindow="-110" windowWidth="19420" windowHeight="10420" xr2:uid="{2A6C6774-0813-4D44-9701-E890559BACC6}"/>
  </bookViews>
  <sheets>
    <sheet name="Planilha1" sheetId="1" r:id="rId1"/>
  </sheets>
  <definedNames>
    <definedName name="_xlnm.Print_Titles" localSheetId="0">Planilha1!$1:$4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" i="1" l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J30" i="1"/>
  <c r="I30" i="1"/>
  <c r="H30" i="1"/>
  <c r="G30" i="1"/>
  <c r="F30" i="1"/>
  <c r="E30" i="1"/>
  <c r="D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4" i="1"/>
  <c r="I4" i="1"/>
  <c r="H4" i="1"/>
  <c r="G4" i="1"/>
  <c r="F4" i="1"/>
  <c r="E4" i="1"/>
  <c r="D4" i="1"/>
  <c r="K4" i="1" l="1"/>
  <c r="K30" i="1"/>
</calcChain>
</file>

<file path=xl/sharedStrings.xml><?xml version="1.0" encoding="utf-8"?>
<sst xmlns="http://schemas.openxmlformats.org/spreadsheetml/2006/main" count="109" uniqueCount="107">
  <si>
    <t>CLASSIFICAÇÃO</t>
  </si>
  <si>
    <t>DESCRIÇÃO</t>
  </si>
  <si>
    <t>FONTE</t>
  </si>
  <si>
    <t>LOA 2024</t>
  </si>
  <si>
    <t>1º BIMESTRE</t>
  </si>
  <si>
    <t>2º BIMESTRE</t>
  </si>
  <si>
    <t>3º BIMESTRE</t>
  </si>
  <si>
    <t>4º BIMESTRE</t>
  </si>
  <si>
    <t>5º BIMESTRE</t>
  </si>
  <si>
    <t>6º BIMESTRE</t>
  </si>
  <si>
    <t>TOTAL GERAL</t>
  </si>
  <si>
    <t>IMPOSTOS</t>
  </si>
  <si>
    <t>---</t>
  </si>
  <si>
    <t>IMPOSTO SOBRE A PROPRIEDADE DE VEICULOS AUTOMOTORES - PRINCIPAL - COTA PARTE DO ESTADO</t>
  </si>
  <si>
    <t>IMPOSTO SOBRE A PROPRIEDADE DE VEICULOS AUTOMOTORES - PRINCIPAL - COTA PARTE DOS MUNICIPIOS</t>
  </si>
  <si>
    <t>IMPOSTO SOBRE A PROPRIEDADE DE VEICULOS AUTOMOTORES - PRINCIPAL - COTA PARTE DO ESTADO PARA O FUNDEB</t>
  </si>
  <si>
    <t>IMPOSTO SOBRE A PROPRIEDADE DE VEICULOS AUTOMOTORES - MULTAS E JUROS - COTA PARTE DO ESTADO</t>
  </si>
  <si>
    <t>IMPOSTO SOBRE A PROPRIEDADE DE VEICULOS AUTOMOTORES - MULTAS E JUROS - COTA PARTE DOS MUNICIPIOS</t>
  </si>
  <si>
    <t>IMPOSTO SOBRE A PROPRIEDADE DE VEICULOS AUTOMOTORES - MULTAS E JUROS - COTA PARTE DO ESTADO PARA O FUNDEB</t>
  </si>
  <si>
    <t>IMPOSTO SOBRE A PROPRIEDADE DE VEICULOS AUTOMOTORES - DIVIDA ATIVA - COTA PARTE DO ESTADO</t>
  </si>
  <si>
    <t>IMPOSTO SOBRE A PROPRIEDADE DE VEICULOS AUTOMOTORES - DIVIDA ATIVA - COTA PARTE DOS MUNICIPIOS</t>
  </si>
  <si>
    <t>IMPOSTO SOBRE A PROPRIEDADE DE VEICULOS AUTOMOTORES - DIVIDA ATIVA - COTA PARTE DO ESTADO PARA O FUNDEB</t>
  </si>
  <si>
    <t>IMPOSTO SOBRE TRANSMISSAO "CAUSA MORTIS" E DOACAO DE BENS E DIREITOS - PRINCIPAL - COTA PARTE DO ESTADO</t>
  </si>
  <si>
    <t>IMPOSTO SOBRE TRANSMISSAO "CAUSA MORTIS" E DOACAO DE BENS E DIREITOS - PRINCIPAL - COTA PARTE DO ESTADO PARA O FUNDEB</t>
  </si>
  <si>
    <t>IMPOSTO SOBRE TRANSMISSAO "CAUSA MORTIS" E DOACAO DE BENS E DIREITOS - MULTAS E JUROS - COTA PARTE DO ESTADO</t>
  </si>
  <si>
    <t>IMPOSTO SOBRE TRANSMISSAO "CAUSA MORTIS" E DOACAO DE BENS E DIREITOS - MULTAS E JUROS - COTA PARTE DO ESTADO PARA O FUNDEB</t>
  </si>
  <si>
    <t>IMPOSTO SOBRE TRANSMISSAO "CAUSA MORTIS" E DOACAO DE BENS E DIREITOS - DIVIDA ATIVA - COTA PARTE DO ESTADO</t>
  </si>
  <si>
    <t>IMPOSTO SOBRE TRANSMISSAO "CAUSA MORTIS" E DOACAO DE BENS E DIREITOS - DIVIDA ATIVA - COTA PARTE DO ESTADO PARA O FUNDEB</t>
  </si>
  <si>
    <t>IMPOSTO SOBRE A RENDA - RETIDO NA FONTE - TRABALHO - PRINCIPAL</t>
  </si>
  <si>
    <t>IMPOSTO SOBRE OPERACOES RELATIVAS A CIRCULACAO DE MERCADORIAS E SOBRE PRESTACOES DE SERVICOS DE TRANSPORTE INTERESTADUAL E INTERMUNICIPAL E DE COMUNICACAO - PRINCIPAL - COTA PARTE DO ESTADO</t>
  </si>
  <si>
    <t>IMPOSTO SOBRE OPERACOES RELATIVAS A CIRCULACAO DE MERCADORIAS E SOBRE PRESTACOES DE SERVICOS DE TRANSPORTE INTERESTADUAL E INTERMUNICIPAL E DE COMUNICACAO - PRINCIPAL - COTA PARTE DOS MUNICIPIOS</t>
  </si>
  <si>
    <t>IMPOSTO SOBRE OPERACOES RELATIVAS A CIRCULACAO DE MERCADORIAS E SOBRE PRESTACOES DE SERVICOS DE TRANSPORTE INTERESTADUAL E INTERMUNICIPAL E DE COMUNICACAO - PRINCIPAL - COTA PARTE DO ESTADO PARA O FUNDEB</t>
  </si>
  <si>
    <t>IMPOSTO SOBRE OPERACOES RELATIVAS A CIRCULACAO DE MERCADORIAS E SOBRE PRESTACOES DE SERVICOS DE TRANSPORTE INTERESTADUAL E INTERMUNICIPAL E DE COMUNICACAO - MULTAS E JUROS - COTA PARTE DO ESTADO</t>
  </si>
  <si>
    <t>IMPOSTO SOBRE OPERACOES RELATIVAS A CIRCULACAO DE MERCADORIAS E SOBRE PRESTACOES DE SERVICOS DE TRANSPORTE INTERESTADUAL E INTERMUNICIPAL E DE COMUNICACAO - MULTAS E JUROS - COTA PARTE DOS MUNICIPIOS</t>
  </si>
  <si>
    <t>IMPOSTO SOBRE OPERACOES RELATIVAS A CIRCULACAO DE MERCADORIAS E SOBRE PRESTACOES DE SERVICOS DE TRANSPORTE INTERESTADUAL E INTERMUNICIPAL E DE COMUNICACAO - MULTAS E JUROS - COTA PARTE DO ESTADO PARA O FUNDEB</t>
  </si>
  <si>
    <t>IMPOSTO SOBRE OPERACOES RELATIVAS A CIRCULACAO DE MERCADORIAS E SOBRE PRESTACOES DE SERVICOS DE TRANSPORTE INTERESTADUAL E INTERMUNICIPAL E DE COMUNICACAO - DIVIDA ATIVA - COTA PARTE DO ESTADO</t>
  </si>
  <si>
    <t>IMPOSTO SOBRE OPERACOES RELATIVAS A CIRCULACAO DE MERCADORIAS E SOBRE PRESTACOES DE SERVICOS DE TRANSPORTE INTERESTADUAL E INTERMUNICIPAL E DE COMUNICACAO - DIVIDA ATIVA - COTA PARTE DOS MUNICIPIOS</t>
  </si>
  <si>
    <t>IMPOSTO SOBRE OPERACOES RELATIVAS A CIRCULACAO DE MERCADORIAS E SOBRE PRESTACOES DE SERVICOS DE TRANSPORTE INTERESTADUAL E INTERMUNICIPAL E DE COMUNICACAO - DIVIDA ATIVA - COTA PARTE DO ESTADO PARA O FUNDEB</t>
  </si>
  <si>
    <t>TAXAS</t>
  </si>
  <si>
    <t>TAXA DE SEGURANCA PUBLICA - PRINCIPAL - POLICIA CIVIL DO ESTADO DE MINAS GERAIS</t>
  </si>
  <si>
    <t>TAXA DE SEGURANCA PUBLICA - PRINCIPAL - CORPO DE BOMBEIROS MILITAR DO ESTADO DE MINAS GERAIS</t>
  </si>
  <si>
    <t>TAXA DE SEGURANCA PUBLICA - PRINCIPAL - POLICIA MILITAR DO ESTADO DE MINAS GERAIS</t>
  </si>
  <si>
    <t>TAXA DE SEGURANCA PUBLICA - PRINCIPAL - TAXA DE RENOVACAO DE LICENCIAMENTO ANUAL DE VEICULO</t>
  </si>
  <si>
    <t>TAXA DE SEGURANCA PUBLICA - PRINCIPAL - DEPARTAMENTO DE EDIFICACOES E ESTRADAS DE RODAGEM DO ESTADO DE MINAS GERAIS - DERMG</t>
  </si>
  <si>
    <t>TAXA DE FISCALIZACAO JUDICIARIA - PRINCIPAL</t>
  </si>
  <si>
    <t>TAXA DE LICENCIAMENTO PARA USO OU OCUPACAO DA FAIXA DE DOMINIO DAS RODOVIAS - PRINCIPAL</t>
  </si>
  <si>
    <t>TAXA DE FISCALIZACAO SOBRE SERVICOS PUBLICOS DE ABASTECIMENTO DE AGUA E SANEAMENTO - PRINCIPAL</t>
  </si>
  <si>
    <t>TAXA DE SEGURANCA PUBLICA - MULTAS E JUROS - POLICIA CIVIL DO ESTADO DE MINAS GERAIS</t>
  </si>
  <si>
    <t>TAXA DE SEGURANCA PUBLICA - MULTAS E JUROS - POLICIA MILITAR DO ESTADO DE MINAS GERAIS</t>
  </si>
  <si>
    <t>TAXA DE SEGURANCA PUBLICA - MULTAS E JUROS - TAXA DE RENOVACAO DE LICENCIAMENTO ANUAL DE VEICULO</t>
  </si>
  <si>
    <t>TAXA DE FISCALIZACAO JUDICIARIA - MULTAS E JUROS</t>
  </si>
  <si>
    <t>TAXA DE LICENCIAMENTO PARA USO OU OCUPACAO DA FAIXA DE DOMINIO DAS RODOVIAS - MULTAS E JUROS</t>
  </si>
  <si>
    <t>TX. INSP. CONTR. FISC. - MJM - TAXA DE FISCALIZAÇÃO SOBRE SERVIÇOS PÚBLICOS DE ABASTECIMENTO DE ÁGUA E SANEAMENTO</t>
  </si>
  <si>
    <t>TAXA DE SEGURANÇA PUBLICA - DÍVIDA ATIVA - POLÍCIA CIVIL DO ESTADO DE MINAS GERAIS</t>
  </si>
  <si>
    <t>TAXA DE SEGURANÇA PUBLICA - DÍVIDA ATIVA - POLÍCIA MILITAR DO ESTADO DE MINAS GERAIS</t>
  </si>
  <si>
    <t>TAXA DE FISCALIZACAO JUDICIARIA - DIVIDA ATIVA</t>
  </si>
  <si>
    <t>TAXA DE SEGURANÇA PÚBLICA - DÍVIDA ATIVA - MULTAS E JUROS DE MORA - POLÍCIA MILITAR DO ESTADO DE MINAS GERAIS</t>
  </si>
  <si>
    <t>TAXA DE FISCALIZACAO JUDICIARIA - DIVIDA ATIVA - MULTAS E JUROS</t>
  </si>
  <si>
    <t>TAXA FLORESTAL - PRINCIPAL</t>
  </si>
  <si>
    <t>TAXA DE FISCALIZACAO DE RECURSOS MINERARIOS - PRINCIPAL</t>
  </si>
  <si>
    <t>TAXA DE CONTROLE E FISCALIZACAO AMBIENTAL - PRINCIPAL</t>
  </si>
  <si>
    <t>TAXA DE REGULARIZACAO AMBIENTAL - PRINCIPAL</t>
  </si>
  <si>
    <t>TAXA DA LEI DA PESCA - PRINCIPAL</t>
  </si>
  <si>
    <t>TAXA DE LIBERACAO E MANEJO DA FAUNA E FLORA - PRINCIPAL</t>
  </si>
  <si>
    <t>TAXA DA LEI DE POLITICA FLORESTAL - PRINCIPAL</t>
  </si>
  <si>
    <t>TAXA DE CADASTRO PERFURACAO DE POCOS TUBULARES - PRINCIPAL</t>
  </si>
  <si>
    <t>TAXA DE REPROGRAFIA, CERTIDOES E JULGAMENTO DE CONTENCIOSO - PRINCIPAL</t>
  </si>
  <si>
    <t>TAXA FLORESTAL - MULTAS E JUROS</t>
  </si>
  <si>
    <t>TAXA DE FISCALIZACAO DE RECURSOS MINERARIOS - MULTAS E JUROS</t>
  </si>
  <si>
    <t>TAXA DE CONTROLE E FISCALIZACAO AMBIENTAL - MULTAS E JUROS</t>
  </si>
  <si>
    <t>TAXA FLORESTAL - DÍVIDA ATIVA</t>
  </si>
  <si>
    <t>TAXA DE FISCALIZACAO DE RECURSOS MINERARIOS - DIVIDA ATIVA</t>
  </si>
  <si>
    <t>TAXA DE CONTROLE E FISCALIZACAO AMBIENTAL - DIVIDA ATIVA</t>
  </si>
  <si>
    <t>TAXA DE FISCALIZACAO DE RECURSOS MINERARIOS - DIVIDA ATIVA - MULTAS E JUROS</t>
  </si>
  <si>
    <t>TAXA DE CONTROLE E FISCALIZACAO AMBIENTAL - DIVIDA ATIVA - MULTAS E JUROS</t>
  </si>
  <si>
    <t>TAXA DE EXPEDIENTE - PRINCIPAL - DEPARTAMENTO DE EDIFICACOES E ESTRADAS DE RODAGEM DO ESTADO DE MINAS GERAIS</t>
  </si>
  <si>
    <t>TAXA DE EXPEDIENTE - PRINCIPAL - ATOS DA SECRETARIA DE ESTADO DA FAZENDA</t>
  </si>
  <si>
    <t>TAXA DE EXPEDIENTE - PRINCIPAL - INSTITUTO MINEIRO DE AGROPECUARIA</t>
  </si>
  <si>
    <t>TAXA DE EXPEDIENTE - PRINCIPAL - ATOS DA SECRETARIA DE ESTADO DE SAUDE</t>
  </si>
  <si>
    <t>TAXA DE EXPEDIENTE - PRINCIPAL - ATOS DA SECRETARIA DE ESTADO DE TRABALHO E DESENVOLVIMENTO SOCIAL</t>
  </si>
  <si>
    <t>TAXA DE EXPEDIENTE - PRINCIPAL - TRANSPORTE COLETIVO INTERMUNICIPAL - NOTIFICACAO</t>
  </si>
  <si>
    <t>TAXA DE EXPEDIENTE - PRINCIPAL - ATOS DA SECRETARIA DE ESTADO DE MEIO AMBIENTE E DESENVOLVIMENTO SUSTENTAVEL</t>
  </si>
  <si>
    <t>TAXA DE EXPEDIENTE - PRINCIPAL - OUTROS</t>
  </si>
  <si>
    <t>TAXA DE GERENCIAMENTO DO SISTEMA TRANSPORTE RODOVIARIO INTERMUNICIPAL - PRINCIPAL - DEPARTAMENTO DE EDIFICACOES E ESTRADAS DE RODAGEM DO ESTADO DE MINAS GERAIS</t>
  </si>
  <si>
    <t>TAXAS PELA PRESTAÇAO DE SERVIÇOS - PRINCIPAL - DEMAIS</t>
  </si>
  <si>
    <t>TAXA DE EXPEDIENTE - MULTAS E JUROS - ATOS DA SECRETARIA DE ESTADO DA FAZENDA</t>
  </si>
  <si>
    <t>TAXA DE EXPEDIENTE - MULTAS E JUROS - ATOS DA SECRETARIA DE ESTADO DE SAUDE</t>
  </si>
  <si>
    <t>TAXA DE EXPEDIENTE - MULTAS E JUROS - TRANSPORTE COLETIVO INTERMUNICIPAL - NOTIFICACAO</t>
  </si>
  <si>
    <t>TAXA DE EXPEDIENTE - MULTAS E JUROS - OUTROS</t>
  </si>
  <si>
    <t>TAXA DE EXPEDIENTE - DIVIDA ATIVA - TRANSPORTE COLETIVO INTERMUNICIPAL - NOTIFICACAO</t>
  </si>
  <si>
    <t>TAXA DE EXPEDIENTE - DIVIDA ATIVA - OUTROS</t>
  </si>
  <si>
    <t>TAXA DE EXPEDIENTE - DIVIDA ATIVA - MULTAS E JUROS - TRANSPORTE COLETIVO INTERMUNICIPAL - NOTIFICACAO</t>
  </si>
  <si>
    <t>TAXA DE EXPEDIENTE - DIVIDA ATIVA - MULTAS E JUROS - OUTROS</t>
  </si>
  <si>
    <t>EMOLUMENTOS E CUSTAS JUDICIAIS - PRINCIPAL - CUSTAS JUDICIAIS - JUSTICA COMUM</t>
  </si>
  <si>
    <t>EMOLUMENTOS E CUSTAS JUDICIAIS - PRINCIPAL - CUSTAS JUDICIAIS - JUIZADO ESPECIAL</t>
  </si>
  <si>
    <t>EMOLUMENTOS E CUSTAS JUDICIAIS - PRINCIPAL - TAXA JUDICIARIA</t>
  </si>
  <si>
    <t>EMOLUMENTOS E CUSTAS JUDICIAIS - MULTAS E JUROS - CUSTAS JUDICIAIS - JUSTICA COMUM</t>
  </si>
  <si>
    <t>EMOLUMENTOS E CUSTAS JUDICIAIS - MULTAS E JUROS - CUSTAS JUDICIAIS - JUIZADO ESPECIAL</t>
  </si>
  <si>
    <t>EMOLUMENTOS E CUSTAS JUDICIAIS - MULTAS E JUROS - TAXA JUDICIARIA</t>
  </si>
  <si>
    <t>EMOLUMENTOS E CUSTAS JUDICIAIS - DIVIDA ATIVA - CUSTAS JUDICIAIS - JUSTICA COMUM</t>
  </si>
  <si>
    <t>EMOLUMENTOS E CUSTAS JUDICIAIS - DIVIDA ATIVA - CUSTAS JUDICIAIS - JUIZADO ESPECIAL</t>
  </si>
  <si>
    <t>EMOLUMENTOS E CUSTAS JUDICIAIS - DIVIDA ATIVA - TAXA JUDICIARIA</t>
  </si>
  <si>
    <t>EMOLUMENTOS E CUSTAS JUDICIAIS - DIVIDA ATIVA - MULTAS E JUROS - CUSTAS JUDICIAIS - JUSTICA COMUM</t>
  </si>
  <si>
    <t>EMOLUMENTOS E CUSTAS JUDICIAIS - DIVIDA ATIVA - MULTAS E JUROS - CUSTAS JUDICIAIS - JUIZADO ESPECIAL</t>
  </si>
  <si>
    <t>EMOLUMENTOS E CUSTAS JUDICIAIS - DIVIDA ATIVA - MULTAS E JUROS - TAXA JUDICIARIA</t>
  </si>
  <si>
    <t>PREVISÃO DA RECEITA - METAS BIMESTRAIS - EXERCÍCIO DE 2024</t>
  </si>
  <si>
    <t xml:space="preserve">Demonstrativo do Desdobramento das Receitas Previstas em Metas Bimestrais de Arrecadação referente ao exercício de 2024 - Impostos e Taxas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</si>
</sst>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2" fillId="3" borderId="2" xfId="0" quotePrefix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/>
    <xf numFmtId="0" fontId="3" fillId="3" borderId="2" xfId="0" quotePrefix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BE07-E299-4018-AA92-9C5BD08D596C}">
  <dimension ref="A1:K97"/>
  <sheetViews>
    <sheetView tabSelected="1" view="pageBreakPreview" zoomScale="60" zoomScaleNormal="100" workbookViewId="0">
      <selection activeCell="G8" sqref="G8"/>
    </sheetView>
  </sheetViews>
  <sheetFormatPr defaultRowHeight="14.5" x14ac:dyDescent="0.35"/>
  <cols>
    <col min="1" max="1" width="21.26953125" customWidth="1"/>
    <col min="2" max="2" width="78" style="3" customWidth="1"/>
    <col min="3" max="3" width="9.453125" style="7" customWidth="1"/>
    <col min="4" max="4" width="19.7265625" style="5" bestFit="1" customWidth="1"/>
    <col min="5" max="5" width="18.54296875" style="5" customWidth="1"/>
    <col min="6" max="6" width="19" style="5" customWidth="1"/>
    <col min="7" max="7" width="18" style="5" customWidth="1"/>
    <col min="8" max="8" width="17.81640625" style="5" customWidth="1"/>
    <col min="9" max="9" width="19.26953125" style="5" customWidth="1"/>
    <col min="10" max="10" width="18" style="5" customWidth="1"/>
    <col min="11" max="11" width="18.81640625" style="5" customWidth="1"/>
  </cols>
  <sheetData>
    <row r="1" spans="1:11" ht="27" customHeight="1" x14ac:dyDescent="0.35">
      <c r="A1" s="18" t="s">
        <v>106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5" customFormat="1" ht="30.75" customHeight="1" x14ac:dyDescent="0.35">
      <c r="A2" s="19" t="s">
        <v>0</v>
      </c>
      <c r="B2" s="20" t="s">
        <v>1</v>
      </c>
      <c r="C2" s="21" t="s">
        <v>2</v>
      </c>
      <c r="D2" s="22" t="s">
        <v>3</v>
      </c>
      <c r="E2" s="24" t="s">
        <v>105</v>
      </c>
      <c r="F2" s="24"/>
      <c r="G2" s="24"/>
      <c r="H2" s="24"/>
      <c r="I2" s="24"/>
      <c r="J2" s="24"/>
      <c r="K2" s="24"/>
    </row>
    <row r="3" spans="1:11" s="15" customFormat="1" ht="27" customHeight="1" x14ac:dyDescent="0.35">
      <c r="A3" s="19"/>
      <c r="B3" s="20"/>
      <c r="C3" s="21"/>
      <c r="D3" s="23"/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</row>
    <row r="4" spans="1:11" s="15" customFormat="1" ht="28" customHeight="1" x14ac:dyDescent="0.35">
      <c r="A4" s="13">
        <v>111</v>
      </c>
      <c r="B4" s="9" t="s">
        <v>11</v>
      </c>
      <c r="C4" s="16" t="s">
        <v>12</v>
      </c>
      <c r="D4" s="17">
        <f>SUM(D5:D29)</f>
        <v>98806233166</v>
      </c>
      <c r="E4" s="17">
        <f t="shared" ref="E4:K4" si="0">SUM(E5:E29)</f>
        <v>17284617091.823402</v>
      </c>
      <c r="F4" s="17">
        <f t="shared" si="0"/>
        <v>17243827403.112137</v>
      </c>
      <c r="G4" s="17">
        <f t="shared" si="0"/>
        <v>15310263960.234192</v>
      </c>
      <c r="H4" s="17">
        <f t="shared" si="0"/>
        <v>15948858422.662125</v>
      </c>
      <c r="I4" s="17">
        <f t="shared" si="0"/>
        <v>15883770440.700268</v>
      </c>
      <c r="J4" s="17">
        <f t="shared" si="0"/>
        <v>17134895847.467875</v>
      </c>
      <c r="K4" s="17">
        <f t="shared" si="0"/>
        <v>98806233166</v>
      </c>
    </row>
    <row r="5" spans="1:11" ht="34.5" customHeight="1" x14ac:dyDescent="0.35">
      <c r="A5" s="1">
        <v>1112510101000</v>
      </c>
      <c r="B5" s="2" t="s">
        <v>13</v>
      </c>
      <c r="C5" s="6">
        <v>10</v>
      </c>
      <c r="D5" s="4">
        <v>4112945911</v>
      </c>
      <c r="E5" s="4">
        <v>2069688464.4749844</v>
      </c>
      <c r="F5" s="4">
        <v>927855135.45408726</v>
      </c>
      <c r="G5" s="4">
        <v>479279843.9543981</v>
      </c>
      <c r="H5" s="4">
        <v>303035036.06480551</v>
      </c>
      <c r="I5" s="4">
        <v>205458764.42390454</v>
      </c>
      <c r="J5" s="4">
        <v>127628666.62782133</v>
      </c>
      <c r="K5" s="4">
        <f>SUM(E5:J5)</f>
        <v>4112945911.000001</v>
      </c>
    </row>
    <row r="6" spans="1:11" ht="42.75" customHeight="1" x14ac:dyDescent="0.35">
      <c r="A6" s="1">
        <v>1112510102000</v>
      </c>
      <c r="B6" s="2" t="s">
        <v>14</v>
      </c>
      <c r="C6" s="6">
        <v>20</v>
      </c>
      <c r="D6" s="4">
        <v>5141182389</v>
      </c>
      <c r="E6" s="4">
        <v>2587166092.293642</v>
      </c>
      <c r="F6" s="4">
        <v>1159765355.2737346</v>
      </c>
      <c r="G6" s="4">
        <v>599100495.45377541</v>
      </c>
      <c r="H6" s="4">
        <v>378795450.64585674</v>
      </c>
      <c r="I6" s="4">
        <v>256820592.97605026</v>
      </c>
      <c r="J6" s="4">
        <v>159534402.35694456</v>
      </c>
      <c r="K6" s="4">
        <f t="shared" ref="K6:K29" si="1">SUM(E6:J6)</f>
        <v>5141182389.0000038</v>
      </c>
    </row>
    <row r="7" spans="1:11" ht="39.75" customHeight="1" x14ac:dyDescent="0.35">
      <c r="A7" s="1">
        <v>1112510103000</v>
      </c>
      <c r="B7" s="2" t="s">
        <v>15</v>
      </c>
      <c r="C7" s="6">
        <v>23</v>
      </c>
      <c r="D7" s="4">
        <v>1028236478</v>
      </c>
      <c r="E7" s="4">
        <v>517365823.20387846</v>
      </c>
      <c r="F7" s="4">
        <v>232020968.45771712</v>
      </c>
      <c r="G7" s="4">
        <v>119819041.86671123</v>
      </c>
      <c r="H7" s="4">
        <v>75756853.855652869</v>
      </c>
      <c r="I7" s="4">
        <v>51365967.804254711</v>
      </c>
      <c r="J7" s="4">
        <v>31907822.811785169</v>
      </c>
      <c r="K7" s="4">
        <f t="shared" si="1"/>
        <v>1028236477.9999998</v>
      </c>
    </row>
    <row r="8" spans="1:11" ht="29.25" customHeight="1" x14ac:dyDescent="0.35">
      <c r="A8" s="1">
        <v>1112510201000</v>
      </c>
      <c r="B8" s="2" t="s">
        <v>16</v>
      </c>
      <c r="C8" s="6">
        <v>10</v>
      </c>
      <c r="D8" s="4">
        <v>202724673</v>
      </c>
      <c r="E8" s="4">
        <v>42647255.313839942</v>
      </c>
      <c r="F8" s="4">
        <v>23165636.125781164</v>
      </c>
      <c r="G8" s="4">
        <v>20518665.972419165</v>
      </c>
      <c r="H8" s="4">
        <v>17829577.855352484</v>
      </c>
      <c r="I8" s="4">
        <v>46135458.927998178</v>
      </c>
      <c r="J8" s="4">
        <v>52428078.804608867</v>
      </c>
      <c r="K8" s="4">
        <f t="shared" si="1"/>
        <v>202724672.99999982</v>
      </c>
    </row>
    <row r="9" spans="1:11" ht="29.25" customHeight="1" x14ac:dyDescent="0.35">
      <c r="A9" s="1">
        <v>1112510202000</v>
      </c>
      <c r="B9" s="2" t="s">
        <v>17</v>
      </c>
      <c r="C9" s="6">
        <v>20</v>
      </c>
      <c r="D9" s="4">
        <v>253405842</v>
      </c>
      <c r="E9" s="4">
        <v>53311381.872568317</v>
      </c>
      <c r="F9" s="4">
        <v>28953597.26723136</v>
      </c>
      <c r="G9" s="4">
        <v>25648492.171407484</v>
      </c>
      <c r="H9" s="4">
        <v>22286577.070495449</v>
      </c>
      <c r="I9" s="4">
        <v>57670373.799160078</v>
      </c>
      <c r="J9" s="4">
        <v>65535419.81913738</v>
      </c>
      <c r="K9" s="4">
        <f t="shared" si="1"/>
        <v>253405842.00000012</v>
      </c>
    </row>
    <row r="10" spans="1:11" ht="39" customHeight="1" x14ac:dyDescent="0.35">
      <c r="A10" s="1">
        <v>1112510203000</v>
      </c>
      <c r="B10" s="2" t="s">
        <v>18</v>
      </c>
      <c r="C10" s="6">
        <v>23</v>
      </c>
      <c r="D10" s="4">
        <v>50681168</v>
      </c>
      <c r="E10" s="4">
        <v>10659728.038185947</v>
      </c>
      <c r="F10" s="4">
        <v>5794545.5070562828</v>
      </c>
      <c r="G10" s="4">
        <v>5128702.2407724559</v>
      </c>
      <c r="H10" s="4">
        <v>4457283.1585699245</v>
      </c>
      <c r="I10" s="4">
        <v>11533815.727487125</v>
      </c>
      <c r="J10" s="4">
        <v>13107093.327928253</v>
      </c>
      <c r="K10" s="4">
        <f t="shared" si="1"/>
        <v>50681167.999999985</v>
      </c>
    </row>
    <row r="11" spans="1:11" ht="31.5" customHeight="1" x14ac:dyDescent="0.35">
      <c r="A11" s="1">
        <v>1112510301000</v>
      </c>
      <c r="B11" s="2" t="s">
        <v>19</v>
      </c>
      <c r="C11" s="6">
        <v>10</v>
      </c>
      <c r="D11" s="4">
        <v>101714717</v>
      </c>
      <c r="E11" s="4">
        <v>12124030.473316129</v>
      </c>
      <c r="F11" s="4">
        <v>13172492.29613696</v>
      </c>
      <c r="G11" s="4">
        <v>10796251.510682255</v>
      </c>
      <c r="H11" s="4">
        <v>24420595.188095085</v>
      </c>
      <c r="I11" s="4">
        <v>19437154.021142405</v>
      </c>
      <c r="J11" s="4">
        <v>21764193.510627151</v>
      </c>
      <c r="K11" s="4">
        <f t="shared" si="1"/>
        <v>101714716.99999999</v>
      </c>
    </row>
    <row r="12" spans="1:11" ht="36.75" customHeight="1" x14ac:dyDescent="0.35">
      <c r="A12" s="1">
        <v>1112510302000</v>
      </c>
      <c r="B12" s="2" t="s">
        <v>20</v>
      </c>
      <c r="C12" s="6">
        <v>20</v>
      </c>
      <c r="D12" s="4">
        <v>127143396</v>
      </c>
      <c r="E12" s="4">
        <v>15155841.967104308</v>
      </c>
      <c r="F12" s="4">
        <v>16468622.697890256</v>
      </c>
      <c r="G12" s="4">
        <v>13491459.311811766</v>
      </c>
      <c r="H12" s="4">
        <v>30525743.323567338</v>
      </c>
      <c r="I12" s="4">
        <v>24296442.318298049</v>
      </c>
      <c r="J12" s="4">
        <v>27205286.381328292</v>
      </c>
      <c r="K12" s="4">
        <f t="shared" si="1"/>
        <v>127143396</v>
      </c>
    </row>
    <row r="13" spans="1:11" ht="42" customHeight="1" x14ac:dyDescent="0.35">
      <c r="A13" s="1">
        <v>1112510303000</v>
      </c>
      <c r="B13" s="2" t="s">
        <v>21</v>
      </c>
      <c r="C13" s="6">
        <v>23</v>
      </c>
      <c r="D13" s="4">
        <v>25428679</v>
      </c>
      <c r="E13" s="4">
        <v>3030204.1146626365</v>
      </c>
      <c r="F13" s="4">
        <v>3294293.8511402747</v>
      </c>
      <c r="G13" s="4">
        <v>2698291.8248492535</v>
      </c>
      <c r="H13" s="4">
        <v>6105148.5792348636</v>
      </c>
      <c r="I13" s="4">
        <v>4859288.4768154426</v>
      </c>
      <c r="J13" s="4">
        <v>5441452.1532975202</v>
      </c>
      <c r="K13" s="4">
        <f t="shared" si="1"/>
        <v>25428678.999999993</v>
      </c>
    </row>
    <row r="14" spans="1:11" ht="40.5" customHeight="1" x14ac:dyDescent="0.35">
      <c r="A14" s="1">
        <v>1112520101000</v>
      </c>
      <c r="B14" s="2" t="s">
        <v>22</v>
      </c>
      <c r="C14" s="6">
        <v>10</v>
      </c>
      <c r="D14" s="4">
        <v>1200452355</v>
      </c>
      <c r="E14" s="4">
        <v>119013755.14035793</v>
      </c>
      <c r="F14" s="4">
        <v>213760026.9315902</v>
      </c>
      <c r="G14" s="4">
        <v>179629321.72474754</v>
      </c>
      <c r="H14" s="4">
        <v>204321500.87572134</v>
      </c>
      <c r="I14" s="4">
        <v>204672184.22809881</v>
      </c>
      <c r="J14" s="4">
        <v>279055566.09948355</v>
      </c>
      <c r="K14" s="4">
        <f t="shared" si="1"/>
        <v>1200452354.9999993</v>
      </c>
    </row>
    <row r="15" spans="1:11" ht="48" customHeight="1" x14ac:dyDescent="0.35">
      <c r="A15" s="1">
        <v>1112520102000</v>
      </c>
      <c r="B15" s="2" t="s">
        <v>23</v>
      </c>
      <c r="C15" s="6">
        <v>23</v>
      </c>
      <c r="D15" s="4">
        <v>300113089</v>
      </c>
      <c r="E15" s="4">
        <v>29757580.704975877</v>
      </c>
      <c r="F15" s="4">
        <v>53432462.350238726</v>
      </c>
      <c r="G15" s="4">
        <v>44907075.351141453</v>
      </c>
      <c r="H15" s="4">
        <v>51080375.19421567</v>
      </c>
      <c r="I15" s="4">
        <v>51171704.002012543</v>
      </c>
      <c r="J15" s="4">
        <v>69763891.397415727</v>
      </c>
      <c r="K15" s="4">
        <f t="shared" si="1"/>
        <v>300113089</v>
      </c>
    </row>
    <row r="16" spans="1:11" ht="48" customHeight="1" x14ac:dyDescent="0.35">
      <c r="A16" s="1">
        <v>1112520201000</v>
      </c>
      <c r="B16" s="2" t="s">
        <v>24</v>
      </c>
      <c r="C16" s="6">
        <v>10</v>
      </c>
      <c r="D16" s="4">
        <v>106532998</v>
      </c>
      <c r="E16" s="4">
        <v>9821204.7742852569</v>
      </c>
      <c r="F16" s="4">
        <v>24594701.744729552</v>
      </c>
      <c r="G16" s="4">
        <v>17948328.300118387</v>
      </c>
      <c r="H16" s="4">
        <v>18581418.381842539</v>
      </c>
      <c r="I16" s="4">
        <v>16405134.871955484</v>
      </c>
      <c r="J16" s="4">
        <v>19182209.927068722</v>
      </c>
      <c r="K16" s="4">
        <f t="shared" si="1"/>
        <v>106532997.99999994</v>
      </c>
    </row>
    <row r="17" spans="1:11" ht="48" customHeight="1" x14ac:dyDescent="0.35">
      <c r="A17" s="1">
        <v>1112520202000</v>
      </c>
      <c r="B17" s="2" t="s">
        <v>25</v>
      </c>
      <c r="C17" s="6">
        <v>23</v>
      </c>
      <c r="D17" s="4">
        <v>26633249</v>
      </c>
      <c r="E17" s="4">
        <v>2452241.5595053667</v>
      </c>
      <c r="F17" s="4">
        <v>6151734.8366181608</v>
      </c>
      <c r="G17" s="4">
        <v>4487081.9537193822</v>
      </c>
      <c r="H17" s="4">
        <v>4645354.5131807774</v>
      </c>
      <c r="I17" s="4">
        <v>4101283.5681804176</v>
      </c>
      <c r="J17" s="4">
        <v>4795552.5687959054</v>
      </c>
      <c r="K17" s="4">
        <f t="shared" si="1"/>
        <v>26633249.000000007</v>
      </c>
    </row>
    <row r="18" spans="1:11" ht="40.5" customHeight="1" x14ac:dyDescent="0.35">
      <c r="A18" s="1">
        <v>1112520301000</v>
      </c>
      <c r="B18" s="2" t="s">
        <v>26</v>
      </c>
      <c r="C18" s="6">
        <v>10</v>
      </c>
      <c r="D18" s="4">
        <v>10434719</v>
      </c>
      <c r="E18" s="4">
        <v>858668.62823835155</v>
      </c>
      <c r="F18" s="4">
        <v>1581789.6026795872</v>
      </c>
      <c r="G18" s="4">
        <v>1727232.8475976414</v>
      </c>
      <c r="H18" s="4">
        <v>1817581.2678328417</v>
      </c>
      <c r="I18" s="4">
        <v>1676439.6864513084</v>
      </c>
      <c r="J18" s="4">
        <v>2773006.9672002667</v>
      </c>
      <c r="K18" s="4">
        <f t="shared" si="1"/>
        <v>10434718.999999996</v>
      </c>
    </row>
    <row r="19" spans="1:11" ht="48" customHeight="1" x14ac:dyDescent="0.35">
      <c r="A19" s="1">
        <v>1112520302000</v>
      </c>
      <c r="B19" s="2" t="s">
        <v>27</v>
      </c>
      <c r="C19" s="6">
        <v>23</v>
      </c>
      <c r="D19" s="4">
        <v>2608680</v>
      </c>
      <c r="E19" s="4">
        <v>214667.2009871995</v>
      </c>
      <c r="F19" s="4">
        <v>395447.39018850669</v>
      </c>
      <c r="G19" s="4">
        <v>431808.23326252645</v>
      </c>
      <c r="H19" s="4">
        <v>454395.41722450615</v>
      </c>
      <c r="I19" s="4">
        <v>419109.96177777252</v>
      </c>
      <c r="J19" s="4">
        <v>693251.79655948922</v>
      </c>
      <c r="K19" s="4">
        <f t="shared" si="1"/>
        <v>2608680.0000000005</v>
      </c>
    </row>
    <row r="20" spans="1:11" ht="29.25" customHeight="1" x14ac:dyDescent="0.35">
      <c r="A20" s="1">
        <v>1113031101000</v>
      </c>
      <c r="B20" s="2" t="s">
        <v>28</v>
      </c>
      <c r="C20" s="6">
        <v>10</v>
      </c>
      <c r="D20" s="4">
        <v>7073833303</v>
      </c>
      <c r="E20" s="4">
        <v>899012675.5620296</v>
      </c>
      <c r="F20" s="4">
        <v>1019963137.6956143</v>
      </c>
      <c r="G20" s="4">
        <v>1046617473.3797482</v>
      </c>
      <c r="H20" s="4">
        <v>1146847127.8882408</v>
      </c>
      <c r="I20" s="4">
        <v>1193157897.7629552</v>
      </c>
      <c r="J20" s="4">
        <v>1768234990.7114139</v>
      </c>
      <c r="K20" s="4">
        <f t="shared" si="1"/>
        <v>7073833303.0000019</v>
      </c>
    </row>
    <row r="21" spans="1:11" ht="78.75" customHeight="1" x14ac:dyDescent="0.35">
      <c r="A21" s="1">
        <v>1114501101001</v>
      </c>
      <c r="B21" s="2" t="s">
        <v>29</v>
      </c>
      <c r="C21" s="6">
        <v>10</v>
      </c>
      <c r="D21" s="4">
        <v>46747152193</v>
      </c>
      <c r="E21" s="4">
        <v>6473389553.1809063</v>
      </c>
      <c r="F21" s="4">
        <v>7966795267.6585035</v>
      </c>
      <c r="G21" s="4">
        <v>7531559288.8665991</v>
      </c>
      <c r="H21" s="4">
        <v>8070703032.8511848</v>
      </c>
      <c r="I21" s="4">
        <v>8150786337.2397203</v>
      </c>
      <c r="J21" s="4">
        <v>8553918713.2030811</v>
      </c>
      <c r="K21" s="4">
        <f t="shared" si="1"/>
        <v>46747152192.999992</v>
      </c>
    </row>
    <row r="22" spans="1:11" ht="73.5" customHeight="1" x14ac:dyDescent="0.35">
      <c r="A22" s="1">
        <v>1114501102000</v>
      </c>
      <c r="B22" s="2" t="s">
        <v>30</v>
      </c>
      <c r="C22" s="6">
        <v>20</v>
      </c>
      <c r="D22" s="4">
        <v>19477980081</v>
      </c>
      <c r="E22" s="4">
        <v>2697176513.0286818</v>
      </c>
      <c r="F22" s="4">
        <v>3319412422.2145395</v>
      </c>
      <c r="G22" s="4">
        <v>3138068997.4640937</v>
      </c>
      <c r="H22" s="4">
        <v>3362706451.4729872</v>
      </c>
      <c r="I22" s="4">
        <v>3396073623.926815</v>
      </c>
      <c r="J22" s="4">
        <v>3564542072.8928866</v>
      </c>
      <c r="K22" s="4">
        <f t="shared" si="1"/>
        <v>19477980081.000004</v>
      </c>
    </row>
    <row r="23" spans="1:11" ht="88.5" customHeight="1" x14ac:dyDescent="0.35">
      <c r="A23" s="1">
        <v>1114501103000</v>
      </c>
      <c r="B23" s="2" t="s">
        <v>31</v>
      </c>
      <c r="C23" s="6">
        <v>23</v>
      </c>
      <c r="D23" s="4">
        <v>11686788048</v>
      </c>
      <c r="E23" s="4">
        <v>1618305906.3038259</v>
      </c>
      <c r="F23" s="4">
        <v>1991647451.6110511</v>
      </c>
      <c r="G23" s="4">
        <v>1882841396.4534221</v>
      </c>
      <c r="H23" s="4">
        <v>2017623521.2079272</v>
      </c>
      <c r="I23" s="4">
        <v>2037644520.9940124</v>
      </c>
      <c r="J23" s="4">
        <v>2138725251.4297578</v>
      </c>
      <c r="K23" s="4">
        <f t="shared" si="1"/>
        <v>11686788047.999998</v>
      </c>
    </row>
    <row r="24" spans="1:11" ht="73.5" customHeight="1" x14ac:dyDescent="0.35">
      <c r="A24" s="1">
        <v>1114501201001</v>
      </c>
      <c r="B24" s="2" t="s">
        <v>32</v>
      </c>
      <c r="C24" s="6">
        <v>10</v>
      </c>
      <c r="D24" s="4">
        <v>366192402</v>
      </c>
      <c r="E24" s="4">
        <v>44151300.499206215</v>
      </c>
      <c r="F24" s="4">
        <v>71265837.167781383</v>
      </c>
      <c r="G24" s="4">
        <v>59259792.125054657</v>
      </c>
      <c r="H24" s="4">
        <v>70177830.350652099</v>
      </c>
      <c r="I24" s="4">
        <v>48440867.463010177</v>
      </c>
      <c r="J24" s="4">
        <v>72896774.394295454</v>
      </c>
      <c r="K24" s="4">
        <f t="shared" si="1"/>
        <v>366192402</v>
      </c>
    </row>
    <row r="25" spans="1:11" ht="71.25" customHeight="1" x14ac:dyDescent="0.35">
      <c r="A25" s="1">
        <v>1114501202000</v>
      </c>
      <c r="B25" s="2" t="s">
        <v>33</v>
      </c>
      <c r="C25" s="6">
        <v>20</v>
      </c>
      <c r="D25" s="4">
        <v>152580168</v>
      </c>
      <c r="E25" s="4">
        <v>18283203.12343112</v>
      </c>
      <c r="F25" s="4">
        <v>29511424.271252677</v>
      </c>
      <c r="G25" s="4">
        <v>24539680.574285127</v>
      </c>
      <c r="H25" s="4">
        <v>29060876.74750343</v>
      </c>
      <c r="I25" s="4">
        <v>20059527.229552682</v>
      </c>
      <c r="J25" s="4">
        <v>31125456.053974964</v>
      </c>
      <c r="K25" s="4">
        <f t="shared" si="1"/>
        <v>152580168</v>
      </c>
    </row>
    <row r="26" spans="1:11" ht="87" customHeight="1" x14ac:dyDescent="0.35">
      <c r="A26" s="1">
        <v>1114501203000</v>
      </c>
      <c r="B26" s="2" t="s">
        <v>34</v>
      </c>
      <c r="C26" s="6">
        <v>23</v>
      </c>
      <c r="D26" s="4">
        <v>91548101</v>
      </c>
      <c r="E26" s="4">
        <v>10969921.502024323</v>
      </c>
      <c r="F26" s="4">
        <v>17706854.464430161</v>
      </c>
      <c r="G26" s="4">
        <v>14723807.924434302</v>
      </c>
      <c r="H26" s="4">
        <v>17436525.880149323</v>
      </c>
      <c r="I26" s="4">
        <v>12035716.131305156</v>
      </c>
      <c r="J26" s="4">
        <v>18675275.097656734</v>
      </c>
      <c r="K26" s="4">
        <f t="shared" si="1"/>
        <v>91548101</v>
      </c>
    </row>
    <row r="27" spans="1:11" ht="77.25" customHeight="1" x14ac:dyDescent="0.35">
      <c r="A27" s="1">
        <v>1114501301001</v>
      </c>
      <c r="B27" s="2" t="s">
        <v>35</v>
      </c>
      <c r="C27" s="6">
        <v>10</v>
      </c>
      <c r="D27" s="4">
        <v>311952316</v>
      </c>
      <c r="E27" s="4">
        <v>29553233.930333186</v>
      </c>
      <c r="F27" s="4">
        <v>70477497.921997055</v>
      </c>
      <c r="G27" s="4">
        <v>52072748.974644415</v>
      </c>
      <c r="H27" s="4">
        <v>53889424.481478021</v>
      </c>
      <c r="I27" s="4">
        <v>41653764.269938849</v>
      </c>
      <c r="J27" s="4">
        <v>64305646.421608754</v>
      </c>
      <c r="K27" s="4">
        <f t="shared" si="1"/>
        <v>311952316.0000003</v>
      </c>
    </row>
    <row r="28" spans="1:11" ht="75.75" customHeight="1" x14ac:dyDescent="0.35">
      <c r="A28" s="1">
        <v>1114501302000</v>
      </c>
      <c r="B28" s="2" t="s">
        <v>36</v>
      </c>
      <c r="C28" s="6">
        <v>20</v>
      </c>
      <c r="D28" s="4">
        <v>129980132</v>
      </c>
      <c r="E28" s="4">
        <v>12817403.38091838</v>
      </c>
      <c r="F28" s="4">
        <v>29150438.016319692</v>
      </c>
      <c r="G28" s="4">
        <v>21855426.258708879</v>
      </c>
      <c r="H28" s="4">
        <v>22687962.95554591</v>
      </c>
      <c r="I28" s="4">
        <v>17434044.571676519</v>
      </c>
      <c r="J28" s="4">
        <v>26034856.816830602</v>
      </c>
      <c r="K28" s="4">
        <f t="shared" si="1"/>
        <v>129980132</v>
      </c>
    </row>
    <row r="29" spans="1:11" ht="75.75" customHeight="1" x14ac:dyDescent="0.35">
      <c r="A29" s="1">
        <v>1114501303000</v>
      </c>
      <c r="B29" s="2" t="s">
        <v>37</v>
      </c>
      <c r="C29" s="6">
        <v>23</v>
      </c>
      <c r="D29" s="4">
        <v>77988079</v>
      </c>
      <c r="E29" s="4">
        <v>7690441.5515155084</v>
      </c>
      <c r="F29" s="4">
        <v>17490262.303829622</v>
      </c>
      <c r="G29" s="4">
        <v>13113255.495786142</v>
      </c>
      <c r="H29" s="4">
        <v>13612777.434807071</v>
      </c>
      <c r="I29" s="4">
        <v>10460426.317691324</v>
      </c>
      <c r="J29" s="4">
        <v>15620915.896370398</v>
      </c>
      <c r="K29" s="4">
        <f t="shared" si="1"/>
        <v>77988079.000000075</v>
      </c>
    </row>
    <row r="30" spans="1:11" ht="35.25" customHeight="1" x14ac:dyDescent="0.35">
      <c r="A30" s="8">
        <v>112</v>
      </c>
      <c r="B30" s="9" t="s">
        <v>38</v>
      </c>
      <c r="C30" s="10" t="s">
        <v>12</v>
      </c>
      <c r="D30" s="11">
        <f t="shared" ref="D30:K30" si="2">SUM(D31:D97)</f>
        <v>4200994803</v>
      </c>
      <c r="E30" s="12">
        <f t="shared" si="2"/>
        <v>614832125.9418149</v>
      </c>
      <c r="F30" s="12">
        <f t="shared" si="2"/>
        <v>722906592.14628077</v>
      </c>
      <c r="G30" s="12">
        <f t="shared" si="2"/>
        <v>701845951.51217842</v>
      </c>
      <c r="H30" s="12">
        <f t="shared" si="2"/>
        <v>715254538.05513585</v>
      </c>
      <c r="I30" s="12">
        <f t="shared" si="2"/>
        <v>700679480.72155786</v>
      </c>
      <c r="J30" s="12">
        <f t="shared" si="2"/>
        <v>745476114.62303102</v>
      </c>
      <c r="K30" s="12">
        <f t="shared" si="2"/>
        <v>4200994802.999999</v>
      </c>
    </row>
    <row r="31" spans="1:11" ht="34.5" customHeight="1" x14ac:dyDescent="0.35">
      <c r="A31" s="1">
        <v>1121010101001</v>
      </c>
      <c r="B31" s="2" t="s">
        <v>39</v>
      </c>
      <c r="C31" s="6">
        <v>27</v>
      </c>
      <c r="D31" s="4">
        <v>1426346293</v>
      </c>
      <c r="E31" s="4">
        <v>205087417.56050712</v>
      </c>
      <c r="F31" s="4">
        <v>237709394.84408784</v>
      </c>
      <c r="G31" s="4">
        <v>233663284.70570299</v>
      </c>
      <c r="H31" s="4">
        <v>253392358.80221659</v>
      </c>
      <c r="I31" s="4">
        <v>238391389.02430034</v>
      </c>
      <c r="J31" s="4">
        <v>258102448.06318527</v>
      </c>
      <c r="K31" s="4">
        <f>SUM(E31:J31)</f>
        <v>1426346293</v>
      </c>
    </row>
    <row r="32" spans="1:11" ht="42" customHeight="1" x14ac:dyDescent="0.35">
      <c r="A32" s="1">
        <v>1121010101002</v>
      </c>
      <c r="B32" s="2" t="s">
        <v>40</v>
      </c>
      <c r="C32" s="6">
        <v>27</v>
      </c>
      <c r="D32" s="4">
        <v>16378237</v>
      </c>
      <c r="E32" s="4">
        <v>1876482.1467918581</v>
      </c>
      <c r="F32" s="4">
        <v>3157090.3704116773</v>
      </c>
      <c r="G32" s="4">
        <v>3092248.8230621209</v>
      </c>
      <c r="H32" s="4">
        <v>3114088.8313047066</v>
      </c>
      <c r="I32" s="4">
        <v>2324825.3409384275</v>
      </c>
      <c r="J32" s="4">
        <v>2813501.4874912081</v>
      </c>
      <c r="K32" s="4">
        <f t="shared" ref="K32:K95" si="3">SUM(E32:J32)</f>
        <v>16378237</v>
      </c>
    </row>
    <row r="33" spans="1:11" ht="45.75" customHeight="1" x14ac:dyDescent="0.35">
      <c r="A33" s="1">
        <v>1121010101003</v>
      </c>
      <c r="B33" s="2" t="s">
        <v>41</v>
      </c>
      <c r="C33" s="6">
        <v>27</v>
      </c>
      <c r="D33" s="4">
        <v>401306</v>
      </c>
      <c r="E33" s="4">
        <v>52509.422461673021</v>
      </c>
      <c r="F33" s="4">
        <v>66190.778990479637</v>
      </c>
      <c r="G33" s="4">
        <v>60252.488581706333</v>
      </c>
      <c r="H33" s="4">
        <v>85456.584602791176</v>
      </c>
      <c r="I33" s="4">
        <v>73123.034376501222</v>
      </c>
      <c r="J33" s="4">
        <v>63773.690986848647</v>
      </c>
      <c r="K33" s="4">
        <f t="shared" si="3"/>
        <v>401306.00000000006</v>
      </c>
    </row>
    <row r="34" spans="1:11" ht="40.5" customHeight="1" x14ac:dyDescent="0.35">
      <c r="A34" s="1">
        <v>1121010101004</v>
      </c>
      <c r="B34" s="2" t="s">
        <v>42</v>
      </c>
      <c r="C34" s="6">
        <v>27</v>
      </c>
      <c r="D34" s="4">
        <v>284349124</v>
      </c>
      <c r="E34" s="4">
        <v>78851652.034600452</v>
      </c>
      <c r="F34" s="4">
        <v>113928068.93730074</v>
      </c>
      <c r="G34" s="4">
        <v>34777881.48005376</v>
      </c>
      <c r="H34" s="4">
        <v>24629071.247225687</v>
      </c>
      <c r="I34" s="4">
        <v>18180998.387045301</v>
      </c>
      <c r="J34" s="4">
        <v>13981451.913773894</v>
      </c>
      <c r="K34" s="4">
        <f t="shared" si="3"/>
        <v>284349123.99999982</v>
      </c>
    </row>
    <row r="35" spans="1:11" ht="59.25" customHeight="1" x14ac:dyDescent="0.35">
      <c r="A35" s="1">
        <v>1121010101006</v>
      </c>
      <c r="B35" s="2" t="s">
        <v>43</v>
      </c>
      <c r="C35" s="6">
        <v>27</v>
      </c>
      <c r="D35" s="4">
        <v>10567852</v>
      </c>
      <c r="E35" s="4">
        <v>1310123.7552901339</v>
      </c>
      <c r="F35" s="4">
        <v>1704824.6977199344</v>
      </c>
      <c r="G35" s="4">
        <v>2150810.390280026</v>
      </c>
      <c r="H35" s="4">
        <v>2248184.3133702097</v>
      </c>
      <c r="I35" s="4">
        <v>1571480.7701257409</v>
      </c>
      <c r="J35" s="4">
        <v>1582428.0732139577</v>
      </c>
      <c r="K35" s="4">
        <f t="shared" si="3"/>
        <v>10567852.000000002</v>
      </c>
    </row>
    <row r="36" spans="1:11" ht="29.25" customHeight="1" x14ac:dyDescent="0.35">
      <c r="A36" s="1">
        <v>1121010102000</v>
      </c>
      <c r="B36" s="2" t="s">
        <v>44</v>
      </c>
      <c r="C36" s="6">
        <v>77</v>
      </c>
      <c r="D36" s="4">
        <v>1361941206</v>
      </c>
      <c r="E36" s="4">
        <v>202987861.00140673</v>
      </c>
      <c r="F36" s="4">
        <v>197018088.63093168</v>
      </c>
      <c r="G36" s="4">
        <v>229517426.8991012</v>
      </c>
      <c r="H36" s="4">
        <v>230724835.2676909</v>
      </c>
      <c r="I36" s="4">
        <v>241689161.25182992</v>
      </c>
      <c r="J36" s="4">
        <v>260003832.94903898</v>
      </c>
      <c r="K36" s="4">
        <f t="shared" si="3"/>
        <v>1361941205.9999993</v>
      </c>
    </row>
    <row r="37" spans="1:11" ht="42.75" customHeight="1" x14ac:dyDescent="0.35">
      <c r="A37" s="1">
        <v>1121010103000</v>
      </c>
      <c r="B37" s="2" t="s">
        <v>45</v>
      </c>
      <c r="C37" s="6">
        <v>54</v>
      </c>
      <c r="D37" s="4">
        <v>3905582</v>
      </c>
      <c r="E37" s="4">
        <v>8309.6731882601107</v>
      </c>
      <c r="F37" s="4">
        <v>441641.19061766536</v>
      </c>
      <c r="G37" s="4">
        <v>3274681.2724738833</v>
      </c>
      <c r="H37" s="4">
        <v>107045.40438007606</v>
      </c>
      <c r="I37" s="4">
        <v>39911.062690233535</v>
      </c>
      <c r="J37" s="4">
        <v>33993.396649881128</v>
      </c>
      <c r="K37" s="4">
        <f t="shared" si="3"/>
        <v>3905581.9999999995</v>
      </c>
    </row>
    <row r="38" spans="1:11" ht="46.5" customHeight="1" x14ac:dyDescent="0.35">
      <c r="A38" s="1">
        <v>1121010104000</v>
      </c>
      <c r="B38" s="2" t="s">
        <v>46</v>
      </c>
      <c r="C38" s="6">
        <v>59</v>
      </c>
      <c r="D38" s="4">
        <v>59456238</v>
      </c>
      <c r="E38" s="4">
        <v>9905412.7589448802</v>
      </c>
      <c r="F38" s="4">
        <v>9927217.8510281481</v>
      </c>
      <c r="G38" s="4">
        <v>9905412.6269846372</v>
      </c>
      <c r="H38" s="4">
        <v>9905547.5929651577</v>
      </c>
      <c r="I38" s="4">
        <v>9907234.5430925824</v>
      </c>
      <c r="J38" s="4">
        <v>9905412.6269846372</v>
      </c>
      <c r="K38" s="4">
        <f t="shared" si="3"/>
        <v>59456238.000000045</v>
      </c>
    </row>
    <row r="39" spans="1:11" ht="46.5" customHeight="1" x14ac:dyDescent="0.35">
      <c r="A39" s="1">
        <v>1121010201001</v>
      </c>
      <c r="B39" s="2" t="s">
        <v>47</v>
      </c>
      <c r="C39" s="6">
        <v>27</v>
      </c>
      <c r="D39" s="4">
        <v>5393</v>
      </c>
      <c r="E39" s="4">
        <v>898.83333333333405</v>
      </c>
      <c r="F39" s="4">
        <v>898.83333333333405</v>
      </c>
      <c r="G39" s="4">
        <v>898.83333333333405</v>
      </c>
      <c r="H39" s="4">
        <v>898.83333333333405</v>
      </c>
      <c r="I39" s="4">
        <v>898.83333333333405</v>
      </c>
      <c r="J39" s="4">
        <v>898.83333333333405</v>
      </c>
      <c r="K39" s="4">
        <f t="shared" si="3"/>
        <v>5393.0000000000045</v>
      </c>
    </row>
    <row r="40" spans="1:11" ht="46.5" customHeight="1" x14ac:dyDescent="0.35">
      <c r="A40" s="1">
        <v>1121010201003</v>
      </c>
      <c r="B40" s="2" t="s">
        <v>48</v>
      </c>
      <c r="C40" s="6">
        <v>27</v>
      </c>
      <c r="D40" s="4">
        <v>21481</v>
      </c>
      <c r="E40" s="4">
        <v>3248.528904625412</v>
      </c>
      <c r="F40" s="4">
        <v>18232.471095374589</v>
      </c>
      <c r="G40" s="4">
        <v>0</v>
      </c>
      <c r="H40" s="4">
        <v>0</v>
      </c>
      <c r="I40" s="4">
        <v>0</v>
      </c>
      <c r="J40" s="4">
        <v>0</v>
      </c>
      <c r="K40" s="4">
        <f t="shared" si="3"/>
        <v>21481</v>
      </c>
    </row>
    <row r="41" spans="1:11" ht="46.5" customHeight="1" x14ac:dyDescent="0.35">
      <c r="A41" s="1">
        <v>1121010201004</v>
      </c>
      <c r="B41" s="2" t="s">
        <v>49</v>
      </c>
      <c r="C41" s="6">
        <v>27</v>
      </c>
      <c r="D41" s="4">
        <v>65204576</v>
      </c>
      <c r="E41" s="4">
        <v>12399928.520462237</v>
      </c>
      <c r="F41" s="4">
        <v>11646555.150862657</v>
      </c>
      <c r="G41" s="4">
        <v>12855672.68965213</v>
      </c>
      <c r="H41" s="4">
        <v>11323312.442955811</v>
      </c>
      <c r="I41" s="4">
        <v>9146960.7523654476</v>
      </c>
      <c r="J41" s="4">
        <v>7832146.4437017059</v>
      </c>
      <c r="K41" s="4">
        <f t="shared" si="3"/>
        <v>65204575.999999985</v>
      </c>
    </row>
    <row r="42" spans="1:11" ht="29.25" customHeight="1" x14ac:dyDescent="0.35">
      <c r="A42" s="1">
        <v>1121010202000</v>
      </c>
      <c r="B42" s="2" t="s">
        <v>50</v>
      </c>
      <c r="C42" s="6">
        <v>77</v>
      </c>
      <c r="D42" s="4">
        <v>1849817</v>
      </c>
      <c r="E42" s="4">
        <v>311916.08394335711</v>
      </c>
      <c r="F42" s="4">
        <v>363814.47022752283</v>
      </c>
      <c r="G42" s="4">
        <v>297855.49879755382</v>
      </c>
      <c r="H42" s="4">
        <v>315399.67720079742</v>
      </c>
      <c r="I42" s="4">
        <v>232532.9293708718</v>
      </c>
      <c r="J42" s="4">
        <v>328298.34045989718</v>
      </c>
      <c r="K42" s="4">
        <f t="shared" si="3"/>
        <v>1849817.0000000002</v>
      </c>
    </row>
    <row r="43" spans="1:11" ht="46.5" customHeight="1" x14ac:dyDescent="0.35">
      <c r="A43" s="1">
        <v>1121010203000</v>
      </c>
      <c r="B43" s="2" t="s">
        <v>51</v>
      </c>
      <c r="C43" s="6">
        <v>54</v>
      </c>
      <c r="D43" s="4">
        <v>50323</v>
      </c>
      <c r="E43" s="4">
        <v>360.91944737207297</v>
      </c>
      <c r="F43" s="4">
        <v>3904.8975511194735</v>
      </c>
      <c r="G43" s="4">
        <v>32341.624092313017</v>
      </c>
      <c r="H43" s="4">
        <v>7516.4844863556391</v>
      </c>
      <c r="I43" s="4">
        <v>2814.6228116916145</v>
      </c>
      <c r="J43" s="4">
        <v>3384.4516111481576</v>
      </c>
      <c r="K43" s="4">
        <f t="shared" si="3"/>
        <v>50322.999999999978</v>
      </c>
    </row>
    <row r="44" spans="1:11" ht="46.5" customHeight="1" x14ac:dyDescent="0.35">
      <c r="A44" s="1">
        <v>1121010204000</v>
      </c>
      <c r="B44" s="2" t="s">
        <v>52</v>
      </c>
      <c r="C44" s="6">
        <v>59</v>
      </c>
      <c r="D44" s="4">
        <v>10000</v>
      </c>
      <c r="E44" s="4">
        <v>1666.6639767694382</v>
      </c>
      <c r="F44" s="4">
        <v>1666.6639573439015</v>
      </c>
      <c r="G44" s="4">
        <v>1666.6639573439015</v>
      </c>
      <c r="H44" s="4">
        <v>1666.6639541063123</v>
      </c>
      <c r="I44" s="4">
        <v>1666.6639573439015</v>
      </c>
      <c r="J44" s="4">
        <v>1666.6801970925435</v>
      </c>
      <c r="K44" s="4">
        <f t="shared" si="3"/>
        <v>10000</v>
      </c>
    </row>
    <row r="45" spans="1:11" ht="46.5" customHeight="1" x14ac:dyDescent="0.35">
      <c r="A45" s="1">
        <v>1121010301001</v>
      </c>
      <c r="B45" s="2" t="s">
        <v>53</v>
      </c>
      <c r="C45" s="6">
        <v>27</v>
      </c>
      <c r="D45" s="4">
        <v>31712</v>
      </c>
      <c r="E45" s="4">
        <v>4790.7890917136028</v>
      </c>
      <c r="F45" s="4">
        <v>4601.7718887595365</v>
      </c>
      <c r="G45" s="4">
        <v>5627.254704347788</v>
      </c>
      <c r="H45" s="4">
        <v>5997.0029634849861</v>
      </c>
      <c r="I45" s="4">
        <v>5343.199869189426</v>
      </c>
      <c r="J45" s="4">
        <v>5351.9814825046587</v>
      </c>
      <c r="K45" s="4">
        <f t="shared" si="3"/>
        <v>31712</v>
      </c>
    </row>
    <row r="46" spans="1:11" ht="46.5" customHeight="1" x14ac:dyDescent="0.35">
      <c r="A46" s="1">
        <v>1121010301003</v>
      </c>
      <c r="B46" s="2" t="s">
        <v>54</v>
      </c>
      <c r="C46" s="6">
        <v>27</v>
      </c>
      <c r="D46" s="4">
        <v>1109</v>
      </c>
      <c r="E46" s="4">
        <v>0</v>
      </c>
      <c r="F46" s="4">
        <v>0</v>
      </c>
      <c r="G46" s="4">
        <v>0</v>
      </c>
      <c r="H46" s="4">
        <v>277.25</v>
      </c>
      <c r="I46" s="4">
        <v>0</v>
      </c>
      <c r="J46" s="4">
        <v>831.75</v>
      </c>
      <c r="K46" s="4">
        <f t="shared" si="3"/>
        <v>1109</v>
      </c>
    </row>
    <row r="47" spans="1:11" ht="29.25" customHeight="1" x14ac:dyDescent="0.35">
      <c r="A47" s="1">
        <v>1121010302000</v>
      </c>
      <c r="B47" s="2" t="s">
        <v>55</v>
      </c>
      <c r="C47" s="6">
        <v>77</v>
      </c>
      <c r="D47" s="4">
        <v>228543</v>
      </c>
      <c r="E47" s="4">
        <v>23193.174270859185</v>
      </c>
      <c r="F47" s="4">
        <v>55561.985717608681</v>
      </c>
      <c r="G47" s="4">
        <v>40656.54081354112</v>
      </c>
      <c r="H47" s="4">
        <v>33647.689323293598</v>
      </c>
      <c r="I47" s="4">
        <v>20377.577114707859</v>
      </c>
      <c r="J47" s="4">
        <v>55106.032759989488</v>
      </c>
      <c r="K47" s="4">
        <f t="shared" si="3"/>
        <v>228542.99999999994</v>
      </c>
    </row>
    <row r="48" spans="1:11" ht="46.5" customHeight="1" x14ac:dyDescent="0.35">
      <c r="A48" s="1">
        <v>1121010401003</v>
      </c>
      <c r="B48" s="2" t="s">
        <v>56</v>
      </c>
      <c r="C48" s="6">
        <v>27</v>
      </c>
      <c r="D48" s="4">
        <v>3204</v>
      </c>
      <c r="E48" s="4">
        <v>0</v>
      </c>
      <c r="F48" s="4">
        <v>0</v>
      </c>
      <c r="G48" s="4">
        <v>0</v>
      </c>
      <c r="H48" s="4">
        <v>642.58184328615744</v>
      </c>
      <c r="I48" s="4">
        <v>0</v>
      </c>
      <c r="J48" s="4">
        <v>2561.4181567138426</v>
      </c>
      <c r="K48" s="4">
        <f t="shared" si="3"/>
        <v>3204</v>
      </c>
    </row>
    <row r="49" spans="1:11" ht="29.25" customHeight="1" x14ac:dyDescent="0.35">
      <c r="A49" s="1">
        <v>1121010402000</v>
      </c>
      <c r="B49" s="2" t="s">
        <v>57</v>
      </c>
      <c r="C49" s="6">
        <v>77</v>
      </c>
      <c r="D49" s="4">
        <v>310380</v>
      </c>
      <c r="E49" s="4">
        <v>27191.186408227546</v>
      </c>
      <c r="F49" s="4">
        <v>74212.248814482387</v>
      </c>
      <c r="G49" s="4">
        <v>52887.790331910641</v>
      </c>
      <c r="H49" s="4">
        <v>47539.138315208591</v>
      </c>
      <c r="I49" s="4">
        <v>27780.47116278833</v>
      </c>
      <c r="J49" s="4">
        <v>80769.164967382254</v>
      </c>
      <c r="K49" s="4">
        <f t="shared" si="3"/>
        <v>310379.99999999977</v>
      </c>
    </row>
    <row r="50" spans="1:11" ht="29.25" customHeight="1" x14ac:dyDescent="0.35">
      <c r="A50" s="1">
        <v>1121040101000</v>
      </c>
      <c r="B50" s="2" t="s">
        <v>58</v>
      </c>
      <c r="C50" s="6">
        <v>26</v>
      </c>
      <c r="D50" s="4">
        <v>110000000</v>
      </c>
      <c r="E50" s="4">
        <v>13065639.181855205</v>
      </c>
      <c r="F50" s="4">
        <v>20186136.998619154</v>
      </c>
      <c r="G50" s="4">
        <v>16663087.493549209</v>
      </c>
      <c r="H50" s="4">
        <v>21127443.357721757</v>
      </c>
      <c r="I50" s="4">
        <v>19335731.506692789</v>
      </c>
      <c r="J50" s="4">
        <v>19621961.461561877</v>
      </c>
      <c r="K50" s="4">
        <f t="shared" si="3"/>
        <v>109999999.99999999</v>
      </c>
    </row>
    <row r="51" spans="1:11" ht="29.25" customHeight="1" x14ac:dyDescent="0.35">
      <c r="A51" s="1">
        <v>1121040101000</v>
      </c>
      <c r="B51" s="2" t="s">
        <v>58</v>
      </c>
      <c r="C51" s="6">
        <v>94</v>
      </c>
      <c r="D51" s="4">
        <v>10222058</v>
      </c>
      <c r="E51" s="4">
        <v>1783065.5185465047</v>
      </c>
      <c r="F51" s="4">
        <v>663294.68323226273</v>
      </c>
      <c r="G51" s="4">
        <v>2454014.2791121453</v>
      </c>
      <c r="H51" s="4">
        <v>789434.78465649998</v>
      </c>
      <c r="I51" s="4">
        <v>1637484.8291955874</v>
      </c>
      <c r="J51" s="4">
        <v>2894763.9052569955</v>
      </c>
      <c r="K51" s="4">
        <f t="shared" si="3"/>
        <v>10222057.999999996</v>
      </c>
    </row>
    <row r="52" spans="1:11" ht="29.25" customHeight="1" x14ac:dyDescent="0.35">
      <c r="A52" s="1">
        <v>1121040102000</v>
      </c>
      <c r="B52" s="2" t="s">
        <v>59</v>
      </c>
      <c r="C52" s="6">
        <v>72</v>
      </c>
      <c r="D52" s="4">
        <v>356612336</v>
      </c>
      <c r="E52" s="4">
        <v>28449147.208341256</v>
      </c>
      <c r="F52" s="4">
        <v>49754789.913878381</v>
      </c>
      <c r="G52" s="4">
        <v>57175571.510405712</v>
      </c>
      <c r="H52" s="4">
        <v>70504753.877305776</v>
      </c>
      <c r="I52" s="4">
        <v>64027897.31586419</v>
      </c>
      <c r="J52" s="4">
        <v>86700176.174204439</v>
      </c>
      <c r="K52" s="4">
        <f t="shared" si="3"/>
        <v>356612335.99999976</v>
      </c>
    </row>
    <row r="53" spans="1:11" ht="29.25" customHeight="1" x14ac:dyDescent="0.35">
      <c r="A53" s="1">
        <v>1121040103000</v>
      </c>
      <c r="B53" s="2" t="s">
        <v>60</v>
      </c>
      <c r="C53" s="6">
        <v>52</v>
      </c>
      <c r="D53" s="4">
        <v>18753416</v>
      </c>
      <c r="E53" s="4">
        <v>219953.19737440953</v>
      </c>
      <c r="F53" s="4">
        <v>1206732.6433657953</v>
      </c>
      <c r="G53" s="4">
        <v>8157759.3811344849</v>
      </c>
      <c r="H53" s="4">
        <v>507782.94363657123</v>
      </c>
      <c r="I53" s="4">
        <v>4400550.7064163527</v>
      </c>
      <c r="J53" s="4">
        <v>4260637.1280724015</v>
      </c>
      <c r="K53" s="4">
        <f t="shared" si="3"/>
        <v>18753416.000000015</v>
      </c>
    </row>
    <row r="54" spans="1:11" ht="29.25" customHeight="1" x14ac:dyDescent="0.35">
      <c r="A54" s="1">
        <v>1121040104000</v>
      </c>
      <c r="B54" s="2" t="s">
        <v>61</v>
      </c>
      <c r="C54" s="6">
        <v>91</v>
      </c>
      <c r="D54" s="4">
        <v>2609520</v>
      </c>
      <c r="E54" s="4">
        <v>297713.98075661354</v>
      </c>
      <c r="F54" s="4">
        <v>428621.21322969929</v>
      </c>
      <c r="G54" s="4">
        <v>461459.45074235689</v>
      </c>
      <c r="H54" s="4">
        <v>505259.2080593243</v>
      </c>
      <c r="I54" s="4">
        <v>420090.028387047</v>
      </c>
      <c r="J54" s="4">
        <v>496376.11882495903</v>
      </c>
      <c r="K54" s="4">
        <f t="shared" si="3"/>
        <v>2609520</v>
      </c>
    </row>
    <row r="55" spans="1:11" ht="29.25" customHeight="1" x14ac:dyDescent="0.35">
      <c r="A55" s="1">
        <v>1121040105000</v>
      </c>
      <c r="B55" s="2" t="s">
        <v>62</v>
      </c>
      <c r="C55" s="6">
        <v>91</v>
      </c>
      <c r="D55" s="4">
        <v>1298707</v>
      </c>
      <c r="E55" s="4">
        <v>102438.07353239862</v>
      </c>
      <c r="F55" s="4">
        <v>202522.51723946843</v>
      </c>
      <c r="G55" s="4">
        <v>77997.221270117429</v>
      </c>
      <c r="H55" s="4">
        <v>149736.54936542976</v>
      </c>
      <c r="I55" s="4">
        <v>644039.53159730462</v>
      </c>
      <c r="J55" s="4">
        <v>121973.10699528086</v>
      </c>
      <c r="K55" s="4">
        <f t="shared" si="3"/>
        <v>1298706.9999999998</v>
      </c>
    </row>
    <row r="56" spans="1:11" ht="29.25" customHeight="1" x14ac:dyDescent="0.35">
      <c r="A56" s="1">
        <v>1121040106000</v>
      </c>
      <c r="B56" s="2" t="s">
        <v>63</v>
      </c>
      <c r="C56" s="6">
        <v>91</v>
      </c>
      <c r="D56" s="4">
        <v>320000</v>
      </c>
      <c r="E56" s="4">
        <v>38282.809472842651</v>
      </c>
      <c r="F56" s="4">
        <v>61913.306202389344</v>
      </c>
      <c r="G56" s="4">
        <v>64022.358290063552</v>
      </c>
      <c r="H56" s="4">
        <v>60301.761611544454</v>
      </c>
      <c r="I56" s="4">
        <v>44468.24643116237</v>
      </c>
      <c r="J56" s="4">
        <v>51011.517991997505</v>
      </c>
      <c r="K56" s="4">
        <f t="shared" si="3"/>
        <v>319999.99999999988</v>
      </c>
    </row>
    <row r="57" spans="1:11" ht="29.25" customHeight="1" x14ac:dyDescent="0.35">
      <c r="A57" s="1">
        <v>1121040107000</v>
      </c>
      <c r="B57" s="2" t="s">
        <v>64</v>
      </c>
      <c r="C57" s="6">
        <v>91</v>
      </c>
      <c r="D57" s="4">
        <v>1000</v>
      </c>
      <c r="E57" s="4">
        <v>102.16022213951541</v>
      </c>
      <c r="F57" s="4">
        <v>120.67130258735</v>
      </c>
      <c r="G57" s="4">
        <v>96.088235761441496</v>
      </c>
      <c r="H57" s="4">
        <v>153.99157979386518</v>
      </c>
      <c r="I57" s="4">
        <v>412.78925995736699</v>
      </c>
      <c r="J57" s="4">
        <v>114.29939976046199</v>
      </c>
      <c r="K57" s="4">
        <f t="shared" si="3"/>
        <v>1000.0000000000011</v>
      </c>
    </row>
    <row r="58" spans="1:11" ht="46.5" customHeight="1" x14ac:dyDescent="0.35">
      <c r="A58" s="1">
        <v>1121040108000</v>
      </c>
      <c r="B58" s="2" t="s">
        <v>65</v>
      </c>
      <c r="C58" s="6">
        <v>91</v>
      </c>
      <c r="D58" s="4">
        <v>5000</v>
      </c>
      <c r="E58" s="4">
        <v>0</v>
      </c>
      <c r="F58" s="4">
        <v>0</v>
      </c>
      <c r="G58" s="4">
        <v>0</v>
      </c>
      <c r="H58" s="4">
        <v>0</v>
      </c>
      <c r="I58" s="4">
        <v>4302.4866433612551</v>
      </c>
      <c r="J58" s="4">
        <v>697.51335663874499</v>
      </c>
      <c r="K58" s="4">
        <f t="shared" si="3"/>
        <v>5000</v>
      </c>
    </row>
    <row r="59" spans="1:11" ht="46.5" customHeight="1" x14ac:dyDescent="0.35">
      <c r="A59" s="1">
        <v>1121040109000</v>
      </c>
      <c r="B59" s="2" t="s">
        <v>66</v>
      </c>
      <c r="C59" s="6">
        <v>91</v>
      </c>
      <c r="D59" s="4">
        <v>190000</v>
      </c>
      <c r="E59" s="4">
        <v>31536.933827165791</v>
      </c>
      <c r="F59" s="4">
        <v>28049.760159030877</v>
      </c>
      <c r="G59" s="4">
        <v>39608.199085307628</v>
      </c>
      <c r="H59" s="4">
        <v>31990.555611241849</v>
      </c>
      <c r="I59" s="4">
        <v>27842.016903235402</v>
      </c>
      <c r="J59" s="4">
        <v>30972.534414018271</v>
      </c>
      <c r="K59" s="4">
        <f t="shared" si="3"/>
        <v>189999.99999999983</v>
      </c>
    </row>
    <row r="60" spans="1:11" ht="29.25" customHeight="1" x14ac:dyDescent="0.35">
      <c r="A60" s="1">
        <v>1121040201000</v>
      </c>
      <c r="B60" s="2" t="s">
        <v>67</v>
      </c>
      <c r="C60" s="6">
        <v>26</v>
      </c>
      <c r="D60" s="4">
        <v>1000</v>
      </c>
      <c r="E60" s="4">
        <v>116.332633365001</v>
      </c>
      <c r="F60" s="4">
        <v>167.031842132017</v>
      </c>
      <c r="G60" s="4">
        <v>132.1467759972796</v>
      </c>
      <c r="H60" s="4">
        <v>314.06726006219105</v>
      </c>
      <c r="I60" s="4">
        <v>43.211066744726601</v>
      </c>
      <c r="J60" s="4">
        <v>227.21042169878498</v>
      </c>
      <c r="K60" s="4">
        <f t="shared" si="3"/>
        <v>1000.0000000000003</v>
      </c>
    </row>
    <row r="61" spans="1:11" ht="29.25" customHeight="1" x14ac:dyDescent="0.35">
      <c r="A61" s="1">
        <v>1121040202000</v>
      </c>
      <c r="B61" s="2" t="s">
        <v>68</v>
      </c>
      <c r="C61" s="6">
        <v>72</v>
      </c>
      <c r="D61" s="4">
        <v>1125330</v>
      </c>
      <c r="E61" s="4">
        <v>40648.126895787813</v>
      </c>
      <c r="F61" s="4">
        <v>115559.88164473572</v>
      </c>
      <c r="G61" s="4">
        <v>77728.715189158596</v>
      </c>
      <c r="H61" s="4">
        <v>73467.032788847529</v>
      </c>
      <c r="I61" s="4">
        <v>669122.13762549672</v>
      </c>
      <c r="J61" s="4">
        <v>148804.10585597332</v>
      </c>
      <c r="K61" s="4">
        <f t="shared" si="3"/>
        <v>1125329.9999999995</v>
      </c>
    </row>
    <row r="62" spans="1:11" ht="29.25" customHeight="1" x14ac:dyDescent="0.35">
      <c r="A62" s="1">
        <v>1121040203000</v>
      </c>
      <c r="B62" s="2" t="s">
        <v>69</v>
      </c>
      <c r="C62" s="6">
        <v>52</v>
      </c>
      <c r="D62" s="4">
        <v>2400000</v>
      </c>
      <c r="E62" s="4">
        <v>171435.94519463641</v>
      </c>
      <c r="F62" s="4">
        <v>695789.41753194714</v>
      </c>
      <c r="G62" s="4">
        <v>464064.00287003862</v>
      </c>
      <c r="H62" s="4">
        <v>408911.64619037637</v>
      </c>
      <c r="I62" s="4">
        <v>313611.90181927825</v>
      </c>
      <c r="J62" s="4">
        <v>346187.08639372344</v>
      </c>
      <c r="K62" s="4">
        <f t="shared" si="3"/>
        <v>2400000.0000000005</v>
      </c>
    </row>
    <row r="63" spans="1:11" ht="29.25" customHeight="1" x14ac:dyDescent="0.35">
      <c r="A63" s="1">
        <v>1121040301000</v>
      </c>
      <c r="B63" s="2" t="s">
        <v>70</v>
      </c>
      <c r="C63" s="6">
        <v>26</v>
      </c>
      <c r="D63" s="4">
        <v>1000</v>
      </c>
      <c r="E63" s="4">
        <v>118.95690500835407</v>
      </c>
      <c r="F63" s="4">
        <v>0</v>
      </c>
      <c r="G63" s="4">
        <v>309.28814402657008</v>
      </c>
      <c r="H63" s="4">
        <v>0</v>
      </c>
      <c r="I63" s="4">
        <v>0</v>
      </c>
      <c r="J63" s="4">
        <v>571.75495096507598</v>
      </c>
      <c r="K63" s="4">
        <f t="shared" si="3"/>
        <v>1000.0000000000001</v>
      </c>
    </row>
    <row r="64" spans="1:11" ht="29.25" customHeight="1" x14ac:dyDescent="0.35">
      <c r="A64" s="1">
        <v>1121040302000</v>
      </c>
      <c r="B64" s="2" t="s">
        <v>71</v>
      </c>
      <c r="C64" s="6">
        <v>72</v>
      </c>
      <c r="D64" s="4">
        <v>3283301</v>
      </c>
      <c r="E64" s="4">
        <v>247600.08019353196</v>
      </c>
      <c r="F64" s="4">
        <v>827934.36933400552</v>
      </c>
      <c r="G64" s="4">
        <v>501519.97464503418</v>
      </c>
      <c r="H64" s="4">
        <v>525771.11895388574</v>
      </c>
      <c r="I64" s="4">
        <v>347777.27468743816</v>
      </c>
      <c r="J64" s="4">
        <v>832698.1821861061</v>
      </c>
      <c r="K64" s="4">
        <f t="shared" si="3"/>
        <v>3283301.0000000019</v>
      </c>
    </row>
    <row r="65" spans="1:11" ht="29.25" customHeight="1" x14ac:dyDescent="0.35">
      <c r="A65" s="1">
        <v>1121040303000</v>
      </c>
      <c r="B65" s="2" t="s">
        <v>72</v>
      </c>
      <c r="C65" s="6">
        <v>52</v>
      </c>
      <c r="D65" s="4">
        <v>566000</v>
      </c>
      <c r="E65" s="4">
        <v>33274.25884002784</v>
      </c>
      <c r="F65" s="4">
        <v>95277.713079280598</v>
      </c>
      <c r="G65" s="4">
        <v>97013.04383695533</v>
      </c>
      <c r="H65" s="4">
        <v>127737.37782347239</v>
      </c>
      <c r="I65" s="4">
        <v>107985.43879261514</v>
      </c>
      <c r="J65" s="4">
        <v>104712.16762764871</v>
      </c>
      <c r="K65" s="4">
        <f t="shared" si="3"/>
        <v>566000</v>
      </c>
    </row>
    <row r="66" spans="1:11" ht="46.5" customHeight="1" x14ac:dyDescent="0.35">
      <c r="A66" s="1">
        <v>1121040402000</v>
      </c>
      <c r="B66" s="2" t="s">
        <v>73</v>
      </c>
      <c r="C66" s="6">
        <v>72</v>
      </c>
      <c r="D66" s="4">
        <v>3560789</v>
      </c>
      <c r="E66" s="4">
        <v>154041.6489327396</v>
      </c>
      <c r="F66" s="4">
        <v>531127.68635997048</v>
      </c>
      <c r="G66" s="4">
        <v>333291.9642033609</v>
      </c>
      <c r="H66" s="4">
        <v>359830.19873660081</v>
      </c>
      <c r="I66" s="4">
        <v>206709.67025451353</v>
      </c>
      <c r="J66" s="4">
        <v>1975787.831512816</v>
      </c>
      <c r="K66" s="4">
        <f t="shared" si="3"/>
        <v>3560789.0000000014</v>
      </c>
    </row>
    <row r="67" spans="1:11" ht="46.5" customHeight="1" x14ac:dyDescent="0.35">
      <c r="A67" s="1">
        <v>1121040403000</v>
      </c>
      <c r="B67" s="2" t="s">
        <v>74</v>
      </c>
      <c r="C67" s="6">
        <v>52</v>
      </c>
      <c r="D67" s="4">
        <v>603000</v>
      </c>
      <c r="E67" s="4">
        <v>10723.306159926904</v>
      </c>
      <c r="F67" s="4">
        <v>17171.318661902231</v>
      </c>
      <c r="G67" s="4">
        <v>45853.002609428964</v>
      </c>
      <c r="H67" s="4">
        <v>82549.018981290443</v>
      </c>
      <c r="I67" s="4">
        <v>58967.698043394761</v>
      </c>
      <c r="J67" s="4">
        <v>387735.65554405685</v>
      </c>
      <c r="K67" s="4">
        <f t="shared" si="3"/>
        <v>603000.00000000023</v>
      </c>
    </row>
    <row r="68" spans="1:11" ht="46.5" customHeight="1" x14ac:dyDescent="0.35">
      <c r="A68" s="1">
        <v>1122010101001</v>
      </c>
      <c r="B68" s="2" t="s">
        <v>75</v>
      </c>
      <c r="C68" s="6">
        <v>91</v>
      </c>
      <c r="D68" s="4">
        <v>3800524</v>
      </c>
      <c r="E68" s="4">
        <v>556558.31281977985</v>
      </c>
      <c r="F68" s="4">
        <v>639146.18089160649</v>
      </c>
      <c r="G68" s="4">
        <v>693098.43625587225</v>
      </c>
      <c r="H68" s="4">
        <v>680700.96956981695</v>
      </c>
      <c r="I68" s="4">
        <v>534863.75451027835</v>
      </c>
      <c r="J68" s="4">
        <v>696156.34595264611</v>
      </c>
      <c r="K68" s="4">
        <f t="shared" si="3"/>
        <v>3800524</v>
      </c>
    </row>
    <row r="69" spans="1:11" ht="46.5" customHeight="1" x14ac:dyDescent="0.35">
      <c r="A69" s="1">
        <v>1122010101002</v>
      </c>
      <c r="B69" s="2" t="s">
        <v>76</v>
      </c>
      <c r="C69" s="6">
        <v>29</v>
      </c>
      <c r="D69" s="4">
        <v>34610183</v>
      </c>
      <c r="E69" s="4">
        <v>3173840.4268579101</v>
      </c>
      <c r="F69" s="4">
        <v>3652503.4765398554</v>
      </c>
      <c r="G69" s="4">
        <v>3325207.6392824887</v>
      </c>
      <c r="H69" s="4">
        <v>3755492.7758706855</v>
      </c>
      <c r="I69" s="4">
        <v>15739463.917783204</v>
      </c>
      <c r="J69" s="4">
        <v>4963674.7636658531</v>
      </c>
      <c r="K69" s="4">
        <f t="shared" si="3"/>
        <v>34610183</v>
      </c>
    </row>
    <row r="70" spans="1:11" ht="46.5" customHeight="1" x14ac:dyDescent="0.35">
      <c r="A70" s="1">
        <v>1122010101003</v>
      </c>
      <c r="B70" s="2" t="s">
        <v>77</v>
      </c>
      <c r="C70" s="6">
        <v>91</v>
      </c>
      <c r="D70" s="4">
        <v>45118750</v>
      </c>
      <c r="E70" s="4">
        <v>6012833.0841152975</v>
      </c>
      <c r="F70" s="4">
        <v>7120321.884899281</v>
      </c>
      <c r="G70" s="4">
        <v>7833578.8121238202</v>
      </c>
      <c r="H70" s="4">
        <v>8074632.8845371678</v>
      </c>
      <c r="I70" s="4">
        <v>7541321.2029672302</v>
      </c>
      <c r="J70" s="4">
        <v>8536062.1313572004</v>
      </c>
      <c r="K70" s="4">
        <f t="shared" si="3"/>
        <v>45118749.999999993</v>
      </c>
    </row>
    <row r="71" spans="1:11" ht="46.5" customHeight="1" x14ac:dyDescent="0.35">
      <c r="A71" s="1">
        <v>1122010101004</v>
      </c>
      <c r="B71" s="2" t="s">
        <v>78</v>
      </c>
      <c r="C71" s="6">
        <v>29</v>
      </c>
      <c r="D71" s="4">
        <v>1054107</v>
      </c>
      <c r="E71" s="4">
        <v>105876.61054287443</v>
      </c>
      <c r="F71" s="4">
        <v>332556.73327670462</v>
      </c>
      <c r="G71" s="4">
        <v>149592.57476764027</v>
      </c>
      <c r="H71" s="4">
        <v>141739.11699837208</v>
      </c>
      <c r="I71" s="4">
        <v>108509.71069704462</v>
      </c>
      <c r="J71" s="4">
        <v>215832.25371736404</v>
      </c>
      <c r="K71" s="4">
        <f t="shared" si="3"/>
        <v>1054107</v>
      </c>
    </row>
    <row r="72" spans="1:11" ht="46.5" customHeight="1" x14ac:dyDescent="0.35">
      <c r="A72" s="1">
        <v>1122010101005</v>
      </c>
      <c r="B72" s="2" t="s">
        <v>79</v>
      </c>
      <c r="C72" s="6">
        <v>29</v>
      </c>
      <c r="D72" s="4">
        <v>11488</v>
      </c>
      <c r="E72" s="4">
        <v>0</v>
      </c>
      <c r="F72" s="4">
        <v>0</v>
      </c>
      <c r="G72" s="4">
        <v>11488</v>
      </c>
      <c r="H72" s="4">
        <v>0</v>
      </c>
      <c r="I72" s="4">
        <v>0</v>
      </c>
      <c r="J72" s="4">
        <v>0</v>
      </c>
      <c r="K72" s="4">
        <f t="shared" si="3"/>
        <v>11488</v>
      </c>
    </row>
    <row r="73" spans="1:11" ht="46.5" customHeight="1" x14ac:dyDescent="0.35">
      <c r="A73" s="1">
        <v>1122010101006</v>
      </c>
      <c r="B73" s="2" t="s">
        <v>80</v>
      </c>
      <c r="C73" s="6">
        <v>91</v>
      </c>
      <c r="D73" s="4">
        <v>46169</v>
      </c>
      <c r="E73" s="4">
        <v>8927.1756870812878</v>
      </c>
      <c r="F73" s="4">
        <v>8927.1756870812878</v>
      </c>
      <c r="G73" s="4">
        <v>8927.1756870812878</v>
      </c>
      <c r="H73" s="4">
        <v>8927.1756870812878</v>
      </c>
      <c r="I73" s="4">
        <v>10460.297251674841</v>
      </c>
      <c r="J73" s="4">
        <v>0</v>
      </c>
      <c r="K73" s="4">
        <f t="shared" si="3"/>
        <v>46168.999999999993</v>
      </c>
    </row>
    <row r="74" spans="1:11" ht="46.5" customHeight="1" x14ac:dyDescent="0.35">
      <c r="A74" s="1">
        <v>1122010101011</v>
      </c>
      <c r="B74" s="2" t="s">
        <v>81</v>
      </c>
      <c r="C74" s="6">
        <v>29</v>
      </c>
      <c r="D74" s="4">
        <v>4405444</v>
      </c>
      <c r="E74" s="4">
        <v>461896.49594766158</v>
      </c>
      <c r="F74" s="4">
        <v>775406.66921441106</v>
      </c>
      <c r="G74" s="4">
        <v>820762.36404682067</v>
      </c>
      <c r="H74" s="4">
        <v>898308.20026920456</v>
      </c>
      <c r="I74" s="4">
        <v>721812.67808929377</v>
      </c>
      <c r="J74" s="4">
        <v>727257.59243260603</v>
      </c>
      <c r="K74" s="4">
        <f t="shared" si="3"/>
        <v>4405443.9999999972</v>
      </c>
    </row>
    <row r="75" spans="1:11" ht="29.25" customHeight="1" x14ac:dyDescent="0.35">
      <c r="A75" s="1">
        <v>1122010101999</v>
      </c>
      <c r="B75" s="2" t="s">
        <v>82</v>
      </c>
      <c r="C75" s="6">
        <v>15</v>
      </c>
      <c r="D75" s="4">
        <v>134730</v>
      </c>
      <c r="E75" s="4">
        <v>16219.759098507011</v>
      </c>
      <c r="F75" s="4">
        <v>17799.120638901481</v>
      </c>
      <c r="G75" s="4">
        <v>22521.046602952927</v>
      </c>
      <c r="H75" s="4">
        <v>28188.744656702103</v>
      </c>
      <c r="I75" s="4">
        <v>31022.593683576732</v>
      </c>
      <c r="J75" s="4">
        <v>18978.735319359683</v>
      </c>
      <c r="K75" s="4">
        <f t="shared" si="3"/>
        <v>134729.99999999994</v>
      </c>
    </row>
    <row r="76" spans="1:11" ht="48" customHeight="1" x14ac:dyDescent="0.35">
      <c r="A76" s="1">
        <v>1122010104000</v>
      </c>
      <c r="B76" s="2" t="s">
        <v>83</v>
      </c>
      <c r="C76" s="6">
        <v>91</v>
      </c>
      <c r="D76" s="4">
        <v>22778</v>
      </c>
      <c r="E76" s="4">
        <v>1966.5364247432856</v>
      </c>
      <c r="F76" s="4">
        <v>3107.0417437325518</v>
      </c>
      <c r="G76" s="4">
        <v>2176.3624740515984</v>
      </c>
      <c r="H76" s="4">
        <v>3363.152674734627</v>
      </c>
      <c r="I76" s="4">
        <v>2531.9107629003092</v>
      </c>
      <c r="J76" s="4">
        <v>9632.9959198376346</v>
      </c>
      <c r="K76" s="4">
        <f t="shared" si="3"/>
        <v>22778.000000000007</v>
      </c>
    </row>
    <row r="77" spans="1:11" ht="29.25" customHeight="1" x14ac:dyDescent="0.35">
      <c r="A77" s="1">
        <v>1122010199000</v>
      </c>
      <c r="B77" s="2" t="s">
        <v>84</v>
      </c>
      <c r="C77" s="6">
        <v>15</v>
      </c>
      <c r="D77" s="4">
        <v>33048</v>
      </c>
      <c r="E77" s="4">
        <v>8999.1008792495122</v>
      </c>
      <c r="F77" s="4">
        <v>5937.4928094467023</v>
      </c>
      <c r="G77" s="4">
        <v>2979.5153530147063</v>
      </c>
      <c r="H77" s="4">
        <v>9107.4652994674379</v>
      </c>
      <c r="I77" s="4">
        <v>6024.4256588216467</v>
      </c>
      <c r="J77" s="4">
        <v>0</v>
      </c>
      <c r="K77" s="4">
        <f t="shared" si="3"/>
        <v>33048.000000000007</v>
      </c>
    </row>
    <row r="78" spans="1:11" ht="46.5" customHeight="1" x14ac:dyDescent="0.35">
      <c r="A78" s="1">
        <v>1122010201002</v>
      </c>
      <c r="B78" s="2" t="s">
        <v>85</v>
      </c>
      <c r="C78" s="6">
        <v>29</v>
      </c>
      <c r="D78" s="4">
        <v>126789</v>
      </c>
      <c r="E78" s="4">
        <v>118.54552051981872</v>
      </c>
      <c r="F78" s="4">
        <v>1.0513753190098516</v>
      </c>
      <c r="G78" s="4">
        <v>18.381348273925042</v>
      </c>
      <c r="H78" s="4">
        <v>134.55241442159786</v>
      </c>
      <c r="I78" s="4">
        <v>11178.860304827655</v>
      </c>
      <c r="J78" s="4">
        <v>115337.60903663804</v>
      </c>
      <c r="K78" s="4">
        <f t="shared" si="3"/>
        <v>126789.00000000004</v>
      </c>
    </row>
    <row r="79" spans="1:11" ht="46.5" customHeight="1" x14ac:dyDescent="0.35">
      <c r="A79" s="1">
        <v>1122010201004</v>
      </c>
      <c r="B79" s="2" t="s">
        <v>86</v>
      </c>
      <c r="C79" s="6">
        <v>29</v>
      </c>
      <c r="D79" s="4">
        <v>51440</v>
      </c>
      <c r="E79" s="4">
        <v>37.277594358238751</v>
      </c>
      <c r="F79" s="4">
        <v>5452.6444803118093</v>
      </c>
      <c r="G79" s="4">
        <v>30577.159703831116</v>
      </c>
      <c r="H79" s="4">
        <v>790.22666300130118</v>
      </c>
      <c r="I79" s="4">
        <v>4365.6554972786462</v>
      </c>
      <c r="J79" s="4">
        <v>10217.036061218891</v>
      </c>
      <c r="K79" s="4">
        <f t="shared" si="3"/>
        <v>51440</v>
      </c>
    </row>
    <row r="80" spans="1:11" ht="46.5" customHeight="1" x14ac:dyDescent="0.35">
      <c r="A80" s="1">
        <v>1122010201006</v>
      </c>
      <c r="B80" s="2" t="s">
        <v>87</v>
      </c>
      <c r="C80" s="6">
        <v>91</v>
      </c>
      <c r="D80" s="4">
        <v>11688</v>
      </c>
      <c r="E80" s="4">
        <v>3160.3345689701828</v>
      </c>
      <c r="F80" s="4">
        <v>2147.5806591265764</v>
      </c>
      <c r="G80" s="4">
        <v>2162.8397640564967</v>
      </c>
      <c r="H80" s="4">
        <v>2184.2262297743387</v>
      </c>
      <c r="I80" s="4">
        <v>2033.0187780724066</v>
      </c>
      <c r="J80" s="4">
        <v>0</v>
      </c>
      <c r="K80" s="4">
        <f t="shared" si="3"/>
        <v>11688</v>
      </c>
    </row>
    <row r="81" spans="1:11" ht="29.25" customHeight="1" x14ac:dyDescent="0.35">
      <c r="A81" s="1">
        <v>1122010201999</v>
      </c>
      <c r="B81" s="2" t="s">
        <v>88</v>
      </c>
      <c r="C81" s="6">
        <v>15</v>
      </c>
      <c r="D81" s="4">
        <v>7183</v>
      </c>
      <c r="E81" s="4">
        <v>515.39056737352655</v>
      </c>
      <c r="F81" s="4">
        <v>1914.1525914989259</v>
      </c>
      <c r="G81" s="4">
        <v>1124.5882812996369</v>
      </c>
      <c r="H81" s="4">
        <v>1167.9332028330864</v>
      </c>
      <c r="I81" s="4">
        <v>1211.071668234888</v>
      </c>
      <c r="J81" s="4">
        <v>1249.8636887599348</v>
      </c>
      <c r="K81" s="4">
        <f t="shared" si="3"/>
        <v>7182.9999999999982</v>
      </c>
    </row>
    <row r="82" spans="1:11" ht="46.5" customHeight="1" x14ac:dyDescent="0.35">
      <c r="A82" s="1">
        <v>1122010301006</v>
      </c>
      <c r="B82" s="2" t="s">
        <v>89</v>
      </c>
      <c r="C82" s="6">
        <v>91</v>
      </c>
      <c r="D82" s="4">
        <v>77417</v>
      </c>
      <c r="E82" s="4">
        <v>6230.8489820952527</v>
      </c>
      <c r="F82" s="4">
        <v>12461.697964190536</v>
      </c>
      <c r="G82" s="4">
        <v>21339.359161142733</v>
      </c>
      <c r="H82" s="4">
        <v>12461.697964190505</v>
      </c>
      <c r="I82" s="4">
        <v>6230.8489820952527</v>
      </c>
      <c r="J82" s="4">
        <v>18692.546946285725</v>
      </c>
      <c r="K82" s="4">
        <f t="shared" si="3"/>
        <v>77417</v>
      </c>
    </row>
    <row r="83" spans="1:11" ht="29.25" customHeight="1" x14ac:dyDescent="0.35">
      <c r="A83" s="1">
        <v>1122010301999</v>
      </c>
      <c r="B83" s="2" t="s">
        <v>90</v>
      </c>
      <c r="C83" s="6">
        <v>15</v>
      </c>
      <c r="D83" s="4">
        <v>92453</v>
      </c>
      <c r="E83" s="4">
        <v>23113.25</v>
      </c>
      <c r="F83" s="4">
        <v>46226.5</v>
      </c>
      <c r="G83" s="4">
        <v>23113.25</v>
      </c>
      <c r="H83" s="4">
        <v>0</v>
      </c>
      <c r="I83" s="4">
        <v>0</v>
      </c>
      <c r="J83" s="4">
        <v>0</v>
      </c>
      <c r="K83" s="4">
        <f t="shared" si="3"/>
        <v>92453</v>
      </c>
    </row>
    <row r="84" spans="1:11" ht="46.5" customHeight="1" x14ac:dyDescent="0.35">
      <c r="A84" s="1">
        <v>1122010401006</v>
      </c>
      <c r="B84" s="2" t="s">
        <v>91</v>
      </c>
      <c r="C84" s="6">
        <v>91</v>
      </c>
      <c r="D84" s="4">
        <v>38156</v>
      </c>
      <c r="E84" s="4">
        <v>3222.4668892663467</v>
      </c>
      <c r="F84" s="4">
        <v>5904.2839805881758</v>
      </c>
      <c r="G84" s="4">
        <v>9601.384033734952</v>
      </c>
      <c r="H84" s="4">
        <v>6314.0625876771046</v>
      </c>
      <c r="I84" s="4">
        <v>3221.925769315003</v>
      </c>
      <c r="J84" s="4">
        <v>9891.8767394184215</v>
      </c>
      <c r="K84" s="4">
        <f t="shared" si="3"/>
        <v>38156</v>
      </c>
    </row>
    <row r="85" spans="1:11" ht="29.25" customHeight="1" x14ac:dyDescent="0.35">
      <c r="A85" s="1">
        <v>1122010401999</v>
      </c>
      <c r="B85" s="2" t="s">
        <v>92</v>
      </c>
      <c r="C85" s="6">
        <v>15</v>
      </c>
      <c r="D85" s="4">
        <v>238382</v>
      </c>
      <c r="E85" s="4">
        <v>54923.86311271778</v>
      </c>
      <c r="F85" s="4">
        <v>111666.12478561045</v>
      </c>
      <c r="G85" s="4">
        <v>71792.012101671775</v>
      </c>
      <c r="H85" s="4">
        <v>0</v>
      </c>
      <c r="I85" s="4">
        <v>0</v>
      </c>
      <c r="J85" s="4">
        <v>0</v>
      </c>
      <c r="K85" s="4">
        <f t="shared" si="3"/>
        <v>238382</v>
      </c>
    </row>
    <row r="86" spans="1:11" ht="46.5" customHeight="1" x14ac:dyDescent="0.35">
      <c r="A86" s="1">
        <v>1122020101000</v>
      </c>
      <c r="B86" s="2" t="s">
        <v>93</v>
      </c>
      <c r="C86" s="6">
        <v>77</v>
      </c>
      <c r="D86" s="4">
        <v>186821519</v>
      </c>
      <c r="E86" s="4">
        <v>24115821.435253248</v>
      </c>
      <c r="F86" s="4">
        <v>29133002.447070979</v>
      </c>
      <c r="G86" s="4">
        <v>36597267.687952697</v>
      </c>
      <c r="H86" s="4">
        <v>35341098.979640782</v>
      </c>
      <c r="I86" s="4">
        <v>31929578.472414151</v>
      </c>
      <c r="J86" s="4">
        <v>29704749.977668129</v>
      </c>
      <c r="K86" s="4">
        <f t="shared" si="3"/>
        <v>186821518.99999997</v>
      </c>
    </row>
    <row r="87" spans="1:11" ht="46.5" customHeight="1" x14ac:dyDescent="0.35">
      <c r="A87" s="1">
        <v>1122020102000</v>
      </c>
      <c r="B87" s="2" t="s">
        <v>94</v>
      </c>
      <c r="C87" s="6">
        <v>77</v>
      </c>
      <c r="D87" s="4">
        <v>18443996</v>
      </c>
      <c r="E87" s="4">
        <v>2486210.8208609335</v>
      </c>
      <c r="F87" s="4">
        <v>2978970.576388929</v>
      </c>
      <c r="G87" s="4">
        <v>3791248.9329234818</v>
      </c>
      <c r="H87" s="4">
        <v>3462956.5353486342</v>
      </c>
      <c r="I87" s="4">
        <v>3139512.6589787006</v>
      </c>
      <c r="J87" s="4">
        <v>2585096.4754993245</v>
      </c>
      <c r="K87" s="4">
        <f t="shared" si="3"/>
        <v>18443996.000000004</v>
      </c>
    </row>
    <row r="88" spans="1:11" ht="29.25" customHeight="1" x14ac:dyDescent="0.35">
      <c r="A88" s="1">
        <v>1122020103000</v>
      </c>
      <c r="B88" s="2" t="s">
        <v>95</v>
      </c>
      <c r="C88" s="6">
        <v>77</v>
      </c>
      <c r="D88" s="4">
        <v>147828186</v>
      </c>
      <c r="E88" s="4">
        <v>18578786.500344854</v>
      </c>
      <c r="F88" s="4">
        <v>23595495.439908564</v>
      </c>
      <c r="G88" s="4">
        <v>29064558.165068544</v>
      </c>
      <c r="H88" s="4">
        <v>27943358.068395711</v>
      </c>
      <c r="I88" s="4">
        <v>25021483.510221135</v>
      </c>
      <c r="J88" s="4">
        <v>23624504.316061161</v>
      </c>
      <c r="K88" s="4">
        <f t="shared" si="3"/>
        <v>147828185.99999997</v>
      </c>
    </row>
    <row r="89" spans="1:11" ht="46.5" customHeight="1" x14ac:dyDescent="0.35">
      <c r="A89" s="1">
        <v>1122020201000</v>
      </c>
      <c r="B89" s="2" t="s">
        <v>96</v>
      </c>
      <c r="C89" s="6">
        <v>77</v>
      </c>
      <c r="D89" s="4">
        <v>1224</v>
      </c>
      <c r="E89" s="4">
        <v>176.87218191556681</v>
      </c>
      <c r="F89" s="4">
        <v>358.65140965087323</v>
      </c>
      <c r="G89" s="4">
        <v>442.37912061157817</v>
      </c>
      <c r="H89" s="4">
        <v>245.96815503725034</v>
      </c>
      <c r="I89" s="4">
        <v>0.12913278472999995</v>
      </c>
      <c r="J89" s="4">
        <v>0</v>
      </c>
      <c r="K89" s="4">
        <f t="shared" si="3"/>
        <v>1223.9999999999986</v>
      </c>
    </row>
    <row r="90" spans="1:11" ht="46.5" customHeight="1" x14ac:dyDescent="0.35">
      <c r="A90" s="1">
        <v>1122020202000</v>
      </c>
      <c r="B90" s="2" t="s">
        <v>97</v>
      </c>
      <c r="C90" s="6">
        <v>77</v>
      </c>
      <c r="D90" s="4">
        <v>147</v>
      </c>
      <c r="E90" s="4">
        <v>37.729044834308056</v>
      </c>
      <c r="F90" s="4">
        <v>31.82905982905984</v>
      </c>
      <c r="G90" s="4">
        <v>46.604738341580457</v>
      </c>
      <c r="H90" s="4">
        <v>30.837156995051771</v>
      </c>
      <c r="I90" s="4">
        <v>0</v>
      </c>
      <c r="J90" s="4">
        <v>0</v>
      </c>
      <c r="K90" s="4">
        <f t="shared" si="3"/>
        <v>147.00000000000011</v>
      </c>
    </row>
    <row r="91" spans="1:11" ht="46.5" customHeight="1" x14ac:dyDescent="0.35">
      <c r="A91" s="1">
        <v>1122020203000</v>
      </c>
      <c r="B91" s="2" t="s">
        <v>98</v>
      </c>
      <c r="C91" s="6">
        <v>77</v>
      </c>
      <c r="D91" s="4">
        <v>680</v>
      </c>
      <c r="E91" s="4">
        <v>70.237034908777474</v>
      </c>
      <c r="F91" s="4">
        <v>94.449483859051441</v>
      </c>
      <c r="G91" s="4">
        <v>198.45834958031463</v>
      </c>
      <c r="H91" s="4">
        <v>316.85513165185603</v>
      </c>
      <c r="I91" s="4">
        <v>0</v>
      </c>
      <c r="J91" s="4">
        <v>0</v>
      </c>
      <c r="K91" s="4">
        <f t="shared" si="3"/>
        <v>679.99999999999955</v>
      </c>
    </row>
    <row r="92" spans="1:11" ht="46.5" customHeight="1" x14ac:dyDescent="0.35">
      <c r="A92" s="1">
        <v>1122020301000</v>
      </c>
      <c r="B92" s="2" t="s">
        <v>99</v>
      </c>
      <c r="C92" s="6">
        <v>77</v>
      </c>
      <c r="D92" s="4">
        <v>8305111</v>
      </c>
      <c r="E92" s="4">
        <v>938997.39080890385</v>
      </c>
      <c r="F92" s="4">
        <v>1858319.7748729046</v>
      </c>
      <c r="G92" s="4">
        <v>1673006.6638417763</v>
      </c>
      <c r="H92" s="4">
        <v>2015225.6901367474</v>
      </c>
      <c r="I92" s="4">
        <v>1050057.0670996136</v>
      </c>
      <c r="J92" s="4">
        <v>769504.41324005509</v>
      </c>
      <c r="K92" s="4">
        <f t="shared" si="3"/>
        <v>8305111</v>
      </c>
    </row>
    <row r="93" spans="1:11" ht="46.5" customHeight="1" x14ac:dyDescent="0.35">
      <c r="A93" s="1">
        <v>1122020302000</v>
      </c>
      <c r="B93" s="2" t="s">
        <v>100</v>
      </c>
      <c r="C93" s="6">
        <v>77</v>
      </c>
      <c r="D93" s="4">
        <v>877694</v>
      </c>
      <c r="E93" s="4">
        <v>124664.31454351418</v>
      </c>
      <c r="F93" s="4">
        <v>189344.23529738828</v>
      </c>
      <c r="G93" s="4">
        <v>170618.08148771105</v>
      </c>
      <c r="H93" s="4">
        <v>185272.87359466421</v>
      </c>
      <c r="I93" s="4">
        <v>121429.54059506804</v>
      </c>
      <c r="J93" s="4">
        <v>86364.95448165416</v>
      </c>
      <c r="K93" s="4">
        <f t="shared" si="3"/>
        <v>877694</v>
      </c>
    </row>
    <row r="94" spans="1:11" ht="46.5" customHeight="1" x14ac:dyDescent="0.35">
      <c r="A94" s="1">
        <v>1122020303000</v>
      </c>
      <c r="B94" s="2" t="s">
        <v>101</v>
      </c>
      <c r="C94" s="6">
        <v>77</v>
      </c>
      <c r="D94" s="4">
        <v>4761800</v>
      </c>
      <c r="E94" s="4">
        <v>516737.4839242344</v>
      </c>
      <c r="F94" s="4">
        <v>1115660.7782007218</v>
      </c>
      <c r="G94" s="4">
        <v>919499.77186630887</v>
      </c>
      <c r="H94" s="4">
        <v>1163729.8138556564</v>
      </c>
      <c r="I94" s="4">
        <v>642701.83050576819</v>
      </c>
      <c r="J94" s="4">
        <v>403470.32164730888</v>
      </c>
      <c r="K94" s="4">
        <f t="shared" si="3"/>
        <v>4761799.9999999981</v>
      </c>
    </row>
    <row r="95" spans="1:11" ht="46.5" customHeight="1" x14ac:dyDescent="0.35">
      <c r="A95" s="1">
        <v>1122020401000</v>
      </c>
      <c r="B95" s="2" t="s">
        <v>102</v>
      </c>
      <c r="C95" s="6">
        <v>77</v>
      </c>
      <c r="D95" s="4">
        <v>880742</v>
      </c>
      <c r="E95" s="4">
        <v>76934.37513561493</v>
      </c>
      <c r="F95" s="4">
        <v>218206.65927704808</v>
      </c>
      <c r="G95" s="4">
        <v>158112.02853859612</v>
      </c>
      <c r="H95" s="4">
        <v>193725.86394586266</v>
      </c>
      <c r="I95" s="4">
        <v>107798.31933761355</v>
      </c>
      <c r="J95" s="4">
        <v>125964.75376526399</v>
      </c>
      <c r="K95" s="4">
        <f t="shared" si="3"/>
        <v>880741.9999999993</v>
      </c>
    </row>
    <row r="96" spans="1:11" ht="46.5" customHeight="1" x14ac:dyDescent="0.35">
      <c r="A96" s="1">
        <v>1122020402000</v>
      </c>
      <c r="B96" s="2" t="s">
        <v>103</v>
      </c>
      <c r="C96" s="6">
        <v>77</v>
      </c>
      <c r="D96" s="4">
        <v>94032</v>
      </c>
      <c r="E96" s="4">
        <v>13506.4566384188</v>
      </c>
      <c r="F96" s="4">
        <v>18531.995886756951</v>
      </c>
      <c r="G96" s="4">
        <v>16299.424698283194</v>
      </c>
      <c r="H96" s="4">
        <v>18331.945705117119</v>
      </c>
      <c r="I96" s="4">
        <v>13355.734496075336</v>
      </c>
      <c r="J96" s="4">
        <v>14006.442575348638</v>
      </c>
      <c r="K96" s="4">
        <f t="shared" ref="K96:K97" si="4">SUM(E96:J96)</f>
        <v>94032.000000000044</v>
      </c>
    </row>
    <row r="97" spans="1:11" ht="46.5" customHeight="1" x14ac:dyDescent="0.35">
      <c r="A97" s="1">
        <v>1122020403000</v>
      </c>
      <c r="B97" s="2" t="s">
        <v>104</v>
      </c>
      <c r="C97" s="6">
        <v>77</v>
      </c>
      <c r="D97" s="4">
        <v>484110</v>
      </c>
      <c r="E97" s="4">
        <v>42942.073721619236</v>
      </c>
      <c r="F97" s="4">
        <v>119920.57766717649</v>
      </c>
      <c r="G97" s="4">
        <v>81458.710583676249</v>
      </c>
      <c r="H97" s="4">
        <v>107808.14102956525</v>
      </c>
      <c r="I97" s="4">
        <v>65776.332308308774</v>
      </c>
      <c r="J97" s="4">
        <v>66204.16468965332</v>
      </c>
      <c r="K97" s="4">
        <f t="shared" si="4"/>
        <v>484109.9999999993</v>
      </c>
    </row>
  </sheetData>
  <mergeCells count="6">
    <mergeCell ref="A1:K1"/>
    <mergeCell ref="A2:A3"/>
    <mergeCell ref="B2:B3"/>
    <mergeCell ref="C2:C3"/>
    <mergeCell ref="D2:D3"/>
    <mergeCell ref="E2:K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48" orientation="landscape" r:id="rId1"/>
  <rowBreaks count="1" manualBreakCount="1">
    <brk id="72" max="10" man="1"/>
  </rowBreaks>
  <ignoredErrors>
    <ignoredError sqref="K5:K29 K31:K97" formulaRange="1"/>
    <ignoredError sqref="K3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Afonso Petrillo Silveira</dc:creator>
  <cp:lastModifiedBy>Silvania de Cassia Alves de Oliveira</cp:lastModifiedBy>
  <cp:lastPrinted>2024-02-28T19:55:58Z</cp:lastPrinted>
  <dcterms:created xsi:type="dcterms:W3CDTF">2024-02-26T15:58:35Z</dcterms:created>
  <dcterms:modified xsi:type="dcterms:W3CDTF">2024-02-29T13:22:00Z</dcterms:modified>
</cp:coreProperties>
</file>