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TCEMG PRESTAÇÃO CONTAS\Metas Bimestrais\"/>
    </mc:Choice>
  </mc:AlternateContent>
  <xr:revisionPtr revIDLastSave="0" documentId="13_ncr:1_{4CCFA243-22EE-4344-8BC7-2282AEC99F67}" xr6:coauthVersionLast="47" xr6:coauthVersionMax="47" xr10:uidLastSave="{00000000-0000-0000-0000-000000000000}"/>
  <bookViews>
    <workbookView xWindow="-120" yWindow="-120" windowWidth="29040" windowHeight="15720" xr2:uid="{A889359E-93A8-4D04-93FA-94A7E93DDDF3}"/>
  </bookViews>
  <sheets>
    <sheet name="Planilha1" sheetId="1" r:id="rId1"/>
  </sheets>
  <definedNames>
    <definedName name="_xlnm.Print_Titles" localSheetId="0">Planilha1!$1:$3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G46" i="1"/>
  <c r="H46" i="1"/>
  <c r="I46" i="1"/>
  <c r="J46" i="1"/>
  <c r="D46" i="1"/>
  <c r="E4" i="1"/>
  <c r="F4" i="1"/>
  <c r="G4" i="1"/>
  <c r="H4" i="1"/>
  <c r="I4" i="1"/>
  <c r="J4" i="1"/>
  <c r="D4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47" i="1"/>
  <c r="K46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6" i="1"/>
  <c r="K7" i="1"/>
  <c r="K8" i="1"/>
  <c r="K5" i="1"/>
  <c r="K4" i="1" l="1"/>
</calcChain>
</file>

<file path=xl/sharedStrings.xml><?xml version="1.0" encoding="utf-8"?>
<sst xmlns="http://schemas.openxmlformats.org/spreadsheetml/2006/main" count="160" uniqueCount="116">
  <si>
    <t xml:space="preserve">Receita de Impostos e Taxas </t>
  </si>
  <si>
    <t>CLASSIFICAÇÃO</t>
  </si>
  <si>
    <t>DESCRIÇÃO</t>
  </si>
  <si>
    <t>FONTE</t>
  </si>
  <si>
    <t>LOA 2026</t>
  </si>
  <si>
    <t xml:space="preserve"> RECEITA ARRECADADA BIMESTRAL - EXERCÍCIO DE 2026</t>
  </si>
  <si>
    <t>1º BIMESTRE</t>
  </si>
  <si>
    <t>2º BIMESTRE</t>
  </si>
  <si>
    <t>3º BIMESTRE</t>
  </si>
  <si>
    <t>4º BIMESTRE</t>
  </si>
  <si>
    <t>5º BIMESTRE</t>
  </si>
  <si>
    <t>6º BIMESTRE</t>
  </si>
  <si>
    <t>TOTAL GERAL</t>
  </si>
  <si>
    <t>IMPOSTOS</t>
  </si>
  <si>
    <t>---</t>
  </si>
  <si>
    <t>IPVA-PRINC.-COTA PARTE DO ESTADO</t>
  </si>
  <si>
    <t>IPVA-PRINC.-COTA PARTE DOS MUNICÍPIOS</t>
  </si>
  <si>
    <t>IPVA-PRINC.-COTA PARTE DO ESTADO PARA O FUNDEB</t>
  </si>
  <si>
    <t>IPVA-MJM-COTA PARTE DO ESTADO</t>
  </si>
  <si>
    <t>IPVA-MJM-COTA PARTE DOS MUNICÍPIOS</t>
  </si>
  <si>
    <t>IPVA-MJM-COTA PARTE DO ESTADO PARA O FUNDEB</t>
  </si>
  <si>
    <t>IPVA-DA-COTA PARTE DO ESTADO</t>
  </si>
  <si>
    <t>IPVA-DA-COTA PARTE DOS MUNICÍPIOS</t>
  </si>
  <si>
    <t>IPVA-DA-COTA PARTE DO ESTADO PARA O FUNDEB</t>
  </si>
  <si>
    <t>ITCD -PRINC.-COTA PARTE DO ESTADO</t>
  </si>
  <si>
    <t>ITCD -PRINC.-COTA PARTE DO FUNDEB</t>
  </si>
  <si>
    <t>ITCD -MJM-COTA PARTE DO ESTADO</t>
  </si>
  <si>
    <t>ITCD -MJM-COTA PARTE DO FUNDEB</t>
  </si>
  <si>
    <t>ITCD -DA-COTA PARTE DO ESTADO</t>
  </si>
  <si>
    <t>ITCD -DA-COTA PARTE DO FUNDEB</t>
  </si>
  <si>
    <t>IR -RETIDO FONTE-TRABALHO-PRINC.</t>
  </si>
  <si>
    <t>IR -RETIDO FONTE-OUTROS RENDIMENTOS-PRINC.</t>
  </si>
  <si>
    <t>ICMS -PRINC.-COTA PARTE ESTADO</t>
  </si>
  <si>
    <t>ICMS -PRINC.-COTA PARTE ESTADO-CESSÃO DE DIREITOS CREDITÓRIOS-LEI ESTADUAL N°19.266/10</t>
  </si>
  <si>
    <t>ICMS -PRINC.-COTA PARTE DOS MUNICÍPIOS</t>
  </si>
  <si>
    <t>ICMS -PRINC.-COTA PARTE DO ESTADO PARA O FUNDEB</t>
  </si>
  <si>
    <t>ICMS -MJM-COTA PARTE ESTADO</t>
  </si>
  <si>
    <t>ICMS -MJM-COTA PARTE ESTADO-CESSÃO DE DIREITOS CREDITORIOS - LEI 19.266/2010</t>
  </si>
  <si>
    <t>ICMS -MJM-COTA PARTE DOS MUNICÍPIOS</t>
  </si>
  <si>
    <t>ICMS -MJM-COTA PARTE DO ESTADO PARA O FUNDEB</t>
  </si>
  <si>
    <t>ICMS -DA-COTA PARTE ESTADO</t>
  </si>
  <si>
    <t>ICMS -DA-COTA PARTE ESTADO-CESSÃO DE DIREITOS CREDITORIOS - LEI 19.266/2010</t>
  </si>
  <si>
    <t>ICMS -DA-COTA PARTE DOS MUNICÍPIOS</t>
  </si>
  <si>
    <t>ICMS -DA-COTA PARTE DO ESTADO PARA O FUNDEB</t>
  </si>
  <si>
    <t>ADICIONAL ICMS-FEM-PRINC.-COTA PARTE DO ESTADO</t>
  </si>
  <si>
    <t>ADICIONAL ICMS-FEM-PRINC.-COTA PARTE DO FUNDEB</t>
  </si>
  <si>
    <t>ADICIONAL ICMS-FEM-MJM-COTA PARTE DO ESTADO</t>
  </si>
  <si>
    <t>ADICIONAL ICMS-FEM-MJM-COTA PARTE DO FUNDEB</t>
  </si>
  <si>
    <t>ADICIONAL ICMS-FEM-DA-COTA PARTE DO ESTADO</t>
  </si>
  <si>
    <t>ADICIONAL ICMS-FEM-DA-COTA PARTE DO FUNDEB</t>
  </si>
  <si>
    <t>ADICIONAL ICMS-FEM-DA-MJM-COTA PARTE DO ESTADO</t>
  </si>
  <si>
    <t>ADICIONAL ICMS-FEM-DA-MJM-COTA PARTE DO FUNDEB</t>
  </si>
  <si>
    <t>TAXAS</t>
  </si>
  <si>
    <t>TX. INSP.CONTR.FISC.-PRINC.-TX.SEGURANÇA PÚBLICA -POLÍCIA CIVIL DO ESTADO DE MINAS GERAIS -PCMG E COORDENADORIA ESTADUAL DE GESTÃO DO TRÂNSITO-CET</t>
  </si>
  <si>
    <t>TX. INSP.CONTR.FISC.-PRINC.-TX.SEGURANÇA PÚBLICA -CORPO DE BOMBEIRO SMILITAR DO ESTADO DE MINAS GERAIS-CBMMG</t>
  </si>
  <si>
    <t>TX. INSP.CONTR.FISC.-PRINC.-TX.SEGURANÇA PÚBLICA -POLÍCIA MILITAR DO ESTADO DE MINAS GERAIS -PMMG</t>
  </si>
  <si>
    <t>TX. INSP.CONTR.FISC.-PRINC.-TX. SEGURANÇA PÚBLICA-TAXADERENOVAÇÃO DE LICENCIAMENTO ANUAL DE VEÍCULO</t>
  </si>
  <si>
    <t>TX. INSP.CONTR.FISC.-PRINC.-TX.SEGURANÇA PÚBLICA -DEPARTAMENTO DE EDIFICAÇÕES E ESTRADAS DE RODAGEM DO ESTADO DE MINAS GERAIS -DERMG</t>
  </si>
  <si>
    <t>TX. INSP.CONTR.FISC.-PRINC.-TAXA DE FISCALIZAÇÃO JUDICIÁRIA</t>
  </si>
  <si>
    <t>TX. INSP.CONTR.FISC.-PRINC.-TAXA DE LICENCIAMENTO PARA USO OU OCUPAÇÃO DA FAIXA DE DOMÍNIO DAS RODOVIAS</t>
  </si>
  <si>
    <t>TX. INSP.CONTR.FISC.-PRINC.-TAXADE FISCALIZAÇÃO SOBRE SERVIÇOS PÚBLICOS DE ABASTECIMENTO DE ÁGUA E SANEAMENTO</t>
  </si>
  <si>
    <t>TX. INSP.CONTR.FISC.-MJM-TX.SEGURANÇA PÚBLICA -POLÍCIA CIVIL DO ESTADO DE MINAS GERAIS -PCMG E COORDENADORIA ESTADUAL DE GESTÃO DO TRÂNSITO-CET</t>
  </si>
  <si>
    <t>TX. INSP.CONTR.FISC.-MJM-TX.SEGURANÇA PÚBLICA -TAXA DE RENOVAÇÃO DE LICENCIAMENTO ANUAL DE VEÍCULO</t>
  </si>
  <si>
    <t>TX. INSP.CONTR.FISC.-MJM-TAXA DE FISCALIZAÇÃO JUDICIÁRIA</t>
  </si>
  <si>
    <t>TX. INSP.CONTR.FISC.-MJM-TAXA DE LICENCIAMENTO PARA USO OU OCUPAÇÃO DA FAIXA DE DOMÍNIO DAS RODOVIAS</t>
  </si>
  <si>
    <t>TX. INSP.CONTR.FISC.-MJM-TAXADE FISCALIZAÇÃO SOBRE SERVIÇOS PÚBLICOS DE ABASTECIMENTO DE ÁGUA E SANEAMENTO</t>
  </si>
  <si>
    <t>TX. INSP.CONTR.FISC.-DA-TX.SEGURANÇA PÚBLICA -POLÍCIA MILITAR DO ESTADO DE MINAS GERAIS -PMMG</t>
  </si>
  <si>
    <t>TX. INSP.CONTR.FISC.-DA-TAXA DE FISCALIZAÇÃO JUDICIÁRIA</t>
  </si>
  <si>
    <t>TAXA DE SEGURANÇA PÚBLICA - DÍVIDA ATIVA - MULTAS E JUROS DE MORA - POLÍCIA MILITAR DO ESTADO DE MINAS GERAIS</t>
  </si>
  <si>
    <t>TX. INSP.CONTR.FISC.-DA-MJM-TX. SEGURANÇA PÚBLICA-POLÍCIA MILITAR DO ESTADO DE MINAS GERAIS-PMMG</t>
  </si>
  <si>
    <t>TX. INSP.CONTR.FISC.-DA-MJM-TAXA DE FISCALIZAÇÃO JUDICIÁRIA</t>
  </si>
  <si>
    <t>TX. CONTR.FISC.AMBIENT.-PRINC.-TAXA FLORESTAL</t>
  </si>
  <si>
    <t>TX. CONTR.FISC.AMBIENT.-PRINC.-TAXADE FISCALIZAÇÃO DE RECURSOS MINERÁRIOS</t>
  </si>
  <si>
    <t>TX. CONTR.FISC.AMBIENT.-PRINC.-TAXA DE CONTROLE E FISCALIZAÇÃO AMBIENTAL</t>
  </si>
  <si>
    <t>TX. CONTR.FISC.AMBIENT.-PRINC.-TAXA DE REGULARIZAÇÃO AMBIENTAL</t>
  </si>
  <si>
    <t>TX. CONTR.FISC.AMBIENT.-PRINC.-TAXA DA LEI DA PESCA</t>
  </si>
  <si>
    <t>TX. CONTR.FISC.AMBIENT.-PRINC.-TAXADE LIBERAÇÃO E MANEJO DA FAUNA E FLORA</t>
  </si>
  <si>
    <t>TX. CONTR.FISC.AMBIENT.-PRINC.-TAXA DA LEI DE POLÍTICA FLORESTAL</t>
  </si>
  <si>
    <t>TX. CONTR.FISC.AMBIENT.-PRINC.-TAXA DE CADASTRO PERFURAÇÃO DE POÇOS TUBULARES</t>
  </si>
  <si>
    <t>TX. CONTR.FISC.AMBIENT.-PRINC.-TAXA DE REPROGRAFIA,CERTIDÕES E JULGAMENTO DE CONTENCIOSO</t>
  </si>
  <si>
    <t>TX. CONTR.FISC.AMBIENT.-MJM-TAXA FLORESTAL</t>
  </si>
  <si>
    <t>TX. CONTR.FISC.AMBIENT.-MJM-TAXA DE FISCALIZAÇÃO DE RECURSOS MINERÁRIOS</t>
  </si>
  <si>
    <t>TX. CONTR.FISC.AMBIENT.-MJM-TAXA DE CONTROLE E FISCALIZAÇÃO AMBIENTAL</t>
  </si>
  <si>
    <t>TX. CONTR.FISC.AMBIENT.-DA-TAXA FLORESTAL</t>
  </si>
  <si>
    <t>TX. CONTR.FISC.AMBIENT.-DA-TAXA DE FISCALIZAÇÃO DE RECURSOS MINERÁRIOS</t>
  </si>
  <si>
    <t>TX. CONTR.FISC.AMBIENT.-DA-TAXA DE CONTROLE E FISCALIZAÇÃO AMBIENTAL</t>
  </si>
  <si>
    <t>TX. CONTR.FISC.AMBIENT.-DA-MJM-TAXA DE FISCALIZAÇÃO DE RECURSOS MINERÁRIOS</t>
  </si>
  <si>
    <t>TX. CONTR.FISC.AMBIENT.-DA-MJM-TAXA DE CONTROLE E FISCALIZAÇÃO AMBIENTAL</t>
  </si>
  <si>
    <t>TX. PREST.SERV.G.-PRINC.-TX.EXP.-DEPARTAMENTO DE EDIFICAÇÕES E ESTRADAS DE RODAGEM DO ESTADO DE MINAS GERAIS-DERMG</t>
  </si>
  <si>
    <t>TX. PREST.SERV.G.-PRINC.-TX.EXP.-ATOS DA SECRETARIA DE ESTADO DA FAZENDA-SEF</t>
  </si>
  <si>
    <t>TX. PREST.SERV.G.-PRINC.-TX.EXP.-INSTITUTO MINEIRO DE AGROPECUÁRIA-IMA</t>
  </si>
  <si>
    <t>TX. PREST.SERV.G.-PRINC.-TX.EXP.-ATOS DA SECRETARIA DE ESTADO DE SAÚDE-SES</t>
  </si>
  <si>
    <t>TX. PREST.SERV.G.-PRINC.-TX.EXP.-ATOS DE AUTORIDADE ADMINISTRATIVA DO SISTEMA ESTADUAL DE MEIO AMBIENTE E RECURSOS HÍDRICOS -SISEMA</t>
  </si>
  <si>
    <t>TX. PREST.SERV.G.-PRINC.-TX.EXP.-OUTROS</t>
  </si>
  <si>
    <t>TX. PREST.SERV.G.-PRINC.-TAXADE GERENCIAMENTO DO SISTEMA TRANSPORTE RODOVIÁRIO INTERMUNICIPAL-DEPARTAMENTO DE EDIFICAÇÕES E ESTRADAS DE RODAGEM DO ESTADO DE MINAS GERAIS-DERMG</t>
  </si>
  <si>
    <t>TX. PREST.SERV.G.-MJM-TX.EXP.-ATOS DA SECRETARIA DE ESTADO DA FAZENDA-SEF</t>
  </si>
  <si>
    <t>TX. PREST.SERV.G.-MJM-TX.EXP.-ATOS DA SECRETARIA DE ESTADO DE SAÚDE-SES</t>
  </si>
  <si>
    <t>TAXA DE EXPEDIENTE - MULTAS E JUROS - OUTROS</t>
  </si>
  <si>
    <t>TX. PREST.SERV.G.-DA-TX.EXP.-OUTROS</t>
  </si>
  <si>
    <t>TX. PREST.SERV.G.-DA-MJM-TX.EXP.-OUTROS</t>
  </si>
  <si>
    <t>EMOLUMENTOS E CUSTAS JUDICIAIS - PRINCIPAL - CUSTAS JUDICIAIS - JUSTICA COMUM</t>
  </si>
  <si>
    <t>EMOLUMENTOS E CUSTAS JUDICIAIS - PRINCIPAL - CUSTAS JUDICIAIS - JUIZADO ESPECIAL</t>
  </si>
  <si>
    <t>EMOLUMENTOS E CUSTAS JUDICIAIS - PRINCIPAL - TAXA JUDICIARIA</t>
  </si>
  <si>
    <t>EMOLUMENTOS E CUSTAS JUDICIAIS - PRINC. - EMOLUMENTOS</t>
  </si>
  <si>
    <t>EMOLUMENTOS E CUSTAS JUDICIAIS - MULTAS E JUROS - CUSTAS JUDICIAIS - JUSTICA COMUM</t>
  </si>
  <si>
    <t>EMOLUMENTOS E CUSTAS JUDICIAIS - MULTAS E JUROS - CUSTAS JUDICIAIS - JUIZADO ESPECIAL</t>
  </si>
  <si>
    <t>EMOLUMENTOS E CUSTAS JUDICIAIS - MULTAS E JUROS - TAXA JUDICIARIA</t>
  </si>
  <si>
    <t>EMOLUMENTOS CUSTAS JUDICIAIS - MJM - EMOLUMENTOS</t>
  </si>
  <si>
    <t>EMOLUMENTOS E CUSTAS JUDICIAIS - DIVIDA ATIVA - CUSTAS JUDICIAIS - JUSTICA COMUM</t>
  </si>
  <si>
    <t>EMOLUMENTOS E CUSTAS JUDICIAIS - DIVIDA ATIVA - CUSTAS JUDICIAIS - JUIZADO ESPECIAL</t>
  </si>
  <si>
    <t>EMOLUMENTOS E CUSTAS JUDICIAIS - DIVIDA ATIVA - TAXA JUDICIARIA</t>
  </si>
  <si>
    <t>EMOLUMENTOS CUSTAS JUDICIAIS - DA - EMOLUMENTOS</t>
  </si>
  <si>
    <t>EMOLUMENTOS E CUSTAS JUDICIAIS - DIVIDA ATIVA - MULTAS E JUROS - CUSTAS JUDICIAIS - JUSTICA COMUM</t>
  </si>
  <si>
    <t>EMOLUMENTOS E CUSTAS JUDICIAIS - DIVIDA ATIVA - MULTAS E JUROS - CUSTAS JUDICIAIS - JUIZADO ESPECIAL</t>
  </si>
  <si>
    <t>EMOLUMENTOS E CUSTAS JUDICIAIS - DIVIDA ATIVA - MULTAS E JUROS - TAXA JUDICIARIA</t>
  </si>
  <si>
    <t>EMOLUMENTOS CUSTAS JUDICIAIS - DA - MJM - EMOLUMENTOS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</si>
</sst>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" fontId="3" fillId="4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quotePrefix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wrapText="1"/>
    </xf>
    <xf numFmtId="1" fontId="0" fillId="4" borderId="2" xfId="0" applyNumberFormat="1" applyFill="1" applyBorder="1" applyAlignment="1">
      <alignment wrapText="1"/>
    </xf>
    <xf numFmtId="49" fontId="0" fillId="4" borderId="2" xfId="0" applyNumberFormat="1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0" borderId="2" xfId="0" applyNumberFormat="1" applyBorder="1" applyAlignment="1">
      <alignment wrapText="1"/>
    </xf>
    <xf numFmtId="1" fontId="5" fillId="4" borderId="2" xfId="0" applyNumberFormat="1" applyFont="1" applyFill="1" applyBorder="1" applyAlignment="1">
      <alignment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4E8E-2C61-41BF-AE45-5F0CB02BBD45}">
  <dimension ref="A1:K150"/>
  <sheetViews>
    <sheetView tabSelected="1" view="pageBreakPreview" zoomScale="60" zoomScaleNormal="100" workbookViewId="0">
      <selection activeCell="B47" sqref="B47"/>
    </sheetView>
  </sheetViews>
  <sheetFormatPr defaultRowHeight="15" x14ac:dyDescent="0.25"/>
  <cols>
    <col min="1" max="1" width="20.42578125" style="18" customWidth="1"/>
    <col min="2" max="2" width="88.42578125" style="18" customWidth="1"/>
    <col min="3" max="3" width="10" style="18" customWidth="1"/>
    <col min="4" max="4" width="20.140625" style="18" bestFit="1" customWidth="1"/>
    <col min="5" max="5" width="19" style="18" customWidth="1"/>
    <col min="6" max="6" width="20.140625" style="18" bestFit="1" customWidth="1"/>
    <col min="7" max="7" width="19.140625" style="18" bestFit="1" customWidth="1"/>
    <col min="8" max="8" width="18.7109375" style="18" bestFit="1" customWidth="1"/>
    <col min="9" max="9" width="19.140625" style="18" bestFit="1" customWidth="1"/>
    <col min="10" max="10" width="19.7109375" style="18" bestFit="1" customWidth="1"/>
    <col min="11" max="11" width="20.140625" style="18" bestFit="1" customWidth="1"/>
  </cols>
  <sheetData>
    <row r="1" spans="1:11" ht="20.2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6"/>
      <c r="I2" s="6"/>
      <c r="J2" s="6"/>
      <c r="K2" s="6"/>
    </row>
    <row r="3" spans="1:11" x14ac:dyDescent="0.25">
      <c r="A3" s="3"/>
      <c r="B3" s="4"/>
      <c r="C3" s="4"/>
      <c r="D3" s="7"/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pans="1:11" x14ac:dyDescent="0.25">
      <c r="A4" s="1">
        <v>1110000000000</v>
      </c>
      <c r="B4" s="9" t="s">
        <v>13</v>
      </c>
      <c r="C4" s="10" t="s">
        <v>14</v>
      </c>
      <c r="D4" s="11">
        <f>SUM(D5:D45)</f>
        <v>118579204512</v>
      </c>
      <c r="E4" s="11">
        <f t="shared" ref="E4:K4" si="0">SUM(E5:E45)</f>
        <v>22805831026.985516</v>
      </c>
      <c r="F4" s="11">
        <f t="shared" si="0"/>
        <v>20706856332.893433</v>
      </c>
      <c r="G4" s="11">
        <f t="shared" si="0"/>
        <v>18306355184.803307</v>
      </c>
      <c r="H4" s="11">
        <f t="shared" si="0"/>
        <v>18140153856.599472</v>
      </c>
      <c r="I4" s="11">
        <f t="shared" si="0"/>
        <v>18644561545.748619</v>
      </c>
      <c r="J4" s="11">
        <f t="shared" si="0"/>
        <v>19975446564.96962</v>
      </c>
      <c r="K4" s="11">
        <f t="shared" si="0"/>
        <v>118579204511.99997</v>
      </c>
    </row>
    <row r="5" spans="1:11" x14ac:dyDescent="0.25">
      <c r="A5" s="12">
        <v>1112510101000</v>
      </c>
      <c r="B5" s="13" t="s">
        <v>15</v>
      </c>
      <c r="C5" s="14">
        <v>10</v>
      </c>
      <c r="D5" s="15">
        <v>5270971491</v>
      </c>
      <c r="E5" s="15">
        <v>2663361433.9863701</v>
      </c>
      <c r="F5" s="15">
        <v>1541564153.1449594</v>
      </c>
      <c r="G5" s="15">
        <v>390973906.15046787</v>
      </c>
      <c r="H5" s="15">
        <v>297335050.47775906</v>
      </c>
      <c r="I5" s="15">
        <v>234536386.25396907</v>
      </c>
      <c r="J5" s="15">
        <v>143200560.9864707</v>
      </c>
      <c r="K5" s="15">
        <f>SUM(E5:J5)</f>
        <v>5270971490.9999962</v>
      </c>
    </row>
    <row r="6" spans="1:11" x14ac:dyDescent="0.25">
      <c r="A6" s="12">
        <v>1112510102000</v>
      </c>
      <c r="B6" s="13" t="s">
        <v>16</v>
      </c>
      <c r="C6" s="14">
        <v>20</v>
      </c>
      <c r="D6" s="15">
        <v>6588714364</v>
      </c>
      <c r="E6" s="15">
        <v>3329210676.519125</v>
      </c>
      <c r="F6" s="15">
        <v>1926952601.975656</v>
      </c>
      <c r="G6" s="15">
        <v>488715177.879381</v>
      </c>
      <c r="H6" s="15">
        <v>371662171.4749254</v>
      </c>
      <c r="I6" s="15">
        <v>293172533.73562336</v>
      </c>
      <c r="J6" s="15">
        <v>179001202.41528445</v>
      </c>
      <c r="K6" s="15">
        <f t="shared" ref="K6:K69" si="1">SUM(E6:J6)</f>
        <v>6588714363.9999952</v>
      </c>
    </row>
    <row r="7" spans="1:11" x14ac:dyDescent="0.25">
      <c r="A7" s="12">
        <v>1112510103000</v>
      </c>
      <c r="B7" s="13" t="s">
        <v>17</v>
      </c>
      <c r="C7" s="14">
        <v>23</v>
      </c>
      <c r="D7" s="15">
        <v>1317742873</v>
      </c>
      <c r="E7" s="15">
        <v>665840743.32390857</v>
      </c>
      <c r="F7" s="15">
        <v>385387007.52098399</v>
      </c>
      <c r="G7" s="15">
        <v>97746668.363136649</v>
      </c>
      <c r="H7" s="15">
        <v>74332391.37832281</v>
      </c>
      <c r="I7" s="15">
        <v>58633814.267000653</v>
      </c>
      <c r="J7" s="15">
        <v>35802248.146646321</v>
      </c>
      <c r="K7" s="15">
        <f t="shared" si="1"/>
        <v>1317742872.999999</v>
      </c>
    </row>
    <row r="8" spans="1:11" x14ac:dyDescent="0.25">
      <c r="A8" s="12">
        <v>1112510201000</v>
      </c>
      <c r="B8" s="13" t="s">
        <v>18</v>
      </c>
      <c r="C8" s="14">
        <v>10</v>
      </c>
      <c r="D8" s="15">
        <v>343192182</v>
      </c>
      <c r="E8" s="15">
        <v>28556019.382039517</v>
      </c>
      <c r="F8" s="15">
        <v>69079423.886003643</v>
      </c>
      <c r="G8" s="15">
        <v>76461870.276478678</v>
      </c>
      <c r="H8" s="15">
        <v>68188428.723041207</v>
      </c>
      <c r="I8" s="15">
        <v>59488609.426743865</v>
      </c>
      <c r="J8" s="15">
        <v>41417830.305692703</v>
      </c>
      <c r="K8" s="15">
        <f t="shared" si="1"/>
        <v>343192181.99999964</v>
      </c>
    </row>
    <row r="9" spans="1:11" x14ac:dyDescent="0.25">
      <c r="A9" s="12">
        <v>1112510202000</v>
      </c>
      <c r="B9" s="13" t="s">
        <v>19</v>
      </c>
      <c r="C9" s="14">
        <v>20</v>
      </c>
      <c r="D9" s="15">
        <v>428990227</v>
      </c>
      <c r="E9" s="15">
        <v>35695034.964519426</v>
      </c>
      <c r="F9" s="15">
        <v>86349467.664883614</v>
      </c>
      <c r="G9" s="15">
        <v>95576591.783246845</v>
      </c>
      <c r="H9" s="15">
        <v>85235393.969363973</v>
      </c>
      <c r="I9" s="15">
        <v>74361622.699859232</v>
      </c>
      <c r="J9" s="15">
        <v>51772115.918127179</v>
      </c>
      <c r="K9" s="15">
        <f t="shared" si="1"/>
        <v>428990227.00000024</v>
      </c>
    </row>
    <row r="10" spans="1:11" x14ac:dyDescent="0.25">
      <c r="A10" s="12">
        <v>1112510203000</v>
      </c>
      <c r="B10" s="13" t="s">
        <v>20</v>
      </c>
      <c r="C10" s="14">
        <v>23</v>
      </c>
      <c r="D10" s="15">
        <v>85798045</v>
      </c>
      <c r="E10" s="15">
        <v>7138999.8928782195</v>
      </c>
      <c r="F10" s="15">
        <v>17269723.171503805</v>
      </c>
      <c r="G10" s="15">
        <v>19115366.56409885</v>
      </c>
      <c r="H10" s="15">
        <v>17047195.569675319</v>
      </c>
      <c r="I10" s="15">
        <v>14872141.922182785</v>
      </c>
      <c r="J10" s="15">
        <v>10354617.879660999</v>
      </c>
      <c r="K10" s="15">
        <f t="shared" si="1"/>
        <v>85798044.99999997</v>
      </c>
    </row>
    <row r="11" spans="1:11" x14ac:dyDescent="0.25">
      <c r="A11" s="12">
        <v>1112510301000</v>
      </c>
      <c r="B11" s="13" t="s">
        <v>21</v>
      </c>
      <c r="C11" s="14">
        <v>10</v>
      </c>
      <c r="D11" s="15">
        <v>140799167</v>
      </c>
      <c r="E11" s="15">
        <v>22065432.432393692</v>
      </c>
      <c r="F11" s="15">
        <v>22490128.7543208</v>
      </c>
      <c r="G11" s="15">
        <v>18444781.08891581</v>
      </c>
      <c r="H11" s="15">
        <v>19773650.80331488</v>
      </c>
      <c r="I11" s="15">
        <v>22026543.687861688</v>
      </c>
      <c r="J11" s="15">
        <v>35998630.233193129</v>
      </c>
      <c r="K11" s="15">
        <f t="shared" si="1"/>
        <v>140799167</v>
      </c>
    </row>
    <row r="12" spans="1:11" x14ac:dyDescent="0.25">
      <c r="A12" s="12">
        <v>1112510302000</v>
      </c>
      <c r="B12" s="13" t="s">
        <v>22</v>
      </c>
      <c r="C12" s="14">
        <v>20</v>
      </c>
      <c r="D12" s="15">
        <v>175998958</v>
      </c>
      <c r="E12" s="15">
        <v>27581792.116157047</v>
      </c>
      <c r="F12" s="15">
        <v>28112662.5252597</v>
      </c>
      <c r="G12" s="15">
        <v>23055977.887417793</v>
      </c>
      <c r="H12" s="15">
        <v>24717064.86250972</v>
      </c>
      <c r="I12" s="15">
        <v>27540518.596940927</v>
      </c>
      <c r="J12" s="15">
        <v>44990942.011714719</v>
      </c>
      <c r="K12" s="15">
        <f t="shared" si="1"/>
        <v>175998957.99999991</v>
      </c>
    </row>
    <row r="13" spans="1:11" x14ac:dyDescent="0.25">
      <c r="A13" s="12">
        <v>1112510303000</v>
      </c>
      <c r="B13" s="13" t="s">
        <v>23</v>
      </c>
      <c r="C13" s="14">
        <v>23</v>
      </c>
      <c r="D13" s="15">
        <v>35199792</v>
      </c>
      <c r="E13" s="15">
        <v>5516358.565319431</v>
      </c>
      <c r="F13" s="15">
        <v>5622532.5959244026</v>
      </c>
      <c r="G13" s="15">
        <v>4611195.7258473253</v>
      </c>
      <c r="H13" s="15">
        <v>4943412.9483087063</v>
      </c>
      <c r="I13" s="15">
        <v>5504263.1640977971</v>
      </c>
      <c r="J13" s="15">
        <v>9002029.0005023349</v>
      </c>
      <c r="K13" s="15">
        <f t="shared" si="1"/>
        <v>35199792</v>
      </c>
    </row>
    <row r="14" spans="1:11" x14ac:dyDescent="0.25">
      <c r="A14" s="12">
        <v>1112520101000</v>
      </c>
      <c r="B14" s="13" t="s">
        <v>24</v>
      </c>
      <c r="C14" s="14">
        <v>10</v>
      </c>
      <c r="D14" s="15">
        <v>1731314750</v>
      </c>
      <c r="E14" s="15">
        <v>200336236.86124909</v>
      </c>
      <c r="F14" s="15">
        <v>261092044.29462564</v>
      </c>
      <c r="G14" s="15">
        <v>273865864.51221514</v>
      </c>
      <c r="H14" s="15">
        <v>252388223.22951651</v>
      </c>
      <c r="I14" s="15">
        <v>302205901.34952277</v>
      </c>
      <c r="J14" s="15">
        <v>441426479.75287068</v>
      </c>
      <c r="K14" s="15">
        <f t="shared" si="1"/>
        <v>1731314750</v>
      </c>
    </row>
    <row r="15" spans="1:11" x14ac:dyDescent="0.25">
      <c r="A15" s="12">
        <v>1112520102000</v>
      </c>
      <c r="B15" s="13" t="s">
        <v>25</v>
      </c>
      <c r="C15" s="14">
        <v>23</v>
      </c>
      <c r="D15" s="15">
        <v>432828688</v>
      </c>
      <c r="E15" s="15">
        <v>50082221.494739547</v>
      </c>
      <c r="F15" s="15">
        <v>65274848.871979229</v>
      </c>
      <c r="G15" s="15">
        <v>68466232.250929356</v>
      </c>
      <c r="H15" s="15">
        <v>63103720.995735958</v>
      </c>
      <c r="I15" s="15">
        <v>75545044.352634698</v>
      </c>
      <c r="J15" s="15">
        <v>110356620.03398106</v>
      </c>
      <c r="K15" s="15">
        <f t="shared" si="1"/>
        <v>432828687.99999988</v>
      </c>
    </row>
    <row r="16" spans="1:11" x14ac:dyDescent="0.25">
      <c r="A16" s="12">
        <v>1112520201000</v>
      </c>
      <c r="B16" s="13" t="s">
        <v>26</v>
      </c>
      <c r="C16" s="14">
        <v>10</v>
      </c>
      <c r="D16" s="15">
        <v>142602461</v>
      </c>
      <c r="E16" s="15">
        <v>18395637.350458395</v>
      </c>
      <c r="F16" s="15">
        <v>24953341.542704355</v>
      </c>
      <c r="G16" s="15">
        <v>22848133.867628485</v>
      </c>
      <c r="H16" s="15">
        <v>22681742.434688613</v>
      </c>
      <c r="I16" s="15">
        <v>26292804.143864967</v>
      </c>
      <c r="J16" s="15">
        <v>27430801.660655126</v>
      </c>
      <c r="K16" s="15">
        <f t="shared" si="1"/>
        <v>142602460.99999994</v>
      </c>
    </row>
    <row r="17" spans="1:11" x14ac:dyDescent="0.25">
      <c r="A17" s="12">
        <v>1112520202000</v>
      </c>
      <c r="B17" s="13" t="s">
        <v>27</v>
      </c>
      <c r="C17" s="14">
        <v>23</v>
      </c>
      <c r="D17" s="15">
        <v>35650615</v>
      </c>
      <c r="E17" s="15">
        <v>4598909.3803195264</v>
      </c>
      <c r="F17" s="15">
        <v>6238335.3712456152</v>
      </c>
      <c r="G17" s="15">
        <v>5712033.4368687756</v>
      </c>
      <c r="H17" s="15">
        <v>5670435.5090942811</v>
      </c>
      <c r="I17" s="15">
        <v>6573201.0962621951</v>
      </c>
      <c r="J17" s="15">
        <v>6857700.2062095832</v>
      </c>
      <c r="K17" s="15">
        <f t="shared" si="1"/>
        <v>35650614.999999978</v>
      </c>
    </row>
    <row r="18" spans="1:11" x14ac:dyDescent="0.25">
      <c r="A18" s="12">
        <v>1112520301000</v>
      </c>
      <c r="B18" s="13" t="s">
        <v>28</v>
      </c>
      <c r="C18" s="14">
        <v>10</v>
      </c>
      <c r="D18" s="15">
        <v>23713006</v>
      </c>
      <c r="E18" s="15">
        <v>2214555.7592348047</v>
      </c>
      <c r="F18" s="15">
        <v>5101631.5442309938</v>
      </c>
      <c r="G18" s="15">
        <v>4393765.84348989</v>
      </c>
      <c r="H18" s="15">
        <v>4272535.9767959202</v>
      </c>
      <c r="I18" s="15">
        <v>3865939.2327717775</v>
      </c>
      <c r="J18" s="15">
        <v>3864577.6434765952</v>
      </c>
      <c r="K18" s="15">
        <f t="shared" si="1"/>
        <v>23713005.999999978</v>
      </c>
    </row>
    <row r="19" spans="1:11" x14ac:dyDescent="0.25">
      <c r="A19" s="12">
        <v>1112520302000</v>
      </c>
      <c r="B19" s="13" t="s">
        <v>29</v>
      </c>
      <c r="C19" s="14">
        <v>23</v>
      </c>
      <c r="D19" s="15">
        <v>5928251</v>
      </c>
      <c r="E19" s="15">
        <v>553638.88737417513</v>
      </c>
      <c r="F19" s="15">
        <v>1275407.7449964823</v>
      </c>
      <c r="G19" s="15">
        <v>1098441.4225549435</v>
      </c>
      <c r="H19" s="15">
        <v>1068133.9365176088</v>
      </c>
      <c r="I19" s="15">
        <v>966484.70703849371</v>
      </c>
      <c r="J19" s="15">
        <v>966144.3015182974</v>
      </c>
      <c r="K19" s="15">
        <f t="shared" si="1"/>
        <v>5928251.0000000009</v>
      </c>
    </row>
    <row r="20" spans="1:11" x14ac:dyDescent="0.25">
      <c r="A20" s="12">
        <v>1113031101000</v>
      </c>
      <c r="B20" s="13" t="s">
        <v>30</v>
      </c>
      <c r="C20" s="14">
        <v>10</v>
      </c>
      <c r="D20" s="15">
        <v>7779369976</v>
      </c>
      <c r="E20" s="15">
        <v>1128232193.0782003</v>
      </c>
      <c r="F20" s="15">
        <v>1179138036.7690635</v>
      </c>
      <c r="G20" s="15">
        <v>1170493510.672998</v>
      </c>
      <c r="H20" s="15">
        <v>1209223102.6566572</v>
      </c>
      <c r="I20" s="15">
        <v>1242348275.7447577</v>
      </c>
      <c r="J20" s="15">
        <v>1849934857.0783215</v>
      </c>
      <c r="K20" s="15">
        <f t="shared" si="1"/>
        <v>7779369975.9999981</v>
      </c>
    </row>
    <row r="21" spans="1:11" x14ac:dyDescent="0.25">
      <c r="A21" s="12">
        <v>1113034101000</v>
      </c>
      <c r="B21" s="13" t="s">
        <v>31</v>
      </c>
      <c r="C21" s="14">
        <v>10</v>
      </c>
      <c r="D21" s="15">
        <v>601253282</v>
      </c>
      <c r="E21" s="15">
        <v>51535764.388578415</v>
      </c>
      <c r="F21" s="15">
        <v>77726014.896962464</v>
      </c>
      <c r="G21" s="15">
        <v>111575844.53799593</v>
      </c>
      <c r="H21" s="15">
        <v>99335402.621224985</v>
      </c>
      <c r="I21" s="15">
        <v>79170774.059921712</v>
      </c>
      <c r="J21" s="15">
        <v>181909481.49531654</v>
      </c>
      <c r="K21" s="15">
        <f t="shared" si="1"/>
        <v>601253282</v>
      </c>
    </row>
    <row r="22" spans="1:11" x14ac:dyDescent="0.25">
      <c r="A22" s="12">
        <v>1114501101001</v>
      </c>
      <c r="B22" s="13" t="s">
        <v>32</v>
      </c>
      <c r="C22" s="14">
        <v>10</v>
      </c>
      <c r="D22" s="15">
        <v>54478703209</v>
      </c>
      <c r="E22" s="15">
        <v>8540055352.9072571</v>
      </c>
      <c r="F22" s="15">
        <v>8733692555.974102</v>
      </c>
      <c r="G22" s="15">
        <v>8875205911.1952667</v>
      </c>
      <c r="H22" s="15">
        <v>9103136828.5889721</v>
      </c>
      <c r="I22" s="15">
        <v>9430687561.3558598</v>
      </c>
      <c r="J22" s="15">
        <v>9795924998.9785233</v>
      </c>
      <c r="K22" s="15">
        <f t="shared" si="1"/>
        <v>54478703208.999977</v>
      </c>
    </row>
    <row r="23" spans="1:11" ht="30" x14ac:dyDescent="0.25">
      <c r="A23" s="12">
        <v>1114501101002</v>
      </c>
      <c r="B23" s="13" t="s">
        <v>33</v>
      </c>
      <c r="C23" s="14">
        <v>10</v>
      </c>
      <c r="D23" s="15">
        <v>641203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641203</v>
      </c>
      <c r="K23" s="15">
        <f t="shared" si="1"/>
        <v>641203</v>
      </c>
    </row>
    <row r="24" spans="1:11" x14ac:dyDescent="0.25">
      <c r="A24" s="12">
        <v>1114501102000</v>
      </c>
      <c r="B24" s="13" t="s">
        <v>34</v>
      </c>
      <c r="C24" s="14">
        <v>20</v>
      </c>
      <c r="D24" s="15">
        <v>22699726838</v>
      </c>
      <c r="E24" s="15">
        <v>3558359628.6002207</v>
      </c>
      <c r="F24" s="15">
        <v>3639042001.2116156</v>
      </c>
      <c r="G24" s="15">
        <v>3698005821.9277925</v>
      </c>
      <c r="H24" s="15">
        <v>3792976991.5168629</v>
      </c>
      <c r="I24" s="15">
        <v>3929456719.4310064</v>
      </c>
      <c r="J24" s="15">
        <v>4081885675.312499</v>
      </c>
      <c r="K24" s="15">
        <f t="shared" si="1"/>
        <v>22699726837.999996</v>
      </c>
    </row>
    <row r="25" spans="1:11" x14ac:dyDescent="0.25">
      <c r="A25" s="12">
        <v>1114501103000</v>
      </c>
      <c r="B25" s="13" t="s">
        <v>35</v>
      </c>
      <c r="C25" s="14">
        <v>23</v>
      </c>
      <c r="D25" s="15">
        <v>13619836103</v>
      </c>
      <c r="E25" s="15">
        <v>2135016061.0989943</v>
      </c>
      <c r="F25" s="15">
        <v>2183424879.8384228</v>
      </c>
      <c r="G25" s="15">
        <v>2218803491.3641272</v>
      </c>
      <c r="H25" s="15">
        <v>2275786272.8231211</v>
      </c>
      <c r="I25" s="15">
        <v>2357673974.0417228</v>
      </c>
      <c r="J25" s="15">
        <v>2449131423.8336134</v>
      </c>
      <c r="K25" s="15">
        <f t="shared" si="1"/>
        <v>13619836103</v>
      </c>
    </row>
    <row r="26" spans="1:11" x14ac:dyDescent="0.25">
      <c r="A26" s="12">
        <v>1114501201001</v>
      </c>
      <c r="B26" s="13" t="s">
        <v>36</v>
      </c>
      <c r="C26" s="14">
        <v>10</v>
      </c>
      <c r="D26" s="15">
        <v>537000643</v>
      </c>
      <c r="E26" s="15">
        <v>69949479.398805678</v>
      </c>
      <c r="F26" s="15">
        <v>106884952.89125581</v>
      </c>
      <c r="G26" s="15">
        <v>96811873.111764967</v>
      </c>
      <c r="H26" s="15">
        <v>74596883.502505556</v>
      </c>
      <c r="I26" s="15">
        <v>87485826.140286177</v>
      </c>
      <c r="J26" s="15">
        <v>101271627.95538194</v>
      </c>
      <c r="K26" s="15">
        <f t="shared" si="1"/>
        <v>537000643.00000012</v>
      </c>
    </row>
    <row r="27" spans="1:11" x14ac:dyDescent="0.25">
      <c r="A27" s="12">
        <v>1114501201002</v>
      </c>
      <c r="B27" s="13" t="s">
        <v>37</v>
      </c>
      <c r="C27" s="14">
        <v>10</v>
      </c>
      <c r="D27" s="15">
        <v>1233479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1233479</v>
      </c>
      <c r="K27" s="15">
        <f t="shared" si="1"/>
        <v>1233479</v>
      </c>
    </row>
    <row r="28" spans="1:11" x14ac:dyDescent="0.25">
      <c r="A28" s="12">
        <v>1114501202000</v>
      </c>
      <c r="B28" s="13" t="s">
        <v>38</v>
      </c>
      <c r="C28" s="14">
        <v>20</v>
      </c>
      <c r="D28" s="15">
        <v>224264217</v>
      </c>
      <c r="E28" s="15">
        <v>29126153.145928334</v>
      </c>
      <c r="F28" s="15">
        <v>44505655.98226244</v>
      </c>
      <c r="G28" s="15">
        <v>40311342.411612317</v>
      </c>
      <c r="H28" s="15">
        <v>31067170.678375214</v>
      </c>
      <c r="I28" s="15">
        <v>36422192.686325505</v>
      </c>
      <c r="J28" s="15">
        <v>42831702.095496029</v>
      </c>
      <c r="K28" s="15">
        <f t="shared" si="1"/>
        <v>224264216.99999985</v>
      </c>
    </row>
    <row r="29" spans="1:11" x14ac:dyDescent="0.25">
      <c r="A29" s="12">
        <v>1114501203000</v>
      </c>
      <c r="B29" s="13" t="s">
        <v>39</v>
      </c>
      <c r="C29" s="14">
        <v>23</v>
      </c>
      <c r="D29" s="15">
        <v>134558530</v>
      </c>
      <c r="E29" s="15">
        <v>17475417.28311326</v>
      </c>
      <c r="F29" s="15">
        <v>26703667.595261693</v>
      </c>
      <c r="G29" s="15">
        <v>24186805.359886833</v>
      </c>
      <c r="H29" s="15">
        <v>18640302.070598491</v>
      </c>
      <c r="I29" s="15">
        <v>21853315.33038342</v>
      </c>
      <c r="J29" s="15">
        <v>25699022.360756181</v>
      </c>
      <c r="K29" s="15">
        <f t="shared" si="1"/>
        <v>134558529.99999988</v>
      </c>
    </row>
    <row r="30" spans="1:11" x14ac:dyDescent="0.25">
      <c r="A30" s="12">
        <v>1114501301001</v>
      </c>
      <c r="B30" s="13" t="s">
        <v>40</v>
      </c>
      <c r="C30" s="14">
        <v>10</v>
      </c>
      <c r="D30" s="15">
        <v>431188259</v>
      </c>
      <c r="E30" s="15">
        <v>34462239.250656798</v>
      </c>
      <c r="F30" s="15">
        <v>68246515.695754468</v>
      </c>
      <c r="G30" s="15">
        <v>152309183.57258806</v>
      </c>
      <c r="H30" s="15">
        <v>45167170.287981689</v>
      </c>
      <c r="I30" s="15">
        <v>58397775.528516948</v>
      </c>
      <c r="J30" s="15">
        <v>72605374.664502174</v>
      </c>
      <c r="K30" s="15">
        <f t="shared" si="1"/>
        <v>431188259.00000012</v>
      </c>
    </row>
    <row r="31" spans="1:11" x14ac:dyDescent="0.25">
      <c r="A31" s="12">
        <v>1114501301002</v>
      </c>
      <c r="B31" s="13" t="s">
        <v>41</v>
      </c>
      <c r="C31" s="14">
        <v>10</v>
      </c>
      <c r="D31" s="15">
        <v>8329712</v>
      </c>
      <c r="E31" s="15">
        <v>580569.39043546619</v>
      </c>
      <c r="F31" s="15">
        <v>1203196.0410795868</v>
      </c>
      <c r="G31" s="15">
        <v>818957.35063611483</v>
      </c>
      <c r="H31" s="15">
        <v>1580915.9435130395</v>
      </c>
      <c r="I31" s="15">
        <v>1242848.6924694162</v>
      </c>
      <c r="J31" s="15">
        <v>2903224.5818663733</v>
      </c>
      <c r="K31" s="15">
        <f t="shared" si="1"/>
        <v>8329711.9999999972</v>
      </c>
    </row>
    <row r="32" spans="1:11" x14ac:dyDescent="0.25">
      <c r="A32" s="12">
        <v>1114501302000</v>
      </c>
      <c r="B32" s="13" t="s">
        <v>42</v>
      </c>
      <c r="C32" s="14">
        <v>20</v>
      </c>
      <c r="D32" s="15">
        <v>183132488</v>
      </c>
      <c r="E32" s="15">
        <v>14611270.073926158</v>
      </c>
      <c r="F32" s="15">
        <v>28951038.98561082</v>
      </c>
      <c r="G32" s="15">
        <v>64055152.904595949</v>
      </c>
      <c r="H32" s="15">
        <v>19389995.314578623</v>
      </c>
      <c r="I32" s="15">
        <v>24836659.633041915</v>
      </c>
      <c r="J32" s="15">
        <v>31288371.088246472</v>
      </c>
      <c r="K32" s="15">
        <f t="shared" si="1"/>
        <v>183132487.99999994</v>
      </c>
    </row>
    <row r="33" spans="1:11" x14ac:dyDescent="0.25">
      <c r="A33" s="12">
        <v>1114501303000</v>
      </c>
      <c r="B33" s="13" t="s">
        <v>43</v>
      </c>
      <c r="C33" s="14">
        <v>23</v>
      </c>
      <c r="D33" s="15">
        <v>109879492</v>
      </c>
      <c r="E33" s="15">
        <v>8766761.8190513663</v>
      </c>
      <c r="F33" s="15">
        <v>17370622.998220365</v>
      </c>
      <c r="G33" s="15">
        <v>38433091.097169138</v>
      </c>
      <c r="H33" s="15">
        <v>11633996.793528199</v>
      </c>
      <c r="I33" s="15">
        <v>14901995.355310159</v>
      </c>
      <c r="J33" s="15">
        <v>18773023.936720833</v>
      </c>
      <c r="K33" s="15">
        <f t="shared" si="1"/>
        <v>109879492.00000006</v>
      </c>
    </row>
    <row r="34" spans="1:11" x14ac:dyDescent="0.25">
      <c r="A34" s="12">
        <v>1114502101000</v>
      </c>
      <c r="B34" s="13" t="s">
        <v>44</v>
      </c>
      <c r="C34" s="14">
        <v>11</v>
      </c>
      <c r="D34" s="15">
        <v>240477505</v>
      </c>
      <c r="E34" s="15">
        <v>0</v>
      </c>
      <c r="F34" s="15">
        <v>0</v>
      </c>
      <c r="G34" s="15">
        <v>118413788.8117988</v>
      </c>
      <c r="H34" s="15">
        <v>37525063.441561952</v>
      </c>
      <c r="I34" s="15">
        <v>39719322.153307751</v>
      </c>
      <c r="J34" s="15">
        <v>44819330.593331486</v>
      </c>
      <c r="K34" s="15">
        <f t="shared" si="1"/>
        <v>240477504.99999997</v>
      </c>
    </row>
    <row r="35" spans="1:11" x14ac:dyDescent="0.25">
      <c r="A35" s="12">
        <v>1114502101000</v>
      </c>
      <c r="B35" s="13" t="s">
        <v>44</v>
      </c>
      <c r="C35" s="14">
        <v>71</v>
      </c>
      <c r="D35" s="15">
        <v>561114178</v>
      </c>
      <c r="E35" s="15">
        <v>122293183.34037362</v>
      </c>
      <c r="F35" s="15">
        <v>118845034.54270387</v>
      </c>
      <c r="G35" s="15">
        <v>71558450.157907173</v>
      </c>
      <c r="H35" s="15">
        <v>75367826.56011343</v>
      </c>
      <c r="I35" s="15">
        <v>80544699.69631809</v>
      </c>
      <c r="J35" s="15">
        <v>92504983.702583522</v>
      </c>
      <c r="K35" s="15">
        <f t="shared" si="1"/>
        <v>561114177.99999976</v>
      </c>
    </row>
    <row r="36" spans="1:11" x14ac:dyDescent="0.25">
      <c r="A36" s="12">
        <v>1114502102000</v>
      </c>
      <c r="B36" s="13" t="s">
        <v>45</v>
      </c>
      <c r="C36" s="14">
        <v>23</v>
      </c>
      <c r="D36" s="15">
        <v>200397921</v>
      </c>
      <c r="E36" s="15">
        <v>33606452.767281003</v>
      </c>
      <c r="F36" s="15">
        <v>32744415.745419838</v>
      </c>
      <c r="G36" s="15">
        <v>32327274.661650505</v>
      </c>
      <c r="H36" s="15">
        <v>31256379.5795458</v>
      </c>
      <c r="I36" s="15">
        <v>33099162.672277007</v>
      </c>
      <c r="J36" s="15">
        <v>37364235.573825896</v>
      </c>
      <c r="K36" s="15">
        <f t="shared" si="1"/>
        <v>200397921.00000006</v>
      </c>
    </row>
    <row r="37" spans="1:11" x14ac:dyDescent="0.25">
      <c r="A37" s="12">
        <v>1114502201000</v>
      </c>
      <c r="B37" s="13" t="s">
        <v>46</v>
      </c>
      <c r="C37" s="14">
        <v>11</v>
      </c>
      <c r="D37" s="15">
        <v>986349</v>
      </c>
      <c r="E37" s="15">
        <v>0</v>
      </c>
      <c r="F37" s="15">
        <v>0</v>
      </c>
      <c r="G37" s="15">
        <v>407840.76003611111</v>
      </c>
      <c r="H37" s="15">
        <v>112872.43435396945</v>
      </c>
      <c r="I37" s="15">
        <v>123366.82488673744</v>
      </c>
      <c r="J37" s="15">
        <v>342268.98072318226</v>
      </c>
      <c r="K37" s="15">
        <f t="shared" si="1"/>
        <v>986349.00000000023</v>
      </c>
    </row>
    <row r="38" spans="1:11" x14ac:dyDescent="0.25">
      <c r="A38" s="12">
        <v>1114502201000</v>
      </c>
      <c r="B38" s="13" t="s">
        <v>46</v>
      </c>
      <c r="C38" s="14">
        <v>71</v>
      </c>
      <c r="D38" s="15">
        <v>2301481</v>
      </c>
      <c r="E38" s="15">
        <v>199167.4946237957</v>
      </c>
      <c r="F38" s="15">
        <v>573759.94322877272</v>
      </c>
      <c r="G38" s="15">
        <v>345764.75832722732</v>
      </c>
      <c r="H38" s="15">
        <v>207681.23226373637</v>
      </c>
      <c r="I38" s="15">
        <v>232167.8231318453</v>
      </c>
      <c r="J38" s="15">
        <v>742939.74842462246</v>
      </c>
      <c r="K38" s="15">
        <f t="shared" si="1"/>
        <v>2301481</v>
      </c>
    </row>
    <row r="39" spans="1:11" x14ac:dyDescent="0.25">
      <c r="A39" s="12">
        <v>1114502202000</v>
      </c>
      <c r="B39" s="13" t="s">
        <v>47</v>
      </c>
      <c r="C39" s="14">
        <v>23</v>
      </c>
      <c r="D39" s="15">
        <v>821958</v>
      </c>
      <c r="E39" s="15">
        <v>63713.839143331541</v>
      </c>
      <c r="F39" s="15">
        <v>157362.07415183951</v>
      </c>
      <c r="G39" s="15">
        <v>118791.6746130176</v>
      </c>
      <c r="H39" s="15">
        <v>94060.419465377403</v>
      </c>
      <c r="I39" s="15">
        <v>102805.65513650179</v>
      </c>
      <c r="J39" s="15">
        <v>285224.3374899319</v>
      </c>
      <c r="K39" s="15">
        <f t="shared" si="1"/>
        <v>821957.99999999977</v>
      </c>
    </row>
    <row r="40" spans="1:11" x14ac:dyDescent="0.25">
      <c r="A40" s="12">
        <v>1114502301000</v>
      </c>
      <c r="B40" s="13" t="s">
        <v>48</v>
      </c>
      <c r="C40" s="14">
        <v>11</v>
      </c>
      <c r="D40" s="15">
        <v>692292</v>
      </c>
      <c r="E40" s="15">
        <v>0</v>
      </c>
      <c r="F40" s="15">
        <v>0</v>
      </c>
      <c r="G40" s="15">
        <v>315062.23963978066</v>
      </c>
      <c r="H40" s="15">
        <v>115519.09791999374</v>
      </c>
      <c r="I40" s="15">
        <v>114509.28416567875</v>
      </c>
      <c r="J40" s="15">
        <v>147201.37827454665</v>
      </c>
      <c r="K40" s="15">
        <f t="shared" si="1"/>
        <v>692291.99999999977</v>
      </c>
    </row>
    <row r="41" spans="1:11" x14ac:dyDescent="0.25">
      <c r="A41" s="12">
        <v>1114502301000</v>
      </c>
      <c r="B41" s="13" t="s">
        <v>48</v>
      </c>
      <c r="C41" s="14">
        <v>71</v>
      </c>
      <c r="D41" s="15">
        <v>1615346</v>
      </c>
      <c r="E41" s="15">
        <v>158912.70800736215</v>
      </c>
      <c r="F41" s="15">
        <v>448884.01302128541</v>
      </c>
      <c r="G41" s="15">
        <v>321837.43495427468</v>
      </c>
      <c r="H41" s="15">
        <v>204714.26483042858</v>
      </c>
      <c r="I41" s="15">
        <v>204539.08334254214</v>
      </c>
      <c r="J41" s="15">
        <v>276458.49584410596</v>
      </c>
      <c r="K41" s="15">
        <f t="shared" si="1"/>
        <v>1615345.9999999991</v>
      </c>
    </row>
    <row r="42" spans="1:11" x14ac:dyDescent="0.25">
      <c r="A42" s="12">
        <v>1114502302000</v>
      </c>
      <c r="B42" s="13" t="s">
        <v>49</v>
      </c>
      <c r="C42" s="14">
        <v>23</v>
      </c>
      <c r="D42" s="15">
        <v>576910</v>
      </c>
      <c r="E42" s="15">
        <v>55935.750914754855</v>
      </c>
      <c r="F42" s="15">
        <v>128428.66645781278</v>
      </c>
      <c r="G42" s="15">
        <v>78187.468304067341</v>
      </c>
      <c r="H42" s="15">
        <v>96265.89702389075</v>
      </c>
      <c r="I42" s="15">
        <v>95424.397918196002</v>
      </c>
      <c r="J42" s="15">
        <v>122667.8193812778</v>
      </c>
      <c r="K42" s="15">
        <f t="shared" si="1"/>
        <v>576909.99999999953</v>
      </c>
    </row>
    <row r="43" spans="1:11" x14ac:dyDescent="0.25">
      <c r="A43" s="12">
        <v>1114502401000</v>
      </c>
      <c r="B43" s="13" t="s">
        <v>50</v>
      </c>
      <c r="C43" s="14">
        <v>11</v>
      </c>
      <c r="D43" s="15">
        <v>397985</v>
      </c>
      <c r="E43" s="15">
        <v>0</v>
      </c>
      <c r="F43" s="15">
        <v>0</v>
      </c>
      <c r="G43" s="15">
        <v>168902.71298813657</v>
      </c>
      <c r="H43" s="15">
        <v>61213.974273548294</v>
      </c>
      <c r="I43" s="15">
        <v>69818.777937205028</v>
      </c>
      <c r="J43" s="15">
        <v>98049.534801110218</v>
      </c>
      <c r="K43" s="15">
        <f t="shared" si="1"/>
        <v>397985.00000000012</v>
      </c>
    </row>
    <row r="44" spans="1:11" x14ac:dyDescent="0.25">
      <c r="A44" s="12">
        <v>1114502401000</v>
      </c>
      <c r="B44" s="13" t="s">
        <v>50</v>
      </c>
      <c r="C44" s="14">
        <v>71</v>
      </c>
      <c r="D44" s="15">
        <v>928632</v>
      </c>
      <c r="E44" s="15">
        <v>100829.85452195944</v>
      </c>
      <c r="F44" s="15">
        <v>237564.80395176297</v>
      </c>
      <c r="G44" s="15">
        <v>164222.48947476683</v>
      </c>
      <c r="H44" s="15">
        <v>106662.96819823542</v>
      </c>
      <c r="I44" s="15">
        <v>133820.45751930613</v>
      </c>
      <c r="J44" s="15">
        <v>185531.42633396879</v>
      </c>
      <c r="K44" s="15">
        <f t="shared" si="1"/>
        <v>928631.99999999953</v>
      </c>
    </row>
    <row r="45" spans="1:11" x14ac:dyDescent="0.25">
      <c r="A45" s="12">
        <v>1114502402000</v>
      </c>
      <c r="B45" s="13" t="s">
        <v>51</v>
      </c>
      <c r="C45" s="14">
        <v>23</v>
      </c>
      <c r="D45" s="15">
        <v>331654</v>
      </c>
      <c r="E45" s="15">
        <v>34249.879396608398</v>
      </c>
      <c r="F45" s="15">
        <v>68433.615612440044</v>
      </c>
      <c r="G45" s="15">
        <v>38069.074495940571</v>
      </c>
      <c r="H45" s="15">
        <v>51011.642437295872</v>
      </c>
      <c r="I45" s="15">
        <v>58182.286702455014</v>
      </c>
      <c r="J45" s="15">
        <v>81707.501355260174</v>
      </c>
      <c r="K45" s="15">
        <f t="shared" si="1"/>
        <v>331654.00000000012</v>
      </c>
    </row>
    <row r="46" spans="1:11" x14ac:dyDescent="0.25">
      <c r="A46" s="16">
        <v>1120000000000</v>
      </c>
      <c r="B46" s="9" t="s">
        <v>52</v>
      </c>
      <c r="C46" s="17" t="s">
        <v>14</v>
      </c>
      <c r="D46" s="11">
        <f>SUM(D47:D148)</f>
        <v>5628706549</v>
      </c>
      <c r="E46" s="11">
        <f t="shared" ref="E46:K46" si="2">SUM(E47:E148)</f>
        <v>929233929.42148793</v>
      </c>
      <c r="F46" s="11">
        <f t="shared" si="2"/>
        <v>887507855.41675651</v>
      </c>
      <c r="G46" s="11">
        <f t="shared" si="2"/>
        <v>882644069.97070336</v>
      </c>
      <c r="H46" s="11">
        <f t="shared" si="2"/>
        <v>955402883.68923807</v>
      </c>
      <c r="I46" s="11">
        <f t="shared" si="2"/>
        <v>971062646.29471505</v>
      </c>
      <c r="J46" s="11">
        <f t="shared" si="2"/>
        <v>1002855164.2071013</v>
      </c>
      <c r="K46" s="11">
        <f t="shared" si="2"/>
        <v>5628706549.000001</v>
      </c>
    </row>
    <row r="47" spans="1:11" ht="30" x14ac:dyDescent="0.25">
      <c r="A47" s="12">
        <v>1121010101001</v>
      </c>
      <c r="B47" s="13" t="s">
        <v>53</v>
      </c>
      <c r="C47" s="14">
        <v>11</v>
      </c>
      <c r="D47" s="15">
        <v>401471626</v>
      </c>
      <c r="E47" s="15">
        <v>64028318.866343841</v>
      </c>
      <c r="F47" s="15">
        <v>61583839.654026173</v>
      </c>
      <c r="G47" s="15">
        <v>62560303.003591865</v>
      </c>
      <c r="H47" s="15">
        <v>72713051.527198762</v>
      </c>
      <c r="I47" s="15">
        <v>73578004.386347696</v>
      </c>
      <c r="J47" s="15">
        <v>67008108.56249164</v>
      </c>
      <c r="K47" s="15">
        <f t="shared" si="1"/>
        <v>401471626</v>
      </c>
    </row>
    <row r="48" spans="1:11" ht="30" x14ac:dyDescent="0.25">
      <c r="A48" s="12">
        <v>1121010101001</v>
      </c>
      <c r="B48" s="13" t="s">
        <v>53</v>
      </c>
      <c r="C48" s="14">
        <v>27</v>
      </c>
      <c r="D48" s="15">
        <v>936767126</v>
      </c>
      <c r="E48" s="15">
        <v>148946864.30026707</v>
      </c>
      <c r="F48" s="15">
        <v>143283693.91944128</v>
      </c>
      <c r="G48" s="15">
        <v>145654901.8471325</v>
      </c>
      <c r="H48" s="15">
        <v>169344677.51853466</v>
      </c>
      <c r="I48" s="15">
        <v>171353935.40379074</v>
      </c>
      <c r="J48" s="15">
        <v>158183053.01083374</v>
      </c>
      <c r="K48" s="15">
        <f t="shared" si="1"/>
        <v>936767126</v>
      </c>
    </row>
    <row r="49" spans="1:11" ht="30" x14ac:dyDescent="0.25">
      <c r="A49" s="12">
        <v>1121010101002</v>
      </c>
      <c r="B49" s="13" t="s">
        <v>54</v>
      </c>
      <c r="C49" s="14">
        <v>11</v>
      </c>
      <c r="D49" s="15">
        <v>4711235</v>
      </c>
      <c r="E49" s="15">
        <v>540659.26085676556</v>
      </c>
      <c r="F49" s="15">
        <v>840147.95611752477</v>
      </c>
      <c r="G49" s="15">
        <v>817745.027763627</v>
      </c>
      <c r="H49" s="15">
        <v>920853.28406746662</v>
      </c>
      <c r="I49" s="15">
        <v>815182.95940897905</v>
      </c>
      <c r="J49" s="15">
        <v>776646.51178563747</v>
      </c>
      <c r="K49" s="15">
        <f t="shared" si="1"/>
        <v>4711235.0000000009</v>
      </c>
    </row>
    <row r="50" spans="1:11" ht="30" x14ac:dyDescent="0.25">
      <c r="A50" s="12">
        <v>1121010101002</v>
      </c>
      <c r="B50" s="13" t="s">
        <v>54</v>
      </c>
      <c r="C50" s="14">
        <v>27</v>
      </c>
      <c r="D50" s="15">
        <v>10992881</v>
      </c>
      <c r="E50" s="15">
        <v>1258461.7335167942</v>
      </c>
      <c r="F50" s="15">
        <v>1954269.8451236901</v>
      </c>
      <c r="G50" s="15">
        <v>1904966.625975745</v>
      </c>
      <c r="H50" s="15">
        <v>2090597.3153385953</v>
      </c>
      <c r="I50" s="15">
        <v>1883298.3454906046</v>
      </c>
      <c r="J50" s="15">
        <v>1901287.1345545677</v>
      </c>
      <c r="K50" s="15">
        <f t="shared" si="1"/>
        <v>10992880.999999996</v>
      </c>
    </row>
    <row r="51" spans="1:11" ht="30" x14ac:dyDescent="0.25">
      <c r="A51" s="12">
        <v>1121010101003</v>
      </c>
      <c r="B51" s="13" t="s">
        <v>55</v>
      </c>
      <c r="C51" s="14">
        <v>11</v>
      </c>
      <c r="D51" s="15">
        <v>100760</v>
      </c>
      <c r="E51" s="15">
        <v>16417.826059563322</v>
      </c>
      <c r="F51" s="15">
        <v>21399.605107442992</v>
      </c>
      <c r="G51" s="15">
        <v>18955.200589352102</v>
      </c>
      <c r="H51" s="15">
        <v>11768.733818249573</v>
      </c>
      <c r="I51" s="15">
        <v>12025.736575044868</v>
      </c>
      <c r="J51" s="15">
        <v>20192.897850347152</v>
      </c>
      <c r="K51" s="15">
        <f t="shared" si="1"/>
        <v>100760</v>
      </c>
    </row>
    <row r="52" spans="1:11" ht="30" x14ac:dyDescent="0.25">
      <c r="A52" s="12">
        <v>1121010101003</v>
      </c>
      <c r="B52" s="13" t="s">
        <v>55</v>
      </c>
      <c r="C52" s="14">
        <v>27</v>
      </c>
      <c r="D52" s="15">
        <v>235107</v>
      </c>
      <c r="E52" s="15">
        <v>38308.27232363652</v>
      </c>
      <c r="F52" s="15">
        <v>49932.472807057617</v>
      </c>
      <c r="G52" s="15">
        <v>44228.981558300336</v>
      </c>
      <c r="H52" s="15">
        <v>27460.389477125034</v>
      </c>
      <c r="I52" s="15">
        <v>28060.137546868908</v>
      </c>
      <c r="J52" s="15">
        <v>47116.746287011512</v>
      </c>
      <c r="K52" s="15">
        <f t="shared" si="1"/>
        <v>235106.99999999994</v>
      </c>
    </row>
    <row r="53" spans="1:11" ht="30" x14ac:dyDescent="0.25">
      <c r="A53" s="12">
        <v>1121010101004</v>
      </c>
      <c r="B53" s="13" t="s">
        <v>56</v>
      </c>
      <c r="C53" s="14">
        <v>11</v>
      </c>
      <c r="D53" s="15">
        <v>127291569</v>
      </c>
      <c r="E53" s="15">
        <v>63379960.645681776</v>
      </c>
      <c r="F53" s="15">
        <v>31153216.931864522</v>
      </c>
      <c r="G53" s="15">
        <v>11748097.375548713</v>
      </c>
      <c r="H53" s="15">
        <v>9278308.339695923</v>
      </c>
      <c r="I53" s="15">
        <v>7051986.8182651345</v>
      </c>
      <c r="J53" s="15">
        <v>4679998.8889439562</v>
      </c>
      <c r="K53" s="15">
        <f t="shared" si="1"/>
        <v>127291569.00000004</v>
      </c>
    </row>
    <row r="54" spans="1:11" ht="30" x14ac:dyDescent="0.25">
      <c r="A54" s="12">
        <v>1121010101004</v>
      </c>
      <c r="B54" s="13" t="s">
        <v>56</v>
      </c>
      <c r="C54" s="14">
        <v>27</v>
      </c>
      <c r="D54" s="15">
        <v>297013661</v>
      </c>
      <c r="E54" s="15">
        <v>147869178.23439246</v>
      </c>
      <c r="F54" s="15">
        <v>72671445.480441555</v>
      </c>
      <c r="G54" s="15">
        <v>27401856.42787502</v>
      </c>
      <c r="H54" s="15">
        <v>21640678.38404002</v>
      </c>
      <c r="I54" s="15">
        <v>16448683.522376576</v>
      </c>
      <c r="J54" s="15">
        <v>10981818.950874325</v>
      </c>
      <c r="K54" s="15">
        <f t="shared" si="1"/>
        <v>297013661</v>
      </c>
    </row>
    <row r="55" spans="1:11" ht="30" x14ac:dyDescent="0.25">
      <c r="A55" s="12">
        <v>1121010101006</v>
      </c>
      <c r="B55" s="13" t="s">
        <v>57</v>
      </c>
      <c r="C55" s="14">
        <v>11</v>
      </c>
      <c r="D55" s="15">
        <v>3410287</v>
      </c>
      <c r="E55" s="15">
        <v>428753.39900025842</v>
      </c>
      <c r="F55" s="15">
        <v>614678.70169127104</v>
      </c>
      <c r="G55" s="15">
        <v>600466.29114642972</v>
      </c>
      <c r="H55" s="15">
        <v>647760.81686619343</v>
      </c>
      <c r="I55" s="15">
        <v>570475.00849675376</v>
      </c>
      <c r="J55" s="15">
        <v>548152.78279909515</v>
      </c>
      <c r="K55" s="15">
        <f t="shared" si="1"/>
        <v>3410287.0000000019</v>
      </c>
    </row>
    <row r="56" spans="1:11" ht="30" x14ac:dyDescent="0.25">
      <c r="A56" s="12">
        <v>1121010101006</v>
      </c>
      <c r="B56" s="13" t="s">
        <v>57</v>
      </c>
      <c r="C56" s="14">
        <v>27</v>
      </c>
      <c r="D56" s="15">
        <v>7957337</v>
      </c>
      <c r="E56" s="15">
        <v>1000424.7610442037</v>
      </c>
      <c r="F56" s="15">
        <v>1434250.4687206489</v>
      </c>
      <c r="G56" s="15">
        <v>1401088.1593975907</v>
      </c>
      <c r="H56" s="15">
        <v>1511441.9903693465</v>
      </c>
      <c r="I56" s="15">
        <v>1331108.3824328473</v>
      </c>
      <c r="J56" s="15">
        <v>1279023.2380353664</v>
      </c>
      <c r="K56" s="15">
        <f t="shared" si="1"/>
        <v>7957337.0000000037</v>
      </c>
    </row>
    <row r="57" spans="1:11" x14ac:dyDescent="0.25">
      <c r="A57" s="12">
        <v>1121010102000</v>
      </c>
      <c r="B57" s="13" t="s">
        <v>58</v>
      </c>
      <c r="C57" s="14">
        <v>77</v>
      </c>
      <c r="D57" s="15">
        <v>1862473175</v>
      </c>
      <c r="E57" s="15">
        <v>267669716.6102936</v>
      </c>
      <c r="F57" s="15">
        <v>273488398.96383107</v>
      </c>
      <c r="G57" s="15">
        <v>304609098.5948742</v>
      </c>
      <c r="H57" s="15">
        <v>327478929.80192792</v>
      </c>
      <c r="I57" s="15">
        <v>330731163.6973936</v>
      </c>
      <c r="J57" s="15">
        <v>358495867.33168077</v>
      </c>
      <c r="K57" s="15">
        <f t="shared" si="1"/>
        <v>1862473175.0000012</v>
      </c>
    </row>
    <row r="58" spans="1:11" ht="30" x14ac:dyDescent="0.25">
      <c r="A58" s="12">
        <v>1121010103000</v>
      </c>
      <c r="B58" s="13" t="s">
        <v>59</v>
      </c>
      <c r="C58" s="14">
        <v>11</v>
      </c>
      <c r="D58" s="15">
        <v>2717233</v>
      </c>
      <c r="E58" s="15">
        <v>5892.8614426656159</v>
      </c>
      <c r="F58" s="15">
        <v>362269.881428461</v>
      </c>
      <c r="G58" s="15">
        <v>2225856.7718172763</v>
      </c>
      <c r="H58" s="15">
        <v>93401.839357530756</v>
      </c>
      <c r="I58" s="15">
        <v>18855.718180642245</v>
      </c>
      <c r="J58" s="15">
        <v>10955.927773422089</v>
      </c>
      <c r="K58" s="15">
        <f t="shared" si="1"/>
        <v>2717232.9999999981</v>
      </c>
    </row>
    <row r="59" spans="1:11" ht="30" x14ac:dyDescent="0.25">
      <c r="A59" s="12">
        <v>1121010103000</v>
      </c>
      <c r="B59" s="13" t="s">
        <v>59</v>
      </c>
      <c r="C59" s="14">
        <v>54</v>
      </c>
      <c r="D59" s="15">
        <v>6340211</v>
      </c>
      <c r="E59" s="15">
        <v>13782.336728486929</v>
      </c>
      <c r="F59" s="15">
        <v>847281.99790924171</v>
      </c>
      <c r="G59" s="15">
        <v>5205865.7639728049</v>
      </c>
      <c r="H59" s="15">
        <v>206596.63462926549</v>
      </c>
      <c r="I59" s="15">
        <v>44100.024654800378</v>
      </c>
      <c r="J59" s="15">
        <v>22584.242105398069</v>
      </c>
      <c r="K59" s="15">
        <f t="shared" si="1"/>
        <v>6340210.9999999972</v>
      </c>
    </row>
    <row r="60" spans="1:11" ht="30" x14ac:dyDescent="0.25">
      <c r="A60" s="12">
        <v>1121010104000</v>
      </c>
      <c r="B60" s="13" t="s">
        <v>60</v>
      </c>
      <c r="C60" s="14">
        <v>11</v>
      </c>
      <c r="D60" s="15">
        <v>19653451</v>
      </c>
      <c r="E60" s="15">
        <v>3275872.8361667558</v>
      </c>
      <c r="F60" s="15">
        <v>3276134.0195666058</v>
      </c>
      <c r="G60" s="15">
        <v>3278858.8323630658</v>
      </c>
      <c r="H60" s="15">
        <v>3274047.3333523381</v>
      </c>
      <c r="I60" s="15">
        <v>3274045.5418566912</v>
      </c>
      <c r="J60" s="15">
        <v>3274492.436694541</v>
      </c>
      <c r="K60" s="15">
        <f t="shared" si="1"/>
        <v>19653450.999999996</v>
      </c>
    </row>
    <row r="61" spans="1:11" ht="30" x14ac:dyDescent="0.25">
      <c r="A61" s="12">
        <v>1121010104000</v>
      </c>
      <c r="B61" s="13" t="s">
        <v>60</v>
      </c>
      <c r="C61" s="14">
        <v>59</v>
      </c>
      <c r="D61" s="15">
        <v>45858052</v>
      </c>
      <c r="E61" s="15">
        <v>7643703.2027888484</v>
      </c>
      <c r="F61" s="15">
        <v>7644312.6654358841</v>
      </c>
      <c r="G61" s="15">
        <v>7650670.5688541941</v>
      </c>
      <c r="H61" s="15">
        <v>7639443.78652489</v>
      </c>
      <c r="I61" s="15">
        <v>7639439.5056835813</v>
      </c>
      <c r="J61" s="15">
        <v>7640482.2707126103</v>
      </c>
      <c r="K61" s="15">
        <f t="shared" si="1"/>
        <v>45858052</v>
      </c>
    </row>
    <row r="62" spans="1:11" ht="30" x14ac:dyDescent="0.25">
      <c r="A62" s="12">
        <v>1121010201001</v>
      </c>
      <c r="B62" s="13" t="s">
        <v>61</v>
      </c>
      <c r="C62" s="14">
        <v>11</v>
      </c>
      <c r="D62" s="15">
        <v>1166</v>
      </c>
      <c r="E62" s="15">
        <v>241.10878592948433</v>
      </c>
      <c r="F62" s="15">
        <v>226.36234834296823</v>
      </c>
      <c r="G62" s="15">
        <v>107.07027115055774</v>
      </c>
      <c r="H62" s="15">
        <v>161.45126618353549</v>
      </c>
      <c r="I62" s="15">
        <v>258.83730966533631</v>
      </c>
      <c r="J62" s="15">
        <v>171.17001872811684</v>
      </c>
      <c r="K62" s="15">
        <f t="shared" si="1"/>
        <v>1165.9999999999989</v>
      </c>
    </row>
    <row r="63" spans="1:11" ht="30" x14ac:dyDescent="0.25">
      <c r="A63" s="12">
        <v>1121010201001</v>
      </c>
      <c r="B63" s="13" t="s">
        <v>61</v>
      </c>
      <c r="C63" s="14">
        <v>27</v>
      </c>
      <c r="D63" s="15">
        <v>2721</v>
      </c>
      <c r="E63" s="15">
        <v>521.41863441307055</v>
      </c>
      <c r="F63" s="15">
        <v>487.9713679022376</v>
      </c>
      <c r="G63" s="15">
        <v>377.88766004954164</v>
      </c>
      <c r="H63" s="15">
        <v>477.79795618678486</v>
      </c>
      <c r="I63" s="15">
        <v>475.3772221394068</v>
      </c>
      <c r="J63" s="15">
        <v>380.54715930895975</v>
      </c>
      <c r="K63" s="15">
        <f t="shared" si="1"/>
        <v>2721.0000000000009</v>
      </c>
    </row>
    <row r="64" spans="1:11" ht="30" x14ac:dyDescent="0.25">
      <c r="A64" s="12">
        <v>1121010201004</v>
      </c>
      <c r="B64" s="13" t="s">
        <v>62</v>
      </c>
      <c r="C64" s="14">
        <v>11</v>
      </c>
      <c r="D64" s="15">
        <v>10906077</v>
      </c>
      <c r="E64" s="15">
        <v>1546274.2761874171</v>
      </c>
      <c r="F64" s="15">
        <v>1496853.6880701047</v>
      </c>
      <c r="G64" s="15">
        <v>2178412.4473792971</v>
      </c>
      <c r="H64" s="15">
        <v>2246696.6341847698</v>
      </c>
      <c r="I64" s="15">
        <v>1941748.614363807</v>
      </c>
      <c r="J64" s="15">
        <v>1496091.3398146094</v>
      </c>
      <c r="K64" s="15">
        <f t="shared" si="1"/>
        <v>10906077.000000004</v>
      </c>
    </row>
    <row r="65" spans="1:11" ht="30" x14ac:dyDescent="0.25">
      <c r="A65" s="12">
        <v>1121010201004</v>
      </c>
      <c r="B65" s="13" t="s">
        <v>62</v>
      </c>
      <c r="C65" s="14">
        <v>27</v>
      </c>
      <c r="D65" s="15">
        <v>25447513</v>
      </c>
      <c r="E65" s="15">
        <v>3606224.1031022929</v>
      </c>
      <c r="F65" s="15">
        <v>3490967.2573572709</v>
      </c>
      <c r="G65" s="15">
        <v>5082201.4878100827</v>
      </c>
      <c r="H65" s="15">
        <v>5240635.214325428</v>
      </c>
      <c r="I65" s="15">
        <v>4529457.8987928331</v>
      </c>
      <c r="J65" s="15">
        <v>3498027.0386120975</v>
      </c>
      <c r="K65" s="15">
        <f t="shared" si="1"/>
        <v>25447513.000000007</v>
      </c>
    </row>
    <row r="66" spans="1:11" x14ac:dyDescent="0.25">
      <c r="A66" s="12">
        <v>1121010202000</v>
      </c>
      <c r="B66" s="13" t="s">
        <v>63</v>
      </c>
      <c r="C66" s="14">
        <v>77</v>
      </c>
      <c r="D66" s="15">
        <v>1400636</v>
      </c>
      <c r="E66" s="15">
        <v>279103.85093006876</v>
      </c>
      <c r="F66" s="15">
        <v>324821.88324224425</v>
      </c>
      <c r="G66" s="15">
        <v>208880.96313741009</v>
      </c>
      <c r="H66" s="15">
        <v>216359.5493382714</v>
      </c>
      <c r="I66" s="15">
        <v>172699.89110387157</v>
      </c>
      <c r="J66" s="15">
        <v>198769.86224813332</v>
      </c>
      <c r="K66" s="15">
        <f t="shared" si="1"/>
        <v>1400635.9999999995</v>
      </c>
    </row>
    <row r="67" spans="1:11" ht="30" x14ac:dyDescent="0.25">
      <c r="A67" s="12">
        <v>1121010203000</v>
      </c>
      <c r="B67" s="13" t="s">
        <v>64</v>
      </c>
      <c r="C67" s="14">
        <v>11</v>
      </c>
      <c r="D67" s="15">
        <v>146700</v>
      </c>
      <c r="E67" s="15">
        <v>3437.9786535681651</v>
      </c>
      <c r="F67" s="15">
        <v>2165.8415106748844</v>
      </c>
      <c r="G67" s="15">
        <v>87832.559166969615</v>
      </c>
      <c r="H67" s="15">
        <v>36771.837300693005</v>
      </c>
      <c r="I67" s="15">
        <v>11296.005734400846</v>
      </c>
      <c r="J67" s="15">
        <v>5195.7776336936249</v>
      </c>
      <c r="K67" s="15">
        <f t="shared" si="1"/>
        <v>146700.00000000015</v>
      </c>
    </row>
    <row r="68" spans="1:11" ht="30" x14ac:dyDescent="0.25">
      <c r="A68" s="12">
        <v>1121010203000</v>
      </c>
      <c r="B68" s="13" t="s">
        <v>64</v>
      </c>
      <c r="C68" s="14">
        <v>54</v>
      </c>
      <c r="D68" s="15">
        <v>342301</v>
      </c>
      <c r="E68" s="15">
        <v>7624.9467912008913</v>
      </c>
      <c r="F68" s="15">
        <v>4803.5587317482568</v>
      </c>
      <c r="G68" s="15">
        <v>210564.93577056273</v>
      </c>
      <c r="H68" s="15">
        <v>77830.070333376163</v>
      </c>
      <c r="I68" s="15">
        <v>25053.435091536558</v>
      </c>
      <c r="J68" s="15">
        <v>16424.05328157495</v>
      </c>
      <c r="K68" s="15">
        <f t="shared" si="1"/>
        <v>342300.99999999959</v>
      </c>
    </row>
    <row r="69" spans="1:11" ht="30" x14ac:dyDescent="0.25">
      <c r="A69" s="12">
        <v>1121010204000</v>
      </c>
      <c r="B69" s="13" t="s">
        <v>65</v>
      </c>
      <c r="C69" s="14">
        <v>11</v>
      </c>
      <c r="D69" s="15">
        <v>4286</v>
      </c>
      <c r="E69" s="15">
        <v>718.58273393818035</v>
      </c>
      <c r="F69" s="15">
        <v>716.81912109887344</v>
      </c>
      <c r="G69" s="15">
        <v>711.96918579077965</v>
      </c>
      <c r="H69" s="15">
        <v>712.88768321466819</v>
      </c>
      <c r="I69" s="15">
        <v>712.81269705502268</v>
      </c>
      <c r="J69" s="15">
        <v>712.92857890247637</v>
      </c>
      <c r="K69" s="15">
        <f t="shared" si="1"/>
        <v>4286.0000000000009</v>
      </c>
    </row>
    <row r="70" spans="1:11" ht="30" x14ac:dyDescent="0.25">
      <c r="A70" s="12">
        <v>1121010204000</v>
      </c>
      <c r="B70" s="13" t="s">
        <v>65</v>
      </c>
      <c r="C70" s="14">
        <v>59</v>
      </c>
      <c r="D70" s="15">
        <v>10000</v>
      </c>
      <c r="E70" s="15">
        <v>1676.5845809291427</v>
      </c>
      <c r="F70" s="15">
        <v>1672.4697557480165</v>
      </c>
      <c r="G70" s="15">
        <v>1661.153983424867</v>
      </c>
      <c r="H70" s="15">
        <v>1663.2969993067288</v>
      </c>
      <c r="I70" s="15">
        <v>1663.1220411609665</v>
      </c>
      <c r="J70" s="15">
        <v>1663.3726394302785</v>
      </c>
      <c r="K70" s="15">
        <f t="shared" ref="K70:K133" si="3">SUM(E70:J70)</f>
        <v>10000</v>
      </c>
    </row>
    <row r="71" spans="1:11" ht="30" x14ac:dyDescent="0.25">
      <c r="A71" s="12">
        <v>1121010301003</v>
      </c>
      <c r="B71" s="13" t="s">
        <v>66</v>
      </c>
      <c r="C71" s="14">
        <v>11</v>
      </c>
      <c r="D71" s="15">
        <v>643</v>
      </c>
      <c r="E71" s="15">
        <v>0</v>
      </c>
      <c r="F71" s="15">
        <v>643</v>
      </c>
      <c r="G71" s="15">
        <v>0</v>
      </c>
      <c r="H71" s="15">
        <v>0</v>
      </c>
      <c r="I71" s="15">
        <v>0</v>
      </c>
      <c r="J71" s="15">
        <v>0</v>
      </c>
      <c r="K71" s="15">
        <f t="shared" si="3"/>
        <v>643</v>
      </c>
    </row>
    <row r="72" spans="1:11" ht="30" x14ac:dyDescent="0.25">
      <c r="A72" s="12">
        <v>1121010301003</v>
      </c>
      <c r="B72" s="13" t="s">
        <v>66</v>
      </c>
      <c r="C72" s="14">
        <v>27</v>
      </c>
      <c r="D72" s="15">
        <v>1501</v>
      </c>
      <c r="E72" s="15">
        <v>0</v>
      </c>
      <c r="F72" s="15">
        <v>1501</v>
      </c>
      <c r="G72" s="15">
        <v>0</v>
      </c>
      <c r="H72" s="15">
        <v>0</v>
      </c>
      <c r="I72" s="15">
        <v>0</v>
      </c>
      <c r="J72" s="15">
        <v>0</v>
      </c>
      <c r="K72" s="15">
        <f t="shared" si="3"/>
        <v>1501</v>
      </c>
    </row>
    <row r="73" spans="1:11" x14ac:dyDescent="0.25">
      <c r="A73" s="12">
        <v>1121010302000</v>
      </c>
      <c r="B73" s="13" t="s">
        <v>67</v>
      </c>
      <c r="C73" s="14">
        <v>77</v>
      </c>
      <c r="D73" s="15">
        <v>377470</v>
      </c>
      <c r="E73" s="15">
        <v>39964.938462923572</v>
      </c>
      <c r="F73" s="15">
        <v>83090.156797605858</v>
      </c>
      <c r="G73" s="15">
        <v>38895.186256604677</v>
      </c>
      <c r="H73" s="15">
        <v>45965.753337856353</v>
      </c>
      <c r="I73" s="15">
        <v>115348.44122086302</v>
      </c>
      <c r="J73" s="15">
        <v>54205.523924146546</v>
      </c>
      <c r="K73" s="15">
        <f t="shared" si="3"/>
        <v>377470</v>
      </c>
    </row>
    <row r="74" spans="1:11" ht="30" x14ac:dyDescent="0.25">
      <c r="A74" s="12">
        <v>1121010401003</v>
      </c>
      <c r="B74" s="13" t="s">
        <v>68</v>
      </c>
      <c r="C74" s="14">
        <v>27</v>
      </c>
      <c r="D74" s="15">
        <v>6189</v>
      </c>
      <c r="E74" s="15">
        <v>0</v>
      </c>
      <c r="F74" s="15">
        <v>6189</v>
      </c>
      <c r="G74" s="15">
        <v>0</v>
      </c>
      <c r="H74" s="15">
        <v>0</v>
      </c>
      <c r="I74" s="15">
        <v>0</v>
      </c>
      <c r="J74" s="15">
        <v>0</v>
      </c>
      <c r="K74" s="15">
        <f t="shared" si="3"/>
        <v>6189</v>
      </c>
    </row>
    <row r="75" spans="1:11" ht="30" x14ac:dyDescent="0.25">
      <c r="A75" s="12">
        <v>1121010401003</v>
      </c>
      <c r="B75" s="13" t="s">
        <v>69</v>
      </c>
      <c r="C75" s="14">
        <v>11</v>
      </c>
      <c r="D75" s="15">
        <v>2652</v>
      </c>
      <c r="E75" s="15">
        <v>0</v>
      </c>
      <c r="F75" s="15">
        <v>2652</v>
      </c>
      <c r="G75" s="15">
        <v>0</v>
      </c>
      <c r="H75" s="15">
        <v>0</v>
      </c>
      <c r="I75" s="15">
        <v>0</v>
      </c>
      <c r="J75" s="15">
        <v>0</v>
      </c>
      <c r="K75" s="15">
        <f t="shared" si="3"/>
        <v>2652</v>
      </c>
    </row>
    <row r="76" spans="1:11" x14ac:dyDescent="0.25">
      <c r="A76" s="12">
        <v>1121010402000</v>
      </c>
      <c r="B76" s="13" t="s">
        <v>70</v>
      </c>
      <c r="C76" s="14">
        <v>77</v>
      </c>
      <c r="D76" s="15">
        <v>486392</v>
      </c>
      <c r="E76" s="15">
        <v>59137.068156735928</v>
      </c>
      <c r="F76" s="15">
        <v>120052.38750946437</v>
      </c>
      <c r="G76" s="15">
        <v>60889.97761013377</v>
      </c>
      <c r="H76" s="15">
        <v>70489.806814290394</v>
      </c>
      <c r="I76" s="15">
        <v>99118.961714034434</v>
      </c>
      <c r="J76" s="15">
        <v>76703.798195341369</v>
      </c>
      <c r="K76" s="15">
        <f t="shared" si="3"/>
        <v>486392.00000000029</v>
      </c>
    </row>
    <row r="77" spans="1:11" x14ac:dyDescent="0.25">
      <c r="A77" s="12">
        <v>1121040101000</v>
      </c>
      <c r="B77" s="13" t="s">
        <v>71</v>
      </c>
      <c r="C77" s="14">
        <v>94</v>
      </c>
      <c r="D77" s="15">
        <v>10715576</v>
      </c>
      <c r="E77" s="15">
        <v>883103.6986895455</v>
      </c>
      <c r="F77" s="15">
        <v>1483414.7736901375</v>
      </c>
      <c r="G77" s="15">
        <v>1771984.4207087797</v>
      </c>
      <c r="H77" s="15">
        <v>1982066.4815978415</v>
      </c>
      <c r="I77" s="15">
        <v>1940838.3239238802</v>
      </c>
      <c r="J77" s="15">
        <v>2654168.3013898181</v>
      </c>
      <c r="K77" s="15">
        <f t="shared" si="3"/>
        <v>10715576.000000004</v>
      </c>
    </row>
    <row r="78" spans="1:11" x14ac:dyDescent="0.25">
      <c r="A78" s="12">
        <v>1121040101000</v>
      </c>
      <c r="B78" s="13" t="s">
        <v>71</v>
      </c>
      <c r="C78" s="14">
        <v>11</v>
      </c>
      <c r="D78" s="15">
        <v>50504579</v>
      </c>
      <c r="E78" s="15">
        <v>6362375.4081560522</v>
      </c>
      <c r="F78" s="15">
        <v>9234745.9453702141</v>
      </c>
      <c r="G78" s="15">
        <v>8317476.0820853934</v>
      </c>
      <c r="H78" s="15">
        <v>8963240.3041033149</v>
      </c>
      <c r="I78" s="15">
        <v>8378228.5933592431</v>
      </c>
      <c r="J78" s="15">
        <v>9248512.666925773</v>
      </c>
      <c r="K78" s="15">
        <f t="shared" si="3"/>
        <v>50504578.999999985</v>
      </c>
    </row>
    <row r="79" spans="1:11" x14ac:dyDescent="0.25">
      <c r="A79" s="12">
        <v>1121040101000</v>
      </c>
      <c r="B79" s="13" t="s">
        <v>71</v>
      </c>
      <c r="C79" s="14">
        <v>26</v>
      </c>
      <c r="D79" s="15">
        <v>107128444</v>
      </c>
      <c r="E79" s="15">
        <v>14267046.526153289</v>
      </c>
      <c r="F79" s="15">
        <v>19568367.446100894</v>
      </c>
      <c r="G79" s="15">
        <v>17315888.198768981</v>
      </c>
      <c r="H79" s="15">
        <v>19030834.667322371</v>
      </c>
      <c r="I79" s="15">
        <v>17667868.366716117</v>
      </c>
      <c r="J79" s="15">
        <v>19278438.794938318</v>
      </c>
      <c r="K79" s="15">
        <f t="shared" si="3"/>
        <v>107128443.99999997</v>
      </c>
    </row>
    <row r="80" spans="1:11" x14ac:dyDescent="0.25">
      <c r="A80" s="12">
        <v>1121040102000</v>
      </c>
      <c r="B80" s="13" t="s">
        <v>72</v>
      </c>
      <c r="C80" s="14">
        <v>11</v>
      </c>
      <c r="D80" s="15">
        <v>191916388</v>
      </c>
      <c r="E80" s="15">
        <v>15994241.438224029</v>
      </c>
      <c r="F80" s="15">
        <v>30199963.939083494</v>
      </c>
      <c r="G80" s="15">
        <v>30271240.495663352</v>
      </c>
      <c r="H80" s="15">
        <v>36725004.937434196</v>
      </c>
      <c r="I80" s="15">
        <v>30717867.37825647</v>
      </c>
      <c r="J80" s="15">
        <v>48008069.811338603</v>
      </c>
      <c r="K80" s="15">
        <f t="shared" si="3"/>
        <v>191916388.00000015</v>
      </c>
    </row>
    <row r="81" spans="1:11" x14ac:dyDescent="0.25">
      <c r="A81" s="12">
        <v>1121040102000</v>
      </c>
      <c r="B81" s="13" t="s">
        <v>72</v>
      </c>
      <c r="C81" s="14">
        <v>72</v>
      </c>
      <c r="D81" s="15">
        <v>447804905</v>
      </c>
      <c r="E81" s="15">
        <v>37319726.164307788</v>
      </c>
      <c r="F81" s="15">
        <v>70466260.588902354</v>
      </c>
      <c r="G81" s="15">
        <v>70632571.683980107</v>
      </c>
      <c r="H81" s="15">
        <v>85693332.384930179</v>
      </c>
      <c r="I81" s="15">
        <v>71674696.452627897</v>
      </c>
      <c r="J81" s="15">
        <v>112018317.72525179</v>
      </c>
      <c r="K81" s="15">
        <f t="shared" si="3"/>
        <v>447804905.00000012</v>
      </c>
    </row>
    <row r="82" spans="1:11" x14ac:dyDescent="0.25">
      <c r="A82" s="12">
        <v>1121040103000</v>
      </c>
      <c r="B82" s="13" t="s">
        <v>73</v>
      </c>
      <c r="C82" s="14">
        <v>11</v>
      </c>
      <c r="D82" s="15">
        <v>18471429</v>
      </c>
      <c r="E82" s="15">
        <v>3768335.4702481618</v>
      </c>
      <c r="F82" s="15">
        <v>1068289.8982320481</v>
      </c>
      <c r="G82" s="15">
        <v>761173.1137785872</v>
      </c>
      <c r="H82" s="15">
        <v>4473042.9432489565</v>
      </c>
      <c r="I82" s="15">
        <v>317375.65951212996</v>
      </c>
      <c r="J82" s="15">
        <v>8083211.9149801256</v>
      </c>
      <c r="K82" s="15">
        <f t="shared" si="3"/>
        <v>18471429.000000011</v>
      </c>
    </row>
    <row r="83" spans="1:11" x14ac:dyDescent="0.25">
      <c r="A83" s="12">
        <v>1121040103000</v>
      </c>
      <c r="B83" s="13" t="s">
        <v>73</v>
      </c>
      <c r="C83" s="14">
        <v>52</v>
      </c>
      <c r="D83" s="15">
        <v>43100000</v>
      </c>
      <c r="E83" s="15">
        <v>8252484.5073505873</v>
      </c>
      <c r="F83" s="15">
        <v>2440395.768294211</v>
      </c>
      <c r="G83" s="15">
        <v>14457029.945543036</v>
      </c>
      <c r="H83" s="15">
        <v>1016879.7685114421</v>
      </c>
      <c r="I83" s="15">
        <v>711479.54428014101</v>
      </c>
      <c r="J83" s="15">
        <v>16221730.466020586</v>
      </c>
      <c r="K83" s="15">
        <f t="shared" si="3"/>
        <v>43100000</v>
      </c>
    </row>
    <row r="84" spans="1:11" x14ac:dyDescent="0.25">
      <c r="A84" s="12">
        <v>1121040104000</v>
      </c>
      <c r="B84" s="13" t="s">
        <v>74</v>
      </c>
      <c r="C84" s="14">
        <v>11</v>
      </c>
      <c r="D84" s="15">
        <v>9030000</v>
      </c>
      <c r="E84" s="15">
        <v>163286.05510293311</v>
      </c>
      <c r="F84" s="15">
        <v>186973.0941395199</v>
      </c>
      <c r="G84" s="15">
        <v>255439.47924261418</v>
      </c>
      <c r="H84" s="15">
        <v>1003109.0795432273</v>
      </c>
      <c r="I84" s="15">
        <v>1629943.9971289421</v>
      </c>
      <c r="J84" s="15">
        <v>5791248.2948427629</v>
      </c>
      <c r="K84" s="15">
        <f t="shared" si="3"/>
        <v>9030000</v>
      </c>
    </row>
    <row r="85" spans="1:11" x14ac:dyDescent="0.25">
      <c r="A85" s="12">
        <v>1121040104000</v>
      </c>
      <c r="B85" s="13" t="s">
        <v>74</v>
      </c>
      <c r="C85" s="14">
        <v>91</v>
      </c>
      <c r="D85" s="15">
        <v>21070000</v>
      </c>
      <c r="E85" s="15">
        <v>365024.8322339732</v>
      </c>
      <c r="F85" s="15">
        <v>377707.40335177694</v>
      </c>
      <c r="G85" s="15">
        <v>574882.33224458527</v>
      </c>
      <c r="H85" s="15">
        <v>2244529.810197996</v>
      </c>
      <c r="I85" s="15">
        <v>13726169.208985873</v>
      </c>
      <c r="J85" s="15">
        <v>3781686.4129857915</v>
      </c>
      <c r="K85" s="15">
        <f t="shared" si="3"/>
        <v>21069999.999999996</v>
      </c>
    </row>
    <row r="86" spans="1:11" x14ac:dyDescent="0.25">
      <c r="A86" s="12">
        <v>1121040105000</v>
      </c>
      <c r="B86" s="13" t="s">
        <v>75</v>
      </c>
      <c r="C86" s="14">
        <v>11</v>
      </c>
      <c r="D86" s="15">
        <v>1242857</v>
      </c>
      <c r="E86" s="15">
        <v>77619.151955028792</v>
      </c>
      <c r="F86" s="15">
        <v>98003.377618976141</v>
      </c>
      <c r="G86" s="15">
        <v>67486.95399791775</v>
      </c>
      <c r="H86" s="15">
        <v>134440.87121167287</v>
      </c>
      <c r="I86" s="15">
        <v>766001.05637292331</v>
      </c>
      <c r="J86" s="15">
        <v>99305.588843481193</v>
      </c>
      <c r="K86" s="15">
        <f t="shared" si="3"/>
        <v>1242857</v>
      </c>
    </row>
    <row r="87" spans="1:11" x14ac:dyDescent="0.25">
      <c r="A87" s="12">
        <v>1121040105000</v>
      </c>
      <c r="B87" s="13" t="s">
        <v>75</v>
      </c>
      <c r="C87" s="14">
        <v>91</v>
      </c>
      <c r="D87" s="15">
        <v>2900000</v>
      </c>
      <c r="E87" s="15">
        <v>180453.63374112669</v>
      </c>
      <c r="F87" s="15">
        <v>237297.6429266191</v>
      </c>
      <c r="G87" s="15">
        <v>156897.79876618163</v>
      </c>
      <c r="H87" s="15">
        <v>313635.92613842996</v>
      </c>
      <c r="I87" s="15">
        <v>1780843.4663399165</v>
      </c>
      <c r="J87" s="15">
        <v>230871.53208772477</v>
      </c>
      <c r="K87" s="15">
        <f t="shared" si="3"/>
        <v>2899999.9999999981</v>
      </c>
    </row>
    <row r="88" spans="1:11" x14ac:dyDescent="0.25">
      <c r="A88" s="12">
        <v>1121040106000</v>
      </c>
      <c r="B88" s="13" t="s">
        <v>76</v>
      </c>
      <c r="C88" s="14">
        <v>11</v>
      </c>
      <c r="D88" s="15">
        <v>171429</v>
      </c>
      <c r="E88" s="15">
        <v>28794.336760455444</v>
      </c>
      <c r="F88" s="15">
        <v>30943.713527445601</v>
      </c>
      <c r="G88" s="15">
        <v>29677.39007485372</v>
      </c>
      <c r="H88" s="15">
        <v>30904.706473144204</v>
      </c>
      <c r="I88" s="15">
        <v>25239.43572638082</v>
      </c>
      <c r="J88" s="15">
        <v>25869.417437720138</v>
      </c>
      <c r="K88" s="15">
        <f t="shared" si="3"/>
        <v>171428.99999999994</v>
      </c>
    </row>
    <row r="89" spans="1:11" x14ac:dyDescent="0.25">
      <c r="A89" s="12">
        <v>1121040106000</v>
      </c>
      <c r="B89" s="13" t="s">
        <v>76</v>
      </c>
      <c r="C89" s="14">
        <v>91</v>
      </c>
      <c r="D89" s="15">
        <v>400000</v>
      </c>
      <c r="E89" s="15">
        <v>67384.973434087806</v>
      </c>
      <c r="F89" s="15">
        <v>71824.606564018512</v>
      </c>
      <c r="G89" s="15">
        <v>69451.461377327476</v>
      </c>
      <c r="H89" s="15">
        <v>71733.112219168688</v>
      </c>
      <c r="I89" s="15">
        <v>59065.749053359032</v>
      </c>
      <c r="J89" s="15">
        <v>60540.0973520384</v>
      </c>
      <c r="K89" s="15">
        <f t="shared" si="3"/>
        <v>399999.99999999988</v>
      </c>
    </row>
    <row r="90" spans="1:11" x14ac:dyDescent="0.25">
      <c r="A90" s="12">
        <v>1121040107000</v>
      </c>
      <c r="B90" s="13" t="s">
        <v>77</v>
      </c>
      <c r="C90" s="14">
        <v>29</v>
      </c>
      <c r="D90" s="15">
        <v>379</v>
      </c>
      <c r="E90" s="15">
        <v>1.1927952111947407E-2</v>
      </c>
      <c r="F90" s="15">
        <v>3.5524092045404285</v>
      </c>
      <c r="G90" s="15">
        <v>0.83968996216645564</v>
      </c>
      <c r="H90" s="15">
        <v>0</v>
      </c>
      <c r="I90" s="15">
        <v>0</v>
      </c>
      <c r="J90" s="15">
        <v>374.59597288118124</v>
      </c>
      <c r="K90" s="15">
        <f t="shared" si="3"/>
        <v>379.00000000000006</v>
      </c>
    </row>
    <row r="91" spans="1:11" x14ac:dyDescent="0.25">
      <c r="A91" s="12">
        <v>1121040107000</v>
      </c>
      <c r="B91" s="13" t="s">
        <v>77</v>
      </c>
      <c r="C91" s="14">
        <v>11</v>
      </c>
      <c r="D91" s="15">
        <v>7629059</v>
      </c>
      <c r="E91" s="15">
        <v>834582.23071535572</v>
      </c>
      <c r="F91" s="15">
        <v>819349.01674585813</v>
      </c>
      <c r="G91" s="15">
        <v>859282.93750701728</v>
      </c>
      <c r="H91" s="15">
        <v>977184.59439323843</v>
      </c>
      <c r="I91" s="15">
        <v>3480223.7816998446</v>
      </c>
      <c r="J91" s="15">
        <v>658436.43893868604</v>
      </c>
      <c r="K91" s="15">
        <f t="shared" si="3"/>
        <v>7629059</v>
      </c>
    </row>
    <row r="92" spans="1:11" x14ac:dyDescent="0.25">
      <c r="A92" s="12">
        <v>1121040107000</v>
      </c>
      <c r="B92" s="13" t="s">
        <v>77</v>
      </c>
      <c r="C92" s="14">
        <v>91</v>
      </c>
      <c r="D92" s="15">
        <v>17800000</v>
      </c>
      <c r="E92" s="15">
        <v>1658855.2483675401</v>
      </c>
      <c r="F92" s="15">
        <v>1843884.1844380794</v>
      </c>
      <c r="G92" s="15">
        <v>1856553.3342694389</v>
      </c>
      <c r="H92" s="15">
        <v>1849803.8934739409</v>
      </c>
      <c r="I92" s="15">
        <v>8093155.6132991929</v>
      </c>
      <c r="J92" s="15">
        <v>2497747.7261518091</v>
      </c>
      <c r="K92" s="15">
        <f t="shared" si="3"/>
        <v>17800000</v>
      </c>
    </row>
    <row r="93" spans="1:11" x14ac:dyDescent="0.25">
      <c r="A93" s="12">
        <v>1121040108000</v>
      </c>
      <c r="B93" s="13" t="s">
        <v>78</v>
      </c>
      <c r="C93" s="14">
        <v>11</v>
      </c>
      <c r="D93" s="15">
        <v>857</v>
      </c>
      <c r="E93" s="15">
        <v>0</v>
      </c>
      <c r="F93" s="15">
        <v>857</v>
      </c>
      <c r="G93" s="15">
        <v>0</v>
      </c>
      <c r="H93" s="15">
        <v>0</v>
      </c>
      <c r="I93" s="15">
        <v>0</v>
      </c>
      <c r="J93" s="15">
        <v>0</v>
      </c>
      <c r="K93" s="15">
        <f t="shared" si="3"/>
        <v>857</v>
      </c>
    </row>
    <row r="94" spans="1:11" x14ac:dyDescent="0.25">
      <c r="A94" s="12">
        <v>1121040108000</v>
      </c>
      <c r="B94" s="13" t="s">
        <v>78</v>
      </c>
      <c r="C94" s="14">
        <v>91</v>
      </c>
      <c r="D94" s="15">
        <v>2000</v>
      </c>
      <c r="E94" s="15">
        <v>0</v>
      </c>
      <c r="F94" s="15">
        <v>2000</v>
      </c>
      <c r="G94" s="15">
        <v>0</v>
      </c>
      <c r="H94" s="15">
        <v>0</v>
      </c>
      <c r="I94" s="15">
        <v>0</v>
      </c>
      <c r="J94" s="15">
        <v>0</v>
      </c>
      <c r="K94" s="15">
        <f t="shared" si="3"/>
        <v>2000</v>
      </c>
    </row>
    <row r="95" spans="1:11" ht="30" x14ac:dyDescent="0.25">
      <c r="A95" s="12">
        <v>1121040109000</v>
      </c>
      <c r="B95" s="13" t="s">
        <v>79</v>
      </c>
      <c r="C95" s="14">
        <v>11</v>
      </c>
      <c r="D95" s="15">
        <v>428571</v>
      </c>
      <c r="E95" s="15">
        <v>57657.836494615185</v>
      </c>
      <c r="F95" s="15">
        <v>62046.827560709513</v>
      </c>
      <c r="G95" s="15">
        <v>56554.752749065316</v>
      </c>
      <c r="H95" s="15">
        <v>67854.459049383324</v>
      </c>
      <c r="I95" s="15">
        <v>121955.64302056131</v>
      </c>
      <c r="J95" s="15">
        <v>62501.481125665785</v>
      </c>
      <c r="K95" s="15">
        <f t="shared" si="3"/>
        <v>428571.00000000041</v>
      </c>
    </row>
    <row r="96" spans="1:11" ht="30" x14ac:dyDescent="0.25">
      <c r="A96" s="12">
        <v>1121040109000</v>
      </c>
      <c r="B96" s="13" t="s">
        <v>79</v>
      </c>
      <c r="C96" s="14">
        <v>91</v>
      </c>
      <c r="D96" s="15">
        <v>1000000</v>
      </c>
      <c r="E96" s="15">
        <v>134543.12205177912</v>
      </c>
      <c r="F96" s="15">
        <v>144444.09407235059</v>
      </c>
      <c r="G96" s="15">
        <v>131592.1473134899</v>
      </c>
      <c r="H96" s="15">
        <v>158994.9067319209</v>
      </c>
      <c r="I96" s="15">
        <v>284580.08560568199</v>
      </c>
      <c r="J96" s="15">
        <v>145845.64422477811</v>
      </c>
      <c r="K96" s="15">
        <f t="shared" si="3"/>
        <v>1000000.0000000007</v>
      </c>
    </row>
    <row r="97" spans="1:11" x14ac:dyDescent="0.25">
      <c r="A97" s="12">
        <v>1121040201000</v>
      </c>
      <c r="B97" s="13" t="s">
        <v>80</v>
      </c>
      <c r="C97" s="14">
        <v>11</v>
      </c>
      <c r="D97" s="15">
        <v>429</v>
      </c>
      <c r="E97" s="15">
        <v>0</v>
      </c>
      <c r="F97" s="15">
        <v>37.426172148355505</v>
      </c>
      <c r="G97" s="15">
        <v>0</v>
      </c>
      <c r="H97" s="15">
        <v>326.9545218787303</v>
      </c>
      <c r="I97" s="15">
        <v>0</v>
      </c>
      <c r="J97" s="15">
        <v>64.619305972913835</v>
      </c>
      <c r="K97" s="15">
        <f t="shared" si="3"/>
        <v>428.99999999999966</v>
      </c>
    </row>
    <row r="98" spans="1:11" x14ac:dyDescent="0.25">
      <c r="A98" s="12">
        <v>1121040201000</v>
      </c>
      <c r="B98" s="13" t="s">
        <v>80</v>
      </c>
      <c r="C98" s="14">
        <v>26</v>
      </c>
      <c r="D98" s="15">
        <v>1000</v>
      </c>
      <c r="E98" s="15">
        <v>0</v>
      </c>
      <c r="F98" s="15">
        <v>87.240783952127401</v>
      </c>
      <c r="G98" s="15">
        <v>0</v>
      </c>
      <c r="H98" s="15">
        <v>762.13046423665401</v>
      </c>
      <c r="I98" s="15">
        <v>0</v>
      </c>
      <c r="J98" s="15">
        <v>150.62875181121902</v>
      </c>
      <c r="K98" s="15">
        <f t="shared" si="3"/>
        <v>1000.0000000000005</v>
      </c>
    </row>
    <row r="99" spans="1:11" x14ac:dyDescent="0.25">
      <c r="A99" s="12">
        <v>1121040202000</v>
      </c>
      <c r="B99" s="13" t="s">
        <v>81</v>
      </c>
      <c r="C99" s="14">
        <v>11</v>
      </c>
      <c r="D99" s="15">
        <v>575102</v>
      </c>
      <c r="E99" s="15">
        <v>16412.595035328512</v>
      </c>
      <c r="F99" s="15">
        <v>12017.786495466145</v>
      </c>
      <c r="G99" s="15">
        <v>10893.940880527553</v>
      </c>
      <c r="H99" s="15">
        <v>330898.15952392784</v>
      </c>
      <c r="I99" s="15">
        <v>7530.8664177525407</v>
      </c>
      <c r="J99" s="15">
        <v>197348.65164699734</v>
      </c>
      <c r="K99" s="15">
        <f t="shared" si="3"/>
        <v>575101.99999999988</v>
      </c>
    </row>
    <row r="100" spans="1:11" x14ac:dyDescent="0.25">
      <c r="A100" s="12">
        <v>1121040202000</v>
      </c>
      <c r="B100" s="13" t="s">
        <v>81</v>
      </c>
      <c r="C100" s="14">
        <v>72</v>
      </c>
      <c r="D100" s="15">
        <v>1341905</v>
      </c>
      <c r="E100" s="15">
        <v>38296.059545921875</v>
      </c>
      <c r="F100" s="15">
        <v>28041.525089758401</v>
      </c>
      <c r="G100" s="15">
        <v>25419.209487557961</v>
      </c>
      <c r="H100" s="15">
        <v>772095.88311692898</v>
      </c>
      <c r="I100" s="15">
        <v>17572.019709968776</v>
      </c>
      <c r="J100" s="15">
        <v>460480.30304986454</v>
      </c>
      <c r="K100" s="15">
        <f t="shared" si="3"/>
        <v>1341905.0000000007</v>
      </c>
    </row>
    <row r="101" spans="1:11" x14ac:dyDescent="0.25">
      <c r="A101" s="12">
        <v>1121040203000</v>
      </c>
      <c r="B101" s="13" t="s">
        <v>82</v>
      </c>
      <c r="C101" s="14">
        <v>11</v>
      </c>
      <c r="D101" s="15">
        <v>1217143</v>
      </c>
      <c r="E101" s="15">
        <v>85933.511397435417</v>
      </c>
      <c r="F101" s="15">
        <v>362531.25114011083</v>
      </c>
      <c r="G101" s="15">
        <v>289400.5485539377</v>
      </c>
      <c r="H101" s="15">
        <v>184679.37534964722</v>
      </c>
      <c r="I101" s="15">
        <v>145238.33359591995</v>
      </c>
      <c r="J101" s="15">
        <v>149359.97996294755</v>
      </c>
      <c r="K101" s="15">
        <f t="shared" si="3"/>
        <v>1217142.9999999986</v>
      </c>
    </row>
    <row r="102" spans="1:11" x14ac:dyDescent="0.25">
      <c r="A102" s="12">
        <v>1121040203000</v>
      </c>
      <c r="B102" s="13" t="s">
        <v>82</v>
      </c>
      <c r="C102" s="14">
        <v>52</v>
      </c>
      <c r="D102" s="15">
        <v>2840000</v>
      </c>
      <c r="E102" s="15">
        <v>200511.54373867979</v>
      </c>
      <c r="F102" s="15">
        <v>845905.83356396493</v>
      </c>
      <c r="G102" s="15">
        <v>675267.77675885404</v>
      </c>
      <c r="H102" s="15">
        <v>430918.55750392837</v>
      </c>
      <c r="I102" s="15">
        <v>338889.59869910317</v>
      </c>
      <c r="J102" s="15">
        <v>348506.68973546784</v>
      </c>
      <c r="K102" s="15">
        <f t="shared" si="3"/>
        <v>2839999.9999999981</v>
      </c>
    </row>
    <row r="103" spans="1:11" x14ac:dyDescent="0.25">
      <c r="A103" s="12">
        <v>1121040301000</v>
      </c>
      <c r="B103" s="13" t="s">
        <v>83</v>
      </c>
      <c r="C103" s="14">
        <v>26</v>
      </c>
      <c r="D103" s="15">
        <v>1000</v>
      </c>
      <c r="E103" s="15">
        <v>0</v>
      </c>
      <c r="F103" s="15">
        <v>0</v>
      </c>
      <c r="G103" s="15">
        <v>0</v>
      </c>
      <c r="H103" s="15">
        <v>497.016887450703</v>
      </c>
      <c r="I103" s="15">
        <v>370.22196379816</v>
      </c>
      <c r="J103" s="15">
        <v>132.76114875113799</v>
      </c>
      <c r="K103" s="15">
        <f t="shared" si="3"/>
        <v>1000.000000000001</v>
      </c>
    </row>
    <row r="104" spans="1:11" x14ac:dyDescent="0.25">
      <c r="A104" s="12">
        <v>1121040302000</v>
      </c>
      <c r="B104" s="13" t="s">
        <v>84</v>
      </c>
      <c r="C104" s="14">
        <v>11</v>
      </c>
      <c r="D104" s="15">
        <v>1344668</v>
      </c>
      <c r="E104" s="15">
        <v>240839.08468586148</v>
      </c>
      <c r="F104" s="15">
        <v>247646.87051751267</v>
      </c>
      <c r="G104" s="15">
        <v>129937.76866847801</v>
      </c>
      <c r="H104" s="15">
        <v>355467.42277380824</v>
      </c>
      <c r="I104" s="15">
        <v>120419.54234293074</v>
      </c>
      <c r="J104" s="15">
        <v>250357.31101140875</v>
      </c>
      <c r="K104" s="15">
        <f t="shared" si="3"/>
        <v>1344667.9999999998</v>
      </c>
    </row>
    <row r="105" spans="1:11" x14ac:dyDescent="0.25">
      <c r="A105" s="12">
        <v>1121040302000</v>
      </c>
      <c r="B105" s="13" t="s">
        <v>84</v>
      </c>
      <c r="C105" s="14">
        <v>72</v>
      </c>
      <c r="D105" s="15">
        <v>3137559</v>
      </c>
      <c r="E105" s="15">
        <v>561957.9239692525</v>
      </c>
      <c r="F105" s="15">
        <v>577842.74705182039</v>
      </c>
      <c r="G105" s="15">
        <v>303188.16317447444</v>
      </c>
      <c r="H105" s="15">
        <v>829424.0786607255</v>
      </c>
      <c r="I105" s="15">
        <v>280978.96198462625</v>
      </c>
      <c r="J105" s="15">
        <v>584167.12515910086</v>
      </c>
      <c r="K105" s="15">
        <f t="shared" si="3"/>
        <v>3137559</v>
      </c>
    </row>
    <row r="106" spans="1:11" x14ac:dyDescent="0.25">
      <c r="A106" s="12">
        <v>1121040303000</v>
      </c>
      <c r="B106" s="13" t="s">
        <v>85</v>
      </c>
      <c r="C106" s="14">
        <v>11</v>
      </c>
      <c r="D106" s="15">
        <v>339000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339000</v>
      </c>
      <c r="K106" s="15">
        <f t="shared" si="3"/>
        <v>339000</v>
      </c>
    </row>
    <row r="107" spans="1:11" x14ac:dyDescent="0.25">
      <c r="A107" s="12">
        <v>1121040303000</v>
      </c>
      <c r="B107" s="13" t="s">
        <v>85</v>
      </c>
      <c r="C107" s="14">
        <v>52</v>
      </c>
      <c r="D107" s="15">
        <v>791000</v>
      </c>
      <c r="E107" s="15">
        <v>0</v>
      </c>
      <c r="F107" s="15">
        <v>0</v>
      </c>
      <c r="G107" s="15">
        <v>19905.617430579408</v>
      </c>
      <c r="H107" s="15">
        <v>0</v>
      </c>
      <c r="I107" s="15">
        <v>24859.568163063908</v>
      </c>
      <c r="J107" s="15">
        <v>746234.81440635701</v>
      </c>
      <c r="K107" s="15">
        <f t="shared" si="3"/>
        <v>791000.00000000035</v>
      </c>
    </row>
    <row r="108" spans="1:11" x14ac:dyDescent="0.25">
      <c r="A108" s="12">
        <v>1121040402000</v>
      </c>
      <c r="B108" s="13" t="s">
        <v>86</v>
      </c>
      <c r="C108" s="14">
        <v>11</v>
      </c>
      <c r="D108" s="15">
        <v>1921723</v>
      </c>
      <c r="E108" s="15">
        <v>326211.01171190117</v>
      </c>
      <c r="F108" s="15">
        <v>345930.33309202502</v>
      </c>
      <c r="G108" s="15">
        <v>179402.01855477766</v>
      </c>
      <c r="H108" s="15">
        <v>514959.33231411985</v>
      </c>
      <c r="I108" s="15">
        <v>179121.78566029234</v>
      </c>
      <c r="J108" s="15">
        <v>376098.51866688346</v>
      </c>
      <c r="K108" s="15">
        <f t="shared" si="3"/>
        <v>1921722.9999999995</v>
      </c>
    </row>
    <row r="109" spans="1:11" x14ac:dyDescent="0.25">
      <c r="A109" s="12">
        <v>1121040402000</v>
      </c>
      <c r="B109" s="13" t="s">
        <v>86</v>
      </c>
      <c r="C109" s="14">
        <v>72</v>
      </c>
      <c r="D109" s="15">
        <v>4484021</v>
      </c>
      <c r="E109" s="15">
        <v>761159.11402523331</v>
      </c>
      <c r="F109" s="15">
        <v>807170.92335569207</v>
      </c>
      <c r="G109" s="15">
        <v>418604.78138336568</v>
      </c>
      <c r="H109" s="15">
        <v>1201571.9577322346</v>
      </c>
      <c r="I109" s="15">
        <v>417950.88312380883</v>
      </c>
      <c r="J109" s="15">
        <v>877563.34037966433</v>
      </c>
      <c r="K109" s="15">
        <f t="shared" si="3"/>
        <v>4484020.9999999991</v>
      </c>
    </row>
    <row r="110" spans="1:11" x14ac:dyDescent="0.25">
      <c r="A110" s="12">
        <v>1121040403000</v>
      </c>
      <c r="B110" s="13" t="s">
        <v>87</v>
      </c>
      <c r="C110" s="14">
        <v>11</v>
      </c>
      <c r="D110" s="15">
        <v>2400000</v>
      </c>
      <c r="E110" s="15">
        <v>0</v>
      </c>
      <c r="F110" s="15">
        <v>0</v>
      </c>
      <c r="G110" s="15">
        <v>19165.37533023156</v>
      </c>
      <c r="H110" s="15">
        <v>2698.2788399006645</v>
      </c>
      <c r="I110" s="15">
        <v>33949.405341983758</v>
      </c>
      <c r="J110" s="15">
        <v>2344186.9404878831</v>
      </c>
      <c r="K110" s="15">
        <f t="shared" si="3"/>
        <v>2399999.9999999991</v>
      </c>
    </row>
    <row r="111" spans="1:11" x14ac:dyDescent="0.25">
      <c r="A111" s="12">
        <v>1121040403000</v>
      </c>
      <c r="B111" s="13" t="s">
        <v>87</v>
      </c>
      <c r="C111" s="14">
        <v>52</v>
      </c>
      <c r="D111" s="15">
        <v>5600000</v>
      </c>
      <c r="E111" s="15">
        <v>0</v>
      </c>
      <c r="F111" s="15">
        <v>0</v>
      </c>
      <c r="G111" s="15">
        <v>1628830.7465432519</v>
      </c>
      <c r="H111" s="15">
        <v>0</v>
      </c>
      <c r="I111" s="15">
        <v>1530071.1062606194</v>
      </c>
      <c r="J111" s="15">
        <v>2441098.1471961322</v>
      </c>
      <c r="K111" s="15">
        <f t="shared" si="3"/>
        <v>5600000.0000000037</v>
      </c>
    </row>
    <row r="112" spans="1:11" ht="30" x14ac:dyDescent="0.25">
      <c r="A112" s="12">
        <v>1122010101001</v>
      </c>
      <c r="B112" s="13" t="s">
        <v>88</v>
      </c>
      <c r="C112" s="14">
        <v>11</v>
      </c>
      <c r="D112" s="15">
        <v>2215849</v>
      </c>
      <c r="E112" s="15">
        <v>386695.66269401065</v>
      </c>
      <c r="F112" s="15">
        <v>438864.85008839762</v>
      </c>
      <c r="G112" s="15">
        <v>351841.95120061445</v>
      </c>
      <c r="H112" s="15">
        <v>381093.49621979787</v>
      </c>
      <c r="I112" s="15">
        <v>420673.52724585554</v>
      </c>
      <c r="J112" s="15">
        <v>236679.51255132342</v>
      </c>
      <c r="K112" s="15">
        <f t="shared" si="3"/>
        <v>2215848.9999999995</v>
      </c>
    </row>
    <row r="113" spans="1:11" ht="30" x14ac:dyDescent="0.25">
      <c r="A113" s="12">
        <v>1122010101001</v>
      </c>
      <c r="B113" s="13" t="s">
        <v>88</v>
      </c>
      <c r="C113" s="14">
        <v>91</v>
      </c>
      <c r="D113" s="15">
        <v>5170314</v>
      </c>
      <c r="E113" s="15">
        <v>902500.74702696991</v>
      </c>
      <c r="F113" s="15">
        <v>1024257.504905645</v>
      </c>
      <c r="G113" s="15">
        <v>821156.5715360411</v>
      </c>
      <c r="H113" s="15">
        <v>889426.17515132949</v>
      </c>
      <c r="I113" s="15">
        <v>980591.83263962227</v>
      </c>
      <c r="J113" s="15">
        <v>552381.16874039173</v>
      </c>
      <c r="K113" s="15">
        <f t="shared" si="3"/>
        <v>5170314</v>
      </c>
    </row>
    <row r="114" spans="1:11" x14ac:dyDescent="0.25">
      <c r="A114" s="12">
        <v>1122010101002</v>
      </c>
      <c r="B114" s="13" t="s">
        <v>89</v>
      </c>
      <c r="C114" s="14">
        <v>11</v>
      </c>
      <c r="D114" s="15">
        <v>11676460</v>
      </c>
      <c r="E114" s="15">
        <v>1118240.6651003696</v>
      </c>
      <c r="F114" s="15">
        <v>1114214.1211724593</v>
      </c>
      <c r="G114" s="15">
        <v>1215471.4361033905</v>
      </c>
      <c r="H114" s="15">
        <v>1236513.4384454964</v>
      </c>
      <c r="I114" s="15">
        <v>5806241.5303924223</v>
      </c>
      <c r="J114" s="15">
        <v>1185778.8087858604</v>
      </c>
      <c r="K114" s="15">
        <f t="shared" si="3"/>
        <v>11676459.999999996</v>
      </c>
    </row>
    <row r="115" spans="1:11" x14ac:dyDescent="0.25">
      <c r="A115" s="12">
        <v>1122010101002</v>
      </c>
      <c r="B115" s="13" t="s">
        <v>89</v>
      </c>
      <c r="C115" s="14">
        <v>29</v>
      </c>
      <c r="D115" s="15">
        <v>27245073</v>
      </c>
      <c r="E115" s="15">
        <v>2593680.4698255085</v>
      </c>
      <c r="F115" s="15">
        <v>2575608.8726956868</v>
      </c>
      <c r="G115" s="15">
        <v>2818089.2625444522</v>
      </c>
      <c r="H115" s="15">
        <v>2866785.2973201936</v>
      </c>
      <c r="I115" s="15">
        <v>13533326.506180974</v>
      </c>
      <c r="J115" s="15">
        <v>2857582.5914331628</v>
      </c>
      <c r="K115" s="15">
        <f t="shared" si="3"/>
        <v>27245072.999999981</v>
      </c>
    </row>
    <row r="116" spans="1:11" x14ac:dyDescent="0.25">
      <c r="A116" s="12">
        <v>1122010101003</v>
      </c>
      <c r="B116" s="13" t="s">
        <v>90</v>
      </c>
      <c r="C116" s="14">
        <v>11</v>
      </c>
      <c r="D116" s="15">
        <v>27007727</v>
      </c>
      <c r="E116" s="15">
        <v>3885971.6364109521</v>
      </c>
      <c r="F116" s="15">
        <v>4312351.4288532948</v>
      </c>
      <c r="G116" s="15">
        <v>4727859.5272737853</v>
      </c>
      <c r="H116" s="15">
        <v>4654997.1207040176</v>
      </c>
      <c r="I116" s="15">
        <v>4674336.9274823721</v>
      </c>
      <c r="J116" s="15">
        <v>4752210.3592755813</v>
      </c>
      <c r="K116" s="15">
        <f t="shared" si="3"/>
        <v>27007727</v>
      </c>
    </row>
    <row r="117" spans="1:11" x14ac:dyDescent="0.25">
      <c r="A117" s="12">
        <v>1122010101003</v>
      </c>
      <c r="B117" s="13" t="s">
        <v>90</v>
      </c>
      <c r="C117" s="14">
        <v>91</v>
      </c>
      <c r="D117" s="15">
        <v>63018030</v>
      </c>
      <c r="E117" s="15">
        <v>9049140.6399492957</v>
      </c>
      <c r="F117" s="15">
        <v>10066697.601598371</v>
      </c>
      <c r="G117" s="15">
        <v>11033994.174628459</v>
      </c>
      <c r="H117" s="15">
        <v>10866301.863048788</v>
      </c>
      <c r="I117" s="15">
        <v>10907821.744401766</v>
      </c>
      <c r="J117" s="15">
        <v>11094073.976373311</v>
      </c>
      <c r="K117" s="15">
        <f t="shared" si="3"/>
        <v>63018030</v>
      </c>
    </row>
    <row r="118" spans="1:11" x14ac:dyDescent="0.25">
      <c r="A118" s="12">
        <v>1122010101004</v>
      </c>
      <c r="B118" s="13" t="s">
        <v>91</v>
      </c>
      <c r="C118" s="14">
        <v>11</v>
      </c>
      <c r="D118" s="15">
        <v>133573</v>
      </c>
      <c r="E118" s="15">
        <v>31741.290564528077</v>
      </c>
      <c r="F118" s="15">
        <v>20781.842384653668</v>
      </c>
      <c r="G118" s="15">
        <v>19196.874137676001</v>
      </c>
      <c r="H118" s="15">
        <v>13437.673096835799</v>
      </c>
      <c r="I118" s="15">
        <v>36158.994076355186</v>
      </c>
      <c r="J118" s="15">
        <v>12256.325739951319</v>
      </c>
      <c r="K118" s="15">
        <f t="shared" si="3"/>
        <v>133573.00000000006</v>
      </c>
    </row>
    <row r="119" spans="1:11" x14ac:dyDescent="0.25">
      <c r="A119" s="12">
        <v>1122010101004</v>
      </c>
      <c r="B119" s="13" t="s">
        <v>91</v>
      </c>
      <c r="C119" s="14">
        <v>29</v>
      </c>
      <c r="D119" s="15">
        <v>311670</v>
      </c>
      <c r="E119" s="15">
        <v>70542.83299677333</v>
      </c>
      <c r="F119" s="15">
        <v>40517.176339667261</v>
      </c>
      <c r="G119" s="15">
        <v>44792.524293018054</v>
      </c>
      <c r="H119" s="15">
        <v>28314.668350055228</v>
      </c>
      <c r="I119" s="15">
        <v>104225.60877248211</v>
      </c>
      <c r="J119" s="15">
        <v>23277.189248003924</v>
      </c>
      <c r="K119" s="15">
        <f t="shared" si="3"/>
        <v>311669.99999999994</v>
      </c>
    </row>
    <row r="120" spans="1:11" ht="30" x14ac:dyDescent="0.25">
      <c r="A120" s="12">
        <v>1122010101011</v>
      </c>
      <c r="B120" s="13" t="s">
        <v>92</v>
      </c>
      <c r="C120" s="14">
        <v>29</v>
      </c>
      <c r="D120" s="15">
        <v>2222852</v>
      </c>
      <c r="E120" s="15">
        <v>335745.06174999452</v>
      </c>
      <c r="F120" s="15">
        <v>393427.64391207963</v>
      </c>
      <c r="G120" s="15">
        <v>246940.02390175746</v>
      </c>
      <c r="H120" s="15">
        <v>233429.53495358507</v>
      </c>
      <c r="I120" s="15">
        <v>233706.658980537</v>
      </c>
      <c r="J120" s="15">
        <v>779603.07650204597</v>
      </c>
      <c r="K120" s="15">
        <f t="shared" si="3"/>
        <v>2222851.9999999995</v>
      </c>
    </row>
    <row r="121" spans="1:11" ht="30" x14ac:dyDescent="0.25">
      <c r="A121" s="12">
        <v>1122010101011</v>
      </c>
      <c r="B121" s="13" t="s">
        <v>92</v>
      </c>
      <c r="C121" s="14">
        <v>11</v>
      </c>
      <c r="D121" s="15">
        <v>10555182</v>
      </c>
      <c r="E121" s="15">
        <v>1201421.8078405438</v>
      </c>
      <c r="F121" s="15">
        <v>1970744.0544142055</v>
      </c>
      <c r="G121" s="15">
        <v>1739455.6925843719</v>
      </c>
      <c r="H121" s="15">
        <v>1537798.0531155714</v>
      </c>
      <c r="I121" s="15">
        <v>1949581.6521390211</v>
      </c>
      <c r="J121" s="15">
        <v>2156180.7399062854</v>
      </c>
      <c r="K121" s="15">
        <f t="shared" si="3"/>
        <v>10555181.999999998</v>
      </c>
    </row>
    <row r="122" spans="1:11" ht="30" x14ac:dyDescent="0.25">
      <c r="A122" s="12">
        <v>1122010101011</v>
      </c>
      <c r="B122" s="13" t="s">
        <v>92</v>
      </c>
      <c r="C122" s="14">
        <v>91</v>
      </c>
      <c r="D122" s="15">
        <v>22405906</v>
      </c>
      <c r="E122" s="15">
        <v>2483902.4433496548</v>
      </c>
      <c r="F122" s="15">
        <v>3798016.505091669</v>
      </c>
      <c r="G122" s="15">
        <v>3710382.4888868025</v>
      </c>
      <c r="H122" s="15">
        <v>3170517.420283841</v>
      </c>
      <c r="I122" s="15">
        <v>4232054.789491185</v>
      </c>
      <c r="J122" s="15">
        <v>5011032.3528968552</v>
      </c>
      <c r="K122" s="15">
        <f t="shared" si="3"/>
        <v>22405906.000000007</v>
      </c>
    </row>
    <row r="123" spans="1:11" x14ac:dyDescent="0.25">
      <c r="A123" s="12">
        <v>1122010101999</v>
      </c>
      <c r="B123" s="13" t="s">
        <v>93</v>
      </c>
      <c r="C123" s="14">
        <v>15</v>
      </c>
      <c r="D123" s="15">
        <v>67589</v>
      </c>
      <c r="E123" s="15">
        <v>8361.5257731958991</v>
      </c>
      <c r="F123" s="15">
        <v>14632.670103092796</v>
      </c>
      <c r="G123" s="15">
        <v>10451.907216494848</v>
      </c>
      <c r="H123" s="15">
        <v>9058.3195876288901</v>
      </c>
      <c r="I123" s="15">
        <v>18813.4329896907</v>
      </c>
      <c r="J123" s="15">
        <v>6271.1443298969016</v>
      </c>
      <c r="K123" s="15">
        <f t="shared" si="3"/>
        <v>67589.000000000029</v>
      </c>
    </row>
    <row r="124" spans="1:11" ht="45" x14ac:dyDescent="0.25">
      <c r="A124" s="12">
        <v>1122010104000</v>
      </c>
      <c r="B124" s="13" t="s">
        <v>94</v>
      </c>
      <c r="C124" s="14">
        <v>11</v>
      </c>
      <c r="D124" s="15">
        <v>16815</v>
      </c>
      <c r="E124" s="15">
        <v>4274.6999757576341</v>
      </c>
      <c r="F124" s="15">
        <v>1944.9981679852385</v>
      </c>
      <c r="G124" s="15">
        <v>2131.6480550202177</v>
      </c>
      <c r="H124" s="15">
        <v>2317.4355169547152</v>
      </c>
      <c r="I124" s="15">
        <v>2445.825175978578</v>
      </c>
      <c r="J124" s="15">
        <v>3700.3931083036232</v>
      </c>
      <c r="K124" s="15">
        <f t="shared" si="3"/>
        <v>16815.000000000007</v>
      </c>
    </row>
    <row r="125" spans="1:11" ht="45" x14ac:dyDescent="0.25">
      <c r="A125" s="12">
        <v>1122010104000</v>
      </c>
      <c r="B125" s="13" t="s">
        <v>94</v>
      </c>
      <c r="C125" s="14">
        <v>91</v>
      </c>
      <c r="D125" s="15">
        <v>39236</v>
      </c>
      <c r="E125" s="15">
        <v>9974.5433309117107</v>
      </c>
      <c r="F125" s="15">
        <v>4538.439242094506</v>
      </c>
      <c r="G125" s="15">
        <v>4973.9688824692366</v>
      </c>
      <c r="H125" s="15">
        <v>5407.4882142209881</v>
      </c>
      <c r="I125" s="15">
        <v>5707.0800409511103</v>
      </c>
      <c r="J125" s="15">
        <v>8634.4802893524411</v>
      </c>
      <c r="K125" s="15">
        <f t="shared" si="3"/>
        <v>39235.999999999993</v>
      </c>
    </row>
    <row r="126" spans="1:11" x14ac:dyDescent="0.25">
      <c r="A126" s="12">
        <v>1122010201002</v>
      </c>
      <c r="B126" s="13" t="s">
        <v>95</v>
      </c>
      <c r="C126" s="14">
        <v>11</v>
      </c>
      <c r="D126" s="15">
        <v>35425</v>
      </c>
      <c r="E126" s="15">
        <v>7645.8791052439492</v>
      </c>
      <c r="F126" s="15">
        <v>3482.2077213966718</v>
      </c>
      <c r="G126" s="15">
        <v>4879.2840675868447</v>
      </c>
      <c r="H126" s="15">
        <v>2424.7053480057184</v>
      </c>
      <c r="I126" s="15">
        <v>7108.158416886572</v>
      </c>
      <c r="J126" s="15">
        <v>9884.7653408802707</v>
      </c>
      <c r="K126" s="15">
        <f t="shared" si="3"/>
        <v>35425.000000000029</v>
      </c>
    </row>
    <row r="127" spans="1:11" x14ac:dyDescent="0.25">
      <c r="A127" s="12">
        <v>1122010201002</v>
      </c>
      <c r="B127" s="13" t="s">
        <v>95</v>
      </c>
      <c r="C127" s="14">
        <v>29</v>
      </c>
      <c r="D127" s="15">
        <v>82659</v>
      </c>
      <c r="E127" s="15">
        <v>17840.605913453357</v>
      </c>
      <c r="F127" s="15">
        <v>8125.1990886289368</v>
      </c>
      <c r="G127" s="15">
        <v>11385.092178059062</v>
      </c>
      <c r="H127" s="15">
        <v>5657.7851647154675</v>
      </c>
      <c r="I127" s="15">
        <v>16585.785856418108</v>
      </c>
      <c r="J127" s="15">
        <v>23064.531798725111</v>
      </c>
      <c r="K127" s="15">
        <f t="shared" si="3"/>
        <v>82659.000000000044</v>
      </c>
    </row>
    <row r="128" spans="1:11" x14ac:dyDescent="0.25">
      <c r="A128" s="12">
        <v>1122010201004</v>
      </c>
      <c r="B128" s="13" t="s">
        <v>96</v>
      </c>
      <c r="C128" s="14">
        <v>11</v>
      </c>
      <c r="D128" s="15">
        <v>11312</v>
      </c>
      <c r="E128" s="15">
        <v>2234.9918250763271</v>
      </c>
      <c r="F128" s="15">
        <v>4416.504284447944</v>
      </c>
      <c r="G128" s="15">
        <v>0</v>
      </c>
      <c r="H128" s="15">
        <v>882.40953412784393</v>
      </c>
      <c r="I128" s="15">
        <v>3778.0943563478827</v>
      </c>
      <c r="J128" s="15">
        <v>0</v>
      </c>
      <c r="K128" s="15">
        <f t="shared" si="3"/>
        <v>11311.999999999998</v>
      </c>
    </row>
    <row r="129" spans="1:11" x14ac:dyDescent="0.25">
      <c r="A129" s="12">
        <v>1122010201004</v>
      </c>
      <c r="B129" s="13" t="s">
        <v>96</v>
      </c>
      <c r="C129" s="14">
        <v>29</v>
      </c>
      <c r="D129" s="15">
        <v>26394</v>
      </c>
      <c r="E129" s="15">
        <v>5215.967752827969</v>
      </c>
      <c r="F129" s="15">
        <v>10302.706061117688</v>
      </c>
      <c r="G129" s="15">
        <v>0</v>
      </c>
      <c r="H129" s="15">
        <v>2058.7587371264553</v>
      </c>
      <c r="I129" s="15">
        <v>8816.5674489279081</v>
      </c>
      <c r="J129" s="15">
        <v>0</v>
      </c>
      <c r="K129" s="15">
        <f t="shared" si="3"/>
        <v>26394.000000000022</v>
      </c>
    </row>
    <row r="130" spans="1:11" x14ac:dyDescent="0.25">
      <c r="A130" s="12">
        <v>1122010201999</v>
      </c>
      <c r="B130" s="13" t="s">
        <v>97</v>
      </c>
      <c r="C130" s="14">
        <v>15</v>
      </c>
      <c r="D130" s="15">
        <v>4078</v>
      </c>
      <c r="E130" s="15">
        <v>699.73377853330408</v>
      </c>
      <c r="F130" s="15">
        <v>718.19634883852382</v>
      </c>
      <c r="G130" s="15">
        <v>736.87758594953664</v>
      </c>
      <c r="H130" s="15">
        <v>754.89691272950222</v>
      </c>
      <c r="I130" s="15">
        <v>773.78499681896494</v>
      </c>
      <c r="J130" s="15">
        <v>394.51037713017013</v>
      </c>
      <c r="K130" s="15">
        <f t="shared" si="3"/>
        <v>4078.0000000000018</v>
      </c>
    </row>
    <row r="131" spans="1:11" x14ac:dyDescent="0.25">
      <c r="A131" s="12">
        <v>1122010301999</v>
      </c>
      <c r="B131" s="13" t="s">
        <v>98</v>
      </c>
      <c r="C131" s="14">
        <v>15</v>
      </c>
      <c r="D131" s="15">
        <v>34988</v>
      </c>
      <c r="E131" s="15">
        <v>0</v>
      </c>
      <c r="F131" s="15">
        <v>2950.9642294177229</v>
      </c>
      <c r="G131" s="15">
        <v>28929.507343511141</v>
      </c>
      <c r="H131" s="15">
        <v>0</v>
      </c>
      <c r="I131" s="15">
        <v>3107.5284270711345</v>
      </c>
      <c r="J131" s="15">
        <v>0</v>
      </c>
      <c r="K131" s="15">
        <f t="shared" si="3"/>
        <v>34988</v>
      </c>
    </row>
    <row r="132" spans="1:11" x14ac:dyDescent="0.25">
      <c r="A132" s="12">
        <v>1122010401999</v>
      </c>
      <c r="B132" s="13" t="s">
        <v>99</v>
      </c>
      <c r="C132" s="14">
        <v>15</v>
      </c>
      <c r="D132" s="15">
        <v>102299</v>
      </c>
      <c r="E132" s="15">
        <v>0</v>
      </c>
      <c r="F132" s="15">
        <v>44.944960257388836</v>
      </c>
      <c r="G132" s="15">
        <v>548.35196077095293</v>
      </c>
      <c r="H132" s="15">
        <v>101135.05369529309</v>
      </c>
      <c r="I132" s="15">
        <v>22.297422907585034</v>
      </c>
      <c r="J132" s="15">
        <v>548.35196077095281</v>
      </c>
      <c r="K132" s="15">
        <f t="shared" si="3"/>
        <v>102298.99999999997</v>
      </c>
    </row>
    <row r="133" spans="1:11" x14ac:dyDescent="0.25">
      <c r="A133" s="12">
        <v>1122020101000</v>
      </c>
      <c r="B133" s="13" t="s">
        <v>100</v>
      </c>
      <c r="C133" s="14">
        <v>77</v>
      </c>
      <c r="D133" s="15">
        <v>309070454</v>
      </c>
      <c r="E133" s="15">
        <v>44281575.648498625</v>
      </c>
      <c r="F133" s="15">
        <v>48620993.081829816</v>
      </c>
      <c r="G133" s="15">
        <v>51931783.31668359</v>
      </c>
      <c r="H133" s="15">
        <v>56747731.995661005</v>
      </c>
      <c r="I133" s="15">
        <v>60142317.217019983</v>
      </c>
      <c r="J133" s="15">
        <v>47346052.740307018</v>
      </c>
      <c r="K133" s="15">
        <f t="shared" si="3"/>
        <v>309070454.00000006</v>
      </c>
    </row>
    <row r="134" spans="1:11" x14ac:dyDescent="0.25">
      <c r="A134" s="12">
        <v>1122020102000</v>
      </c>
      <c r="B134" s="13" t="s">
        <v>101</v>
      </c>
      <c r="C134" s="14">
        <v>77</v>
      </c>
      <c r="D134" s="15">
        <v>24204951</v>
      </c>
      <c r="E134" s="15">
        <v>3736498.0623594588</v>
      </c>
      <c r="F134" s="15">
        <v>3920804.4495390933</v>
      </c>
      <c r="G134" s="15">
        <v>3888208.82464513</v>
      </c>
      <c r="H134" s="15">
        <v>4414380.674151374</v>
      </c>
      <c r="I134" s="15">
        <v>4798354.1743659228</v>
      </c>
      <c r="J134" s="15">
        <v>3446704.814939023</v>
      </c>
      <c r="K134" s="15">
        <f t="shared" ref="K134:K148" si="4">SUM(E134:J134)</f>
        <v>24204951</v>
      </c>
    </row>
    <row r="135" spans="1:11" x14ac:dyDescent="0.25">
      <c r="A135" s="12">
        <v>1122020103000</v>
      </c>
      <c r="B135" s="13" t="s">
        <v>102</v>
      </c>
      <c r="C135" s="14">
        <v>77</v>
      </c>
      <c r="D135" s="15">
        <v>194123753</v>
      </c>
      <c r="E135" s="15">
        <v>26642197.125090733</v>
      </c>
      <c r="F135" s="15">
        <v>29901284.093884666</v>
      </c>
      <c r="G135" s="15">
        <v>32229365.711635455</v>
      </c>
      <c r="H135" s="15">
        <v>35060114.532225966</v>
      </c>
      <c r="I135" s="15">
        <v>39037966.250142768</v>
      </c>
      <c r="J135" s="15">
        <v>31252825.287020568</v>
      </c>
      <c r="K135" s="15">
        <f t="shared" si="4"/>
        <v>194123753.00000015</v>
      </c>
    </row>
    <row r="136" spans="1:11" x14ac:dyDescent="0.25">
      <c r="A136" s="12">
        <v>1122020104000</v>
      </c>
      <c r="B136" s="13" t="s">
        <v>103</v>
      </c>
      <c r="C136" s="14">
        <v>59</v>
      </c>
      <c r="D136" s="15">
        <v>185150000</v>
      </c>
      <c r="E136" s="15">
        <v>24236835.43175099</v>
      </c>
      <c r="F136" s="15">
        <v>31014854.361354332</v>
      </c>
      <c r="G136" s="15">
        <v>30153262.027369253</v>
      </c>
      <c r="H136" s="15">
        <v>33968578.839198895</v>
      </c>
      <c r="I136" s="15">
        <v>34684100.26258269</v>
      </c>
      <c r="J136" s="15">
        <v>31092369.077743772</v>
      </c>
      <c r="K136" s="15">
        <f t="shared" si="4"/>
        <v>185149999.99999991</v>
      </c>
    </row>
    <row r="137" spans="1:11" x14ac:dyDescent="0.25">
      <c r="A137" s="12">
        <v>1122020201000</v>
      </c>
      <c r="B137" s="13" t="s">
        <v>104</v>
      </c>
      <c r="C137" s="14">
        <v>77</v>
      </c>
      <c r="D137" s="15">
        <v>1496434</v>
      </c>
      <c r="E137" s="15">
        <v>1496434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f t="shared" si="4"/>
        <v>1496434</v>
      </c>
    </row>
    <row r="138" spans="1:11" x14ac:dyDescent="0.25">
      <c r="A138" s="12">
        <v>1122020202000</v>
      </c>
      <c r="B138" s="13" t="s">
        <v>105</v>
      </c>
      <c r="C138" s="14">
        <v>77</v>
      </c>
      <c r="D138" s="15">
        <v>147255</v>
      </c>
      <c r="E138" s="15">
        <v>5068.0943695479791</v>
      </c>
      <c r="F138" s="15">
        <v>2440.6260904044475</v>
      </c>
      <c r="G138" s="15">
        <v>3900.3306899286335</v>
      </c>
      <c r="H138" s="15">
        <v>49933.57494052346</v>
      </c>
      <c r="I138" s="15">
        <v>11432.406423473431</v>
      </c>
      <c r="J138" s="15">
        <v>74479.967486122128</v>
      </c>
      <c r="K138" s="15">
        <f t="shared" si="4"/>
        <v>147255.00000000006</v>
      </c>
    </row>
    <row r="139" spans="1:11" x14ac:dyDescent="0.25">
      <c r="A139" s="12">
        <v>1122020203000</v>
      </c>
      <c r="B139" s="13" t="s">
        <v>106</v>
      </c>
      <c r="C139" s="14">
        <v>77</v>
      </c>
      <c r="D139" s="15">
        <v>786729</v>
      </c>
      <c r="E139" s="15">
        <v>786729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f t="shared" si="4"/>
        <v>786729</v>
      </c>
    </row>
    <row r="140" spans="1:11" x14ac:dyDescent="0.25">
      <c r="A140" s="12">
        <v>1122020204000</v>
      </c>
      <c r="B140" s="13" t="s">
        <v>107</v>
      </c>
      <c r="C140" s="14">
        <v>59</v>
      </c>
      <c r="D140" s="15">
        <v>515000</v>
      </c>
      <c r="E140" s="15">
        <v>2560.9631059997623</v>
      </c>
      <c r="F140" s="15">
        <v>115252.14033049141</v>
      </c>
      <c r="G140" s="15">
        <v>48983.919752558984</v>
      </c>
      <c r="H140" s="15">
        <v>81933.218270988931</v>
      </c>
      <c r="I140" s="15">
        <v>125645.60228301928</v>
      </c>
      <c r="J140" s="15">
        <v>140624.15625694126</v>
      </c>
      <c r="K140" s="15">
        <f t="shared" si="4"/>
        <v>514999.99999999965</v>
      </c>
    </row>
    <row r="141" spans="1:11" x14ac:dyDescent="0.25">
      <c r="A141" s="12">
        <v>1122020301000</v>
      </c>
      <c r="B141" s="13" t="s">
        <v>108</v>
      </c>
      <c r="C141" s="14">
        <v>77</v>
      </c>
      <c r="D141" s="15">
        <v>9544019</v>
      </c>
      <c r="E141" s="15">
        <v>897840.51490659849</v>
      </c>
      <c r="F141" s="15">
        <v>951127.01458813041</v>
      </c>
      <c r="G141" s="15">
        <v>1836018.7192939492</v>
      </c>
      <c r="H141" s="15">
        <v>2729339.4432588923</v>
      </c>
      <c r="I141" s="15">
        <v>1746718.5790690156</v>
      </c>
      <c r="J141" s="15">
        <v>1382974.7288834131</v>
      </c>
      <c r="K141" s="15">
        <f t="shared" si="4"/>
        <v>9544018.9999999981</v>
      </c>
    </row>
    <row r="142" spans="1:11" x14ac:dyDescent="0.25">
      <c r="A142" s="12">
        <v>1122020302000</v>
      </c>
      <c r="B142" s="13" t="s">
        <v>109</v>
      </c>
      <c r="C142" s="14">
        <v>77</v>
      </c>
      <c r="D142" s="15">
        <v>1638663</v>
      </c>
      <c r="E142" s="15">
        <v>120137.22070168564</v>
      </c>
      <c r="F142" s="15">
        <v>146089.81219668564</v>
      </c>
      <c r="G142" s="15">
        <v>338903.81480274309</v>
      </c>
      <c r="H142" s="15">
        <v>487374.53121676884</v>
      </c>
      <c r="I142" s="15">
        <v>299617.5325233849</v>
      </c>
      <c r="J142" s="15">
        <v>246540.08855873125</v>
      </c>
      <c r="K142" s="15">
        <f t="shared" si="4"/>
        <v>1638662.9999999991</v>
      </c>
    </row>
    <row r="143" spans="1:11" x14ac:dyDescent="0.25">
      <c r="A143" s="12">
        <v>1122020303000</v>
      </c>
      <c r="B143" s="13" t="s">
        <v>110</v>
      </c>
      <c r="C143" s="14">
        <v>77</v>
      </c>
      <c r="D143" s="15">
        <v>4708024</v>
      </c>
      <c r="E143" s="15">
        <v>423984.0340771405</v>
      </c>
      <c r="F143" s="15">
        <v>507786.83112972643</v>
      </c>
      <c r="G143" s="15">
        <v>870779.93708110519</v>
      </c>
      <c r="H143" s="15">
        <v>1285406.6415132033</v>
      </c>
      <c r="I143" s="15">
        <v>878898.8229267858</v>
      </c>
      <c r="J143" s="15">
        <v>741167.73327203491</v>
      </c>
      <c r="K143" s="15">
        <f t="shared" si="4"/>
        <v>4708023.9999999963</v>
      </c>
    </row>
    <row r="144" spans="1:11" x14ac:dyDescent="0.25">
      <c r="A144" s="12">
        <v>1122020304000</v>
      </c>
      <c r="B144" s="13" t="s">
        <v>111</v>
      </c>
      <c r="C144" s="14">
        <v>59</v>
      </c>
      <c r="D144" s="15">
        <v>260000</v>
      </c>
      <c r="E144" s="15">
        <v>53683.488620881806</v>
      </c>
      <c r="F144" s="15">
        <v>48177.746322690713</v>
      </c>
      <c r="G144" s="15">
        <v>35296.516787988876</v>
      </c>
      <c r="H144" s="15">
        <v>59952.935011635403</v>
      </c>
      <c r="I144" s="15">
        <v>31256.590941625764</v>
      </c>
      <c r="J144" s="15">
        <v>31632.722315177412</v>
      </c>
      <c r="K144" s="15">
        <f t="shared" si="4"/>
        <v>259999.99999999997</v>
      </c>
    </row>
    <row r="145" spans="1:11" ht="30" x14ac:dyDescent="0.25">
      <c r="A145" s="12">
        <v>1122020401000</v>
      </c>
      <c r="B145" s="13" t="s">
        <v>112</v>
      </c>
      <c r="C145" s="14">
        <v>77</v>
      </c>
      <c r="D145" s="15">
        <v>654519</v>
      </c>
      <c r="E145" s="15">
        <v>64258.833573627322</v>
      </c>
      <c r="F145" s="15">
        <v>76020.264121399261</v>
      </c>
      <c r="G145" s="15">
        <v>125431.3883200956</v>
      </c>
      <c r="H145" s="15">
        <v>181740.29384964699</v>
      </c>
      <c r="I145" s="15">
        <v>111579.12992750407</v>
      </c>
      <c r="J145" s="15">
        <v>95489.090207726345</v>
      </c>
      <c r="K145" s="15">
        <f t="shared" si="4"/>
        <v>654518.99999999953</v>
      </c>
    </row>
    <row r="146" spans="1:11" ht="30" x14ac:dyDescent="0.25">
      <c r="A146" s="12">
        <v>1122020402000</v>
      </c>
      <c r="B146" s="13" t="s">
        <v>113</v>
      </c>
      <c r="C146" s="14">
        <v>77</v>
      </c>
      <c r="D146" s="15">
        <v>204042</v>
      </c>
      <c r="E146" s="15">
        <v>17863.857126044677</v>
      </c>
      <c r="F146" s="15">
        <v>20546.936697491445</v>
      </c>
      <c r="G146" s="15">
        <v>44875.308572180526</v>
      </c>
      <c r="H146" s="15">
        <v>54412.904383225374</v>
      </c>
      <c r="I146" s="15">
        <v>34992.2608250177</v>
      </c>
      <c r="J146" s="15">
        <v>31350.732396040225</v>
      </c>
      <c r="K146" s="15">
        <f t="shared" si="4"/>
        <v>204041.99999999994</v>
      </c>
    </row>
    <row r="147" spans="1:11" x14ac:dyDescent="0.25">
      <c r="A147" s="12">
        <v>1122020403000</v>
      </c>
      <c r="B147" s="13" t="s">
        <v>114</v>
      </c>
      <c r="C147" s="14">
        <v>77</v>
      </c>
      <c r="D147" s="15">
        <v>303294</v>
      </c>
      <c r="E147" s="15">
        <v>30325.24270418549</v>
      </c>
      <c r="F147" s="15">
        <v>37326.957803032259</v>
      </c>
      <c r="G147" s="15">
        <v>54195.042926919195</v>
      </c>
      <c r="H147" s="15">
        <v>81004.724137270634</v>
      </c>
      <c r="I147" s="15">
        <v>53499.714119409793</v>
      </c>
      <c r="J147" s="15">
        <v>46942.318309182752</v>
      </c>
      <c r="K147" s="15">
        <f t="shared" si="4"/>
        <v>303294.00000000012</v>
      </c>
    </row>
    <row r="148" spans="1:11" x14ac:dyDescent="0.25">
      <c r="A148" s="12">
        <v>1122020404000</v>
      </c>
      <c r="B148" s="13" t="s">
        <v>115</v>
      </c>
      <c r="C148" s="14">
        <v>59</v>
      </c>
      <c r="D148" s="15">
        <v>75000</v>
      </c>
      <c r="E148" s="15">
        <v>14031.205688893071</v>
      </c>
      <c r="F148" s="15">
        <v>12411.899590455578</v>
      </c>
      <c r="G148" s="15">
        <v>11153.522542545976</v>
      </c>
      <c r="H148" s="15">
        <v>14993.799011032799</v>
      </c>
      <c r="I148" s="15">
        <v>9706.1896653846979</v>
      </c>
      <c r="J148" s="15">
        <v>12703.383501687895</v>
      </c>
      <c r="K148" s="15">
        <f t="shared" si="4"/>
        <v>75000.000000000015</v>
      </c>
    </row>
    <row r="150" spans="1:11" x14ac:dyDescent="0.25">
      <c r="K150" s="19"/>
    </row>
  </sheetData>
  <mergeCells count="6">
    <mergeCell ref="A1:K1"/>
    <mergeCell ref="A2:A3"/>
    <mergeCell ref="B2:B3"/>
    <mergeCell ref="C2:C3"/>
    <mergeCell ref="D2:D3"/>
    <mergeCell ref="E2:K2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rowBreaks count="3" manualBreakCount="3">
    <brk id="45" max="16383" man="1"/>
    <brk id="70" max="16383" man="1"/>
    <brk id="111" max="16383" man="1"/>
  </rowBreaks>
  <ignoredErrors>
    <ignoredError sqref="K5 K6:K36 K37:K45 K47:K148" formulaRange="1"/>
    <ignoredError sqref="K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Afonso Petrillo Silveira</dc:creator>
  <cp:lastModifiedBy>Silvania de Cassia Alves de Oliveira</cp:lastModifiedBy>
  <cp:lastPrinted>2026-02-26T13:06:04Z</cp:lastPrinted>
  <dcterms:created xsi:type="dcterms:W3CDTF">2026-02-24T10:19:05Z</dcterms:created>
  <dcterms:modified xsi:type="dcterms:W3CDTF">2026-02-26T13:06:34Z</dcterms:modified>
</cp:coreProperties>
</file>