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Users\luciano.da.silva\Documents\VAF CEMIG\Demonstrativos_Internet\"/>
    </mc:Choice>
  </mc:AlternateContent>
  <xr:revisionPtr revIDLastSave="0" documentId="13_ncr:1_{A31B9F93-EF30-485F-A3E7-4425E6D66AC6}" xr6:coauthVersionLast="45" xr6:coauthVersionMax="45" xr10:uidLastSave="{00000000-0000-0000-0000-000000000000}"/>
  <bookViews>
    <workbookView xWindow="-120" yWindow="-120" windowWidth="29040" windowHeight="15990" tabRatio="763" xr2:uid="{00000000-000D-0000-FFFF-FFFF00000000}"/>
  </bookViews>
  <sheets>
    <sheet name="CEMIG GT_VAF GERAÇÃO" sheetId="6" r:id="rId1"/>
    <sheet name="CEMIG GT_VAF COMERCIALIZAÇÃO" sheetId="1" r:id="rId2"/>
    <sheet name="CEMIG GT_VAF TRANSMISSÃO" sheetId="2" r:id="rId3"/>
    <sheet name="CEMIG DISTRIBUIÇÃO_VAF DISTRIB.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4" i="8" l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26" i="6"/>
</calcChain>
</file>

<file path=xl/sharedStrings.xml><?xml version="1.0" encoding="utf-8"?>
<sst xmlns="http://schemas.openxmlformats.org/spreadsheetml/2006/main" count="1229" uniqueCount="854">
  <si>
    <t>MUNICÍPIOS</t>
  </si>
  <si>
    <t>VAF TRANSMISSÃO</t>
  </si>
  <si>
    <t>VAF COMERCIALIZAÇÃO</t>
  </si>
  <si>
    <t>ARAGUARI</t>
  </si>
  <si>
    <t>BELO HORIZONTE</t>
  </si>
  <si>
    <t>BOM JESUS DO GALHO</t>
  </si>
  <si>
    <t>CAMPANHA</t>
  </si>
  <si>
    <t>CAMPESTRE</t>
  </si>
  <si>
    <t>CANDEIAS</t>
  </si>
  <si>
    <t>CENTRALINA</t>
  </si>
  <si>
    <t>GOUVEIA</t>
  </si>
  <si>
    <t>ITABIRITO</t>
  </si>
  <si>
    <t>ITUIUTABA</t>
  </si>
  <si>
    <t>ITUTINGA</t>
  </si>
  <si>
    <t>JACUTINGA</t>
  </si>
  <si>
    <t>JUATUBA</t>
  </si>
  <si>
    <t>NOVA PONTE</t>
  </si>
  <si>
    <t>PIAU</t>
  </si>
  <si>
    <t>SACRAMENTO</t>
  </si>
  <si>
    <t>SANTA LUZIA</t>
  </si>
  <si>
    <t>SANTANA DO PIRAPAMA</t>
  </si>
  <si>
    <t>TOTAL</t>
  </si>
  <si>
    <t>USINA SOLAR MINEIRÃO</t>
  </si>
  <si>
    <t>VAF</t>
  </si>
  <si>
    <t>EMBORCAÇÃO</t>
  </si>
  <si>
    <t>RIO DE PEDRAS</t>
  </si>
  <si>
    <t>POÇO FUNDO</t>
  </si>
  <si>
    <t>SÃO BERNARDO</t>
  </si>
  <si>
    <t>PARAUNA</t>
  </si>
  <si>
    <t>SUMIDOURO</t>
  </si>
  <si>
    <t>ANIL</t>
  </si>
  <si>
    <t>XICÃO</t>
  </si>
  <si>
    <t>LUIZ DIAS</t>
  </si>
  <si>
    <t>PETI</t>
  </si>
  <si>
    <t>TRONQUEIRAS</t>
  </si>
  <si>
    <t>JOASAL</t>
  </si>
  <si>
    <t>PACIÊNCIA</t>
  </si>
  <si>
    <t>MARMELOS</t>
  </si>
  <si>
    <t>GAFANHOTO</t>
  </si>
  <si>
    <t>MARTINS</t>
  </si>
  <si>
    <t>CAJURU</t>
  </si>
  <si>
    <t>CEMIG GERAÇÃO E TRANSMISSÃO S/A (I.E. 0623221310098)</t>
  </si>
  <si>
    <t>VAF GERAÇÃO</t>
  </si>
  <si>
    <t>USINA</t>
  </si>
  <si>
    <t>QUANT. MW/h GERADO</t>
  </si>
  <si>
    <t>VALOR  MW/h</t>
  </si>
  <si>
    <t>MUNICÍPIO</t>
  </si>
  <si>
    <t>% SEDE</t>
  </si>
  <si>
    <t>% ALAGADO</t>
  </si>
  <si>
    <t xml:space="preserve">NOVA PONTE </t>
  </si>
  <si>
    <t>PIRANGUÇU</t>
  </si>
  <si>
    <t>SALTO DE MORAIS</t>
  </si>
  <si>
    <t>SANTANA DO JACARÉ</t>
  </si>
  <si>
    <t>SÃO FRANCISCO DE PAULA</t>
  </si>
  <si>
    <t>GRÃO MOGOL</t>
  </si>
  <si>
    <t>IRAPÉ</t>
  </si>
  <si>
    <t>CONTRIBUINTE</t>
  </si>
  <si>
    <t>INSCRIÇÃO ESTADUAL</t>
  </si>
  <si>
    <t>TRÊS MARIAS</t>
  </si>
  <si>
    <t>CEMIG GERAÇÃO TRÊS MARIAS S.A.</t>
  </si>
  <si>
    <t>0027120070029</t>
  </si>
  <si>
    <t>SALTO GRANDE</t>
  </si>
  <si>
    <t>CEMIG GERAÇÃO SALTO GRNDE S.A.</t>
  </si>
  <si>
    <t>0027138650027</t>
  </si>
  <si>
    <t>CEMIG GERAÇÃO ITUTINGA S.A.</t>
  </si>
  <si>
    <t>0027138480083</t>
  </si>
  <si>
    <t>CAMARGOS</t>
  </si>
  <si>
    <t>CEMIG GERAÇÃO CAMARGOS S.A.</t>
  </si>
  <si>
    <t>0027138780052</t>
  </si>
  <si>
    <t>CEMIG GERAÇÃO SUL S.A.</t>
  </si>
  <si>
    <t>0027120050060</t>
  </si>
  <si>
    <t>CEMIG GERAÇÃO LESTE S.A.</t>
  </si>
  <si>
    <t>0027138730063</t>
  </si>
  <si>
    <t xml:space="preserve">DONA RITA </t>
  </si>
  <si>
    <t>CEMIG GERAÇÃO OESTE S.A.</t>
  </si>
  <si>
    <t>0027138810091</t>
  </si>
  <si>
    <t>SANTA MARTHA</t>
  </si>
  <si>
    <t>ITAJUBÁ</t>
  </si>
  <si>
    <t>IPATINGA</t>
  </si>
  <si>
    <t>PARACATU</t>
  </si>
  <si>
    <t>JECEABA</t>
  </si>
  <si>
    <t>CONTAGEM</t>
  </si>
  <si>
    <t>PEDRO LEOPOLDO</t>
  </si>
  <si>
    <t>BETIM</t>
  </si>
  <si>
    <t>ARAXA</t>
  </si>
  <si>
    <t>CONCEICAO DO MATO DENTRO</t>
  </si>
  <si>
    <t>SETE LAGOAS</t>
  </si>
  <si>
    <t>UBERLANDIA</t>
  </si>
  <si>
    <t>NOVA ERA</t>
  </si>
  <si>
    <t>MONTES CLAROS</t>
  </si>
  <si>
    <t>ITAUNA</t>
  </si>
  <si>
    <t>ITATIAIUCU</t>
  </si>
  <si>
    <t>ARCOS</t>
  </si>
  <si>
    <t>SABARA</t>
  </si>
  <si>
    <t>SANTOS DUMONT</t>
  </si>
  <si>
    <t>SAO JOSE DA LAPA</t>
  </si>
  <si>
    <t>PARA DE MINAS</t>
  </si>
  <si>
    <t>SANTA BARBARA</t>
  </si>
  <si>
    <t>ITAJUBA</t>
  </si>
  <si>
    <t>OURO PRETO</t>
  </si>
  <si>
    <t>VARGINHA</t>
  </si>
  <si>
    <t>UBERABA</t>
  </si>
  <si>
    <t>SARZEDO</t>
  </si>
  <si>
    <t>BELO ORIENTE</t>
  </si>
  <si>
    <t>JUIZ DE FORA</t>
  </si>
  <si>
    <t>POUSO ALEGRE</t>
  </si>
  <si>
    <t>OURO BRANCO</t>
  </si>
  <si>
    <t>CONCEICAO DO PARA</t>
  </si>
  <si>
    <t>PONTE NOVA</t>
  </si>
  <si>
    <t>GOVERNADOR VALADARES</t>
  </si>
  <si>
    <t>SAO SEBASTIAO DO OESTE</t>
  </si>
  <si>
    <t>BRUMADINHO</t>
  </si>
  <si>
    <t>ALFENAS</t>
  </si>
  <si>
    <t>LAGOA DA PRATA</t>
  </si>
  <si>
    <t>DIVINOPOLIS</t>
  </si>
  <si>
    <t>LAGOA SANTA</t>
  </si>
  <si>
    <t>MATOZINHOS</t>
  </si>
  <si>
    <t>ITAMONTE</t>
  </si>
  <si>
    <t>PATOS DE MINAS</t>
  </si>
  <si>
    <t>IGUATAMA</t>
  </si>
  <si>
    <t>PARAOPEBA</t>
  </si>
  <si>
    <t>TRES CORACOES</t>
  </si>
  <si>
    <t>CLAUDIO</t>
  </si>
  <si>
    <t>PATROCINIO</t>
  </si>
  <si>
    <t>ANDRADAS</t>
  </si>
  <si>
    <t>CONGONHAS</t>
  </si>
  <si>
    <t>CAETE</t>
  </si>
  <si>
    <t>VESPASIANO</t>
  </si>
  <si>
    <t>GUAXUPE</t>
  </si>
  <si>
    <t>BARBACENA</t>
  </si>
  <si>
    <t>CAETANOPOLIS</t>
  </si>
  <si>
    <t>CARMO DA MATA</t>
  </si>
  <si>
    <t>RIBEIRAO DAS NEVES</t>
  </si>
  <si>
    <t>TIMOTEO</t>
  </si>
  <si>
    <t>NAZARENO</t>
  </si>
  <si>
    <t>PAINS</t>
  </si>
  <si>
    <t>PEDRA DO INDAIA</t>
  </si>
  <si>
    <t>NOVA LIMA</t>
  </si>
  <si>
    <t>PIRAPETINGA</t>
  </si>
  <si>
    <t>MACHADO</t>
  </si>
  <si>
    <t>SAO JOAQUIM DE BICAS</t>
  </si>
  <si>
    <t>ITAPECERICA</t>
  </si>
  <si>
    <t>PEDRA AZUL</t>
  </si>
  <si>
    <t>PARAGUACU</t>
  </si>
  <si>
    <t>CORREGO FUNDO</t>
  </si>
  <si>
    <t>IBIRITE</t>
  </si>
  <si>
    <t>IGARAPE</t>
  </si>
  <si>
    <t>PARAISOPOLIS</t>
  </si>
  <si>
    <t>MATEUS LEME</t>
  </si>
  <si>
    <t>SANTANA DO PARAISO</t>
  </si>
  <si>
    <t>CACHOEIRA DE MINAS</t>
  </si>
  <si>
    <t>TEOFILO OTONI</t>
  </si>
  <si>
    <t>CANAPOLIS</t>
  </si>
  <si>
    <t>JOAO MONLEVADE</t>
  </si>
  <si>
    <t>SALTO DA DIVISA</t>
  </si>
  <si>
    <t>CORONEL FABRICIANO</t>
  </si>
  <si>
    <t>ARACAI</t>
  </si>
  <si>
    <t>MUTUM</t>
  </si>
  <si>
    <t>ALVINOPOLIS</t>
  </si>
  <si>
    <t>FORMIGA</t>
  </si>
  <si>
    <t>ITABIRA</t>
  </si>
  <si>
    <t>PRADOS</t>
  </si>
  <si>
    <t>RIO ACIMA</t>
  </si>
  <si>
    <t>ITANHANDU</t>
  </si>
  <si>
    <t>LAVRAS</t>
  </si>
  <si>
    <t>UNAI</t>
  </si>
  <si>
    <t>GUANHAES</t>
  </si>
  <si>
    <t>VICOSA</t>
  </si>
  <si>
    <t>RESSAQUINHA</t>
  </si>
  <si>
    <t>ITAGUARA</t>
  </si>
  <si>
    <t>CARATINGA</t>
  </si>
  <si>
    <t>PASSOS</t>
  </si>
  <si>
    <t>MONSENHOR PAULO</t>
  </si>
  <si>
    <t>ITAPAGIPE</t>
  </si>
  <si>
    <t>SALINAS</t>
  </si>
  <si>
    <t>PITANGUI</t>
  </si>
  <si>
    <t>PRATA</t>
  </si>
  <si>
    <t>CURVELO</t>
  </si>
  <si>
    <t>CARMO DO CAJURU</t>
  </si>
  <si>
    <t>AGUAS FORMOSAS</t>
  </si>
  <si>
    <t>CONSELHEIRO LAFAIETE</t>
  </si>
  <si>
    <t>CONCEICAO DOS OUROS</t>
  </si>
  <si>
    <t>SAO JOAO DEL REI</t>
  </si>
  <si>
    <t>MARTINHO CAMPOS</t>
  </si>
  <si>
    <t>LAMBARI</t>
  </si>
  <si>
    <t>OLIVEIRA</t>
  </si>
  <si>
    <t>SANTO ANTONIO DO MONTE</t>
  </si>
  <si>
    <t>NANUQUE</t>
  </si>
  <si>
    <t>BOA ESPERANCA</t>
  </si>
  <si>
    <t>PASSA TEMPO</t>
  </si>
  <si>
    <t>BOM DESPACHO</t>
  </si>
  <si>
    <t>BAEPENDI</t>
  </si>
  <si>
    <t>PASSA QUATRO</t>
  </si>
  <si>
    <t>CAMPOS GERAIS</t>
  </si>
  <si>
    <t>CAXAMBU</t>
  </si>
  <si>
    <t>MONTE CARMELO</t>
  </si>
  <si>
    <t>PIRAPORA</t>
  </si>
  <si>
    <t>TRES MARIAS</t>
  </si>
  <si>
    <t>SAO GOTARDO</t>
  </si>
  <si>
    <t>VARZEA DA PALMA</t>
  </si>
  <si>
    <t>SAO GONCALO DO PARA</t>
  </si>
  <si>
    <t>BARAO DE COCAIS</t>
  </si>
  <si>
    <t>SANTA VITORIA</t>
  </si>
  <si>
    <t>PIMENTA</t>
  </si>
  <si>
    <t>TAPIRA</t>
  </si>
  <si>
    <t>CAMPINA VERDE</t>
  </si>
  <si>
    <t>CONSELHEIRO PENA</t>
  </si>
  <si>
    <t>LUZ</t>
  </si>
  <si>
    <t>ESMERALDAS</t>
  </si>
  <si>
    <t>TIROS</t>
  </si>
  <si>
    <t>TUPACIGUARA</t>
  </si>
  <si>
    <t>TAPIRAI</t>
  </si>
  <si>
    <t>CONQUISTA</t>
  </si>
  <si>
    <t>NOVA SERRANA</t>
  </si>
  <si>
    <t>CORREGO DANTA</t>
  </si>
  <si>
    <t>RIO PARANAIBA</t>
  </si>
  <si>
    <t>MEDEIROS</t>
  </si>
  <si>
    <t>SAO ROQUE DE MINAS</t>
  </si>
  <si>
    <t>CAMPO FLORIDO</t>
  </si>
  <si>
    <t>UNIAO DE MINAS</t>
  </si>
  <si>
    <t>ESTRELA DO SUL</t>
  </si>
  <si>
    <t>DORES DO INDAIA</t>
  </si>
  <si>
    <t>COMENDADOR GOMES</t>
  </si>
  <si>
    <t>ITURAMA</t>
  </si>
  <si>
    <t>ANTONIO DIAS</t>
  </si>
  <si>
    <t>SANTA MARIA DO ITABIRA</t>
  </si>
  <si>
    <t>JEQUITAI</t>
  </si>
  <si>
    <t>SERRA DO SALITRE</t>
  </si>
  <si>
    <t>INDIANAPOLIS</t>
  </si>
  <si>
    <t>CLARO DOS POCOES</t>
  </si>
  <si>
    <t>MOEMA</t>
  </si>
  <si>
    <t>FELIXLANDIA</t>
  </si>
  <si>
    <t>PIUMHI</t>
  </si>
  <si>
    <t>ARAUJOS</t>
  </si>
  <si>
    <t>SAO GONCALO DO ABAETE</t>
  </si>
  <si>
    <t>IBIA</t>
  </si>
  <si>
    <t>LASSANCE</t>
  </si>
  <si>
    <t>ARAPORA</t>
  </si>
  <si>
    <t>MORADA NOVA DE MINAS</t>
  </si>
  <si>
    <t>PERDIGAO</t>
  </si>
  <si>
    <t>TAQUARACU DE MINAS</t>
  </si>
  <si>
    <t>CARANDAI</t>
  </si>
  <si>
    <t>SERRA DA SAUDADE</t>
  </si>
  <si>
    <t>JOANESIA</t>
  </si>
  <si>
    <t>CONCEICAO DAS ALAGOAS</t>
  </si>
  <si>
    <t>ALFREDO VASCONCELOS</t>
  </si>
  <si>
    <t>SAO TIAGO</t>
  </si>
  <si>
    <t>RIO MANSO</t>
  </si>
  <si>
    <t>BONFIM</t>
  </si>
  <si>
    <t>CAMACHO</t>
  </si>
  <si>
    <t>PERIQUITO</t>
  </si>
  <si>
    <t>SAO FRANCISCO DE PAULA</t>
  </si>
  <si>
    <t>VERISSIMO</t>
  </si>
  <si>
    <t>DELTA</t>
  </si>
  <si>
    <t>NAQUE</t>
  </si>
  <si>
    <t>RESENDE COSTA</t>
  </si>
  <si>
    <t>NOVA UNIAO</t>
  </si>
  <si>
    <t>FLORESTAL</t>
  </si>
  <si>
    <t>AGUA COMPRIDA</t>
  </si>
  <si>
    <t>RITAPOLIS</t>
  </si>
  <si>
    <t>BOM JESUS DO AMPARO</t>
  </si>
  <si>
    <t>MATUTINA</t>
  </si>
  <si>
    <t>SAO GONCALO DO RIO ABAIXO</t>
  </si>
  <si>
    <t>CRISTIANO OTONI</t>
  </si>
  <si>
    <t>DORES DE CAMPOS</t>
  </si>
  <si>
    <t>INHAUMA</t>
  </si>
  <si>
    <t>COROACI</t>
  </si>
  <si>
    <t>MOEDA</t>
  </si>
  <si>
    <t>BOM SUCESSO</t>
  </si>
  <si>
    <t>OLIVEIRA FORTES</t>
  </si>
  <si>
    <t>VARGEM BONITA</t>
  </si>
  <si>
    <t>FERROS</t>
  </si>
  <si>
    <t>QUELUZITO</t>
  </si>
  <si>
    <t>BELA VISTA DE MINAS</t>
  </si>
  <si>
    <t>AIMORES</t>
  </si>
  <si>
    <t>LAGOA DOURADA</t>
  </si>
  <si>
    <t>CORACAO DE JESUS</t>
  </si>
  <si>
    <t>JAGUARACU</t>
  </si>
  <si>
    <t>CORONEL XAVIER CHAVES</t>
  </si>
  <si>
    <t>MESQUITA</t>
  </si>
  <si>
    <t>MARIO CAMPOS</t>
  </si>
  <si>
    <t>QUARTEL GERAL</t>
  </si>
  <si>
    <t>EWBANK DA CAMARA</t>
  </si>
  <si>
    <t>BRAUNAS</t>
  </si>
  <si>
    <t>SANTA BARBARA DO TUGURIO</t>
  </si>
  <si>
    <t>ACUCENA</t>
  </si>
  <si>
    <t>CAMPO BELO</t>
  </si>
  <si>
    <t>CARRANCAS</t>
  </si>
  <si>
    <t>COROMANDEL</t>
  </si>
  <si>
    <t>DIVISA ALEGRE</t>
  </si>
  <si>
    <t>FRUTAL</t>
  </si>
  <si>
    <t>IGARATINGA</t>
  </si>
  <si>
    <t>JAIBA</t>
  </si>
  <si>
    <t>MARAVILHAS</t>
  </si>
  <si>
    <t>MONTE ALEGRE DE MINAS</t>
  </si>
  <si>
    <t>PIRACEMA</t>
  </si>
  <si>
    <t>POMPEU</t>
  </si>
  <si>
    <t>PRUDENTE DE MORAIS</t>
  </si>
  <si>
    <t>RIACHO DOS MACHADOS</t>
  </si>
  <si>
    <t>SANTA RITA DO SAPUCAI</t>
  </si>
  <si>
    <t>SAO PEDRO DOS FERROS</t>
  </si>
  <si>
    <t>SAO SEBASTIAO DA BELA VISTA</t>
  </si>
  <si>
    <t>SAO SEBASTIAO DO PARAISO</t>
  </si>
  <si>
    <t>O VAF DAS USINAS ABAIXO CONSTAM DE DECLARAÇÕES ESPECÍFICAS:</t>
  </si>
  <si>
    <t>ABADIA DOS DOURADOS</t>
  </si>
  <si>
    <t>ABAETE</t>
  </si>
  <si>
    <t>ABRE CAMPO</t>
  </si>
  <si>
    <t>ACAIACA</t>
  </si>
  <si>
    <t>AGUA BOA</t>
  </si>
  <si>
    <t>AGUANIL</t>
  </si>
  <si>
    <t>AGUAS VERMELHAS</t>
  </si>
  <si>
    <t>AIURUOCA</t>
  </si>
  <si>
    <t>ALAGOA</t>
  </si>
  <si>
    <t>ALBERTINA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</si>
  <si>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</si>
  <si>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</si>
  <si>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</si>
  <si>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</si>
  <si>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</si>
  <si>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</si>
  <si>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</si>
  <si>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ALVORADA DE MINAS</t>
  </si>
  <si>
    <t>AMPARO DO SERRA</t>
  </si>
  <si>
    <t>ANDRELANDIA</t>
  </si>
  <si>
    <t>ANGELANDIA</t>
  </si>
  <si>
    <t>ANTONIO CARLOS</t>
  </si>
  <si>
    <t>ARACITABA</t>
  </si>
  <si>
    <t>ARACUAI</t>
  </si>
  <si>
    <t>ARANTINA</t>
  </si>
  <si>
    <t>ARAPUA</t>
  </si>
  <si>
    <t>AREADO</t>
  </si>
  <si>
    <t>ARICANDUVA</t>
  </si>
  <si>
    <t>ARINOS</t>
  </si>
  <si>
    <t>ATALEIA</t>
  </si>
  <si>
    <t>AUGUSTO DE LIMA</t>
  </si>
  <si>
    <t>BALDIM</t>
  </si>
  <si>
    <t>BAMBUI</t>
  </si>
  <si>
    <t>BANDEIRA</t>
  </si>
  <si>
    <t>BANDEIRA DO SUL</t>
  </si>
  <si>
    <t>BARRA LONGA</t>
  </si>
  <si>
    <t>BARROSO</t>
  </si>
  <si>
    <t>BELMIRO BRAGA</t>
  </si>
  <si>
    <t>BELO VALE</t>
  </si>
  <si>
    <t>BERILO</t>
  </si>
  <si>
    <t>BERIZAL</t>
  </si>
  <si>
    <t>BERTOPOLIS</t>
  </si>
  <si>
    <t>BIAS FORTES</t>
  </si>
  <si>
    <t>BICAS</t>
  </si>
  <si>
    <t>BIQUINHAS</t>
  </si>
  <si>
    <t>BOCAINA DE MINAS</t>
  </si>
  <si>
    <t>BOCAIUVA</t>
  </si>
  <si>
    <t>BOM JARDIM DE MINAS</t>
  </si>
  <si>
    <t>BOM JESUS DA PENHA</t>
  </si>
  <si>
    <t>BOM REPOUSO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</si>
  <si>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</si>
  <si>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</si>
  <si>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</si>
  <si>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</si>
  <si>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</si>
  <si>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</si>
  <si>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</si>
  <si>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</si>
  <si>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BRAZOPOLIS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</si>
  <si>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</si>
  <si>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</si>
  <si>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</si>
  <si>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</si>
  <si>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</si>
  <si>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</si>
  <si>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</si>
  <si>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PAJEU</t>
  </si>
  <si>
    <t>CACHOEIRA DOURADA</t>
  </si>
  <si>
    <t>CAIANA</t>
  </si>
  <si>
    <t>CALDAS</t>
  </si>
  <si>
    <t>CAMBUQUIRA</t>
  </si>
  <si>
    <t>CAMPANARIO</t>
  </si>
  <si>
    <t>CAMPO AZUL</t>
  </si>
  <si>
    <t>CAMPO DO MEIO</t>
  </si>
  <si>
    <t>CAMPOS ALTOS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</si>
  <si>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</si>
  <si>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</si>
  <si>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</si>
  <si>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</si>
  <si>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</si>
  <si>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</si>
  <si>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</si>
  <si>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</si>
  <si>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</si>
  <si>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</si>
  <si>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</si>
  <si>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CARAI</t>
  </si>
  <si>
    <t>CARANAIBA</t>
  </si>
  <si>
    <t>CARANGOLA</t>
  </si>
  <si>
    <t>CARBONITA</t>
  </si>
  <si>
    <t>CAREACU</t>
  </si>
  <si>
    <t>CARLOS CHAGAS</t>
  </si>
  <si>
    <t>CARMESIA</t>
  </si>
  <si>
    <t>CARMO DA CACHOEIRA</t>
  </si>
  <si>
    <t>CARMO DE MINAS</t>
  </si>
  <si>
    <t>CARMO DO PARANAIBA</t>
  </si>
  <si>
    <t>CARMO DO RIO CLARO</t>
  </si>
  <si>
    <t>CARMOPOLIS DE MINAS</t>
  </si>
  <si>
    <t>CARNEIRINHO</t>
  </si>
  <si>
    <t>CARVALHOPOLIS</t>
  </si>
  <si>
    <t>CARVALHOS</t>
  </si>
  <si>
    <t>CASA GRANDE</t>
  </si>
  <si>
    <t>CASCALHO RICO</t>
  </si>
  <si>
    <t>CASSIA</t>
  </si>
  <si>
    <t>CATAS ALTAS</t>
  </si>
  <si>
    <t>CATAS ALTAS DA NORUEGA</t>
  </si>
  <si>
    <t>CATUJI</t>
  </si>
  <si>
    <t>CATUTI</t>
  </si>
  <si>
    <t>CEDRO DO ABAETE</t>
  </si>
  <si>
    <t>CENTRAL DE MINAS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</si>
  <si>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</si>
  <si>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</si>
  <si>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</si>
  <si>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</si>
  <si>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</si>
  <si>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</si>
  <si>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</si>
  <si>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COLUNA</t>
  </si>
  <si>
    <t>COMERCINHO</t>
  </si>
  <si>
    <t>CONCEICAO DA APARECIDA</t>
  </si>
  <si>
    <t>CONCEICAO DA BARRA DE MINAS</t>
  </si>
  <si>
    <t>CONCEICAO DAS PEDRAS</t>
  </si>
  <si>
    <t>CONCEICAO DE IPANEMA</t>
  </si>
  <si>
    <t>CONCEICAO DO RIO VERDE</t>
  </si>
  <si>
    <t>CONEGO MARINHO</t>
  </si>
  <si>
    <t>CONFINS</t>
  </si>
  <si>
    <t>CONGONHAL</t>
  </si>
  <si>
    <t>CONGONHAS DO NORTE</t>
  </si>
  <si>
    <t>CONSOLACAO</t>
  </si>
  <si>
    <t>COQUEIRAL</t>
  </si>
  <si>
    <t>CORDISBURGO</t>
  </si>
  <si>
    <t>CORDISLANDIA</t>
  </si>
  <si>
    <t>CORINTO</t>
  </si>
  <si>
    <t>CORONEL MURTA</t>
  </si>
  <si>
    <t>CORONEL PACHECO</t>
  </si>
  <si>
    <t>CORREGO NOVO</t>
  </si>
  <si>
    <t>COUTO DE MAGALHAES DE MINAS</t>
  </si>
  <si>
    <t>CRISOLITA</t>
  </si>
  <si>
    <t>CRISTAIS</t>
  </si>
  <si>
    <t>CRISTALIA</t>
  </si>
  <si>
    <t>CRISTINA</t>
  </si>
  <si>
    <t>CRUCILANDIA</t>
  </si>
  <si>
    <t>CRUZEIRO DA FORTALEZA</t>
  </si>
  <si>
    <t>CRUZILIA</t>
  </si>
  <si>
    <t>CUPARAQUE</t>
  </si>
  <si>
    <t>CURRAL DE DENTRO</t>
  </si>
  <si>
    <t>DATAS</t>
  </si>
  <si>
    <t>DELFIM MOREIRA</t>
  </si>
  <si>
    <t>DELFINOPOLIS</t>
  </si>
  <si>
    <t>DESTERRO DE ENTRE RIOS</t>
  </si>
  <si>
    <t>DESTERRO DO MELO</t>
  </si>
  <si>
    <t>DIAMANTINA</t>
  </si>
  <si>
    <t>DIOGO DE VASCONCELOS</t>
  </si>
  <si>
    <t>DIONISIO</t>
  </si>
  <si>
    <t>DIVINO</t>
  </si>
  <si>
    <t>DIVINO DAS LARANJEIRAS</t>
  </si>
  <si>
    <t>DIVINOLANDIA DE MINAS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</si>
  <si>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</si>
  <si>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</si>
  <si>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</si>
  <si>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</si>
  <si>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</si>
  <si>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</si>
  <si>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</si>
  <si>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DORES DE GUANHAES</t>
  </si>
  <si>
    <t>DORES DO TURVO</t>
  </si>
  <si>
    <t>DORESOPOLIS</t>
  </si>
  <si>
    <t>DOURADOQUARA</t>
  </si>
  <si>
    <t>ELOI MENDES</t>
  </si>
  <si>
    <t>ENGENHEIRO CALDAS</t>
  </si>
  <si>
    <t>ENGENHEIRO NAVARRO</t>
  </si>
  <si>
    <t>ENTRE FOLHAS</t>
  </si>
  <si>
    <t>ENTRE RIOS DE MINAS</t>
  </si>
  <si>
    <t>ESPERA FELIZ</t>
  </si>
  <si>
    <t>ESPINOSA</t>
  </si>
  <si>
    <t>ESPIRITO SANTO DO DOURADO</t>
  </si>
  <si>
    <t>ESTIVA</t>
  </si>
  <si>
    <t>ESTRELA DALVA</t>
  </si>
  <si>
    <t>ESTRELA DO INDAIA</t>
  </si>
  <si>
    <t>FAMA</t>
  </si>
  <si>
    <t>FARIA LEMOS</t>
  </si>
  <si>
    <t>FELICIO DOS SANTOS</t>
  </si>
  <si>
    <t>FELISBURGO</t>
  </si>
  <si>
    <t>FERNANDES TOURINHO</t>
  </si>
  <si>
    <t>FERVEDOURO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</si>
  <si>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</si>
  <si>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</si>
  <si>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</si>
  <si>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</si>
  <si>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</si>
  <si>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</si>
  <si>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</si>
  <si>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</si>
  <si>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</si>
  <si>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</si>
  <si>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</si>
  <si>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</si>
  <si>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</si>
  <si>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</si>
  <si>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</si>
  <si>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</si>
  <si>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</si>
  <si>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</si>
  <si>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</si>
  <si>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</si>
  <si>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</si>
  <si>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GRAO MOGOL</t>
  </si>
  <si>
    <t>GRUPIARA</t>
  </si>
  <si>
    <t>GUAPE</t>
  </si>
  <si>
    <t>GUARACIABA</t>
  </si>
  <si>
    <t>GUARACIAMA</t>
  </si>
  <si>
    <t>GUARANESIA</t>
  </si>
  <si>
    <t>GUARARA</t>
  </si>
  <si>
    <t>GUARDA-MOR</t>
  </si>
  <si>
    <t>GUIMARANIA</t>
  </si>
  <si>
    <t>GURINHATA</t>
  </si>
  <si>
    <t>HELIODORA</t>
  </si>
  <si>
    <t>IAPU</t>
  </si>
  <si>
    <t>IBERTIOGA</t>
  </si>
  <si>
    <t>IBIAI</t>
  </si>
  <si>
    <t>IBIRACATU</t>
  </si>
  <si>
    <t>IBIRACI</t>
  </si>
  <si>
    <t>IBITIURA DE MINAS</t>
  </si>
  <si>
    <t>IBITURUNA</t>
  </si>
  <si>
    <t>ICARAI DE MINAS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</si>
  <si>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</si>
  <si>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</si>
  <si>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</si>
  <si>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</si>
  <si>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</si>
  <si>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</si>
  <si>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</si>
  <si>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</si>
  <si>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INIMUTABA</t>
  </si>
  <si>
    <t>IPABA</t>
  </si>
  <si>
    <t>IPANEMA</t>
  </si>
  <si>
    <t>IPIACU</t>
  </si>
  <si>
    <t>IPUIUNA</t>
  </si>
  <si>
    <t>IRAI DE MINAS</t>
  </si>
  <si>
    <t>ITABIRINHA DE MANTENA</t>
  </si>
  <si>
    <t>ITACAMBIRA</t>
  </si>
  <si>
    <t>ITACARAMBI</t>
  </si>
  <si>
    <t>ITAIPE</t>
  </si>
  <si>
    <t>ITAMARANDIBA</t>
  </si>
  <si>
    <t>ITAMBACURI</t>
  </si>
  <si>
    <t>ITAMBE DO MATO DENTRO</t>
  </si>
  <si>
    <t>ITANHOMI</t>
  </si>
  <si>
    <t>ITAOBIM</t>
  </si>
  <si>
    <t>ITAU DE MINAS</t>
  </si>
  <si>
    <t>ITAVERAVA</t>
  </si>
  <si>
    <t>ITINGA</t>
  </si>
  <si>
    <t>ITUETA</t>
  </si>
  <si>
    <t>ITUMIRIM</t>
  </si>
  <si>
    <t>JABOTICATUBAS</t>
  </si>
  <si>
    <t>JACINTO</t>
  </si>
  <si>
    <t>JACUI</t>
  </si>
  <si>
    <t>JAMPRUCA</t>
  </si>
  <si>
    <t>JANAUBA</t>
  </si>
  <si>
    <t>JANUARIA</t>
  </si>
  <si>
    <t>JAPARAIBA</t>
  </si>
  <si>
    <t>JAPONVAR</t>
  </si>
  <si>
    <t>JENIPAPO DE MINAS</t>
  </si>
  <si>
    <t>JEQUERI</t>
  </si>
  <si>
    <t>JEQUITIBA</t>
  </si>
  <si>
    <t>JEQUITINHONHA</t>
  </si>
  <si>
    <t>JESUANIA</t>
  </si>
  <si>
    <t>JOAIMA</t>
  </si>
  <si>
    <t>JOAO PINHEIRO</t>
  </si>
  <si>
    <t>JOAQUIM FELICIO</t>
  </si>
  <si>
    <t>JORDANIA</t>
  </si>
  <si>
    <t>JOSE GONCALVES DE MINAS</t>
  </si>
  <si>
    <t>JOSE RAYDAN</t>
  </si>
  <si>
    <t>JOSENOPOLIS</t>
  </si>
  <si>
    <t>JURAMENTO</t>
  </si>
  <si>
    <t>JURUAIA</t>
  </si>
  <si>
    <t>JUVENILIA</t>
  </si>
  <si>
    <t>LADAINHA</t>
  </si>
  <si>
    <t>LAGAMAR</t>
  </si>
  <si>
    <t>LAGOA DOS PATOS</t>
  </si>
  <si>
    <t>LAGOA FORMOSA</t>
  </si>
  <si>
    <t>LAGOA GRANDE</t>
  </si>
  <si>
    <t>LAJINHA</t>
  </si>
  <si>
    <t>LAMIM</t>
  </si>
  <si>
    <t>LEANDRO FERREIRA</t>
  </si>
  <si>
    <t>LEME DO PRADO</t>
  </si>
  <si>
    <t>LIBERDADE</t>
  </si>
  <si>
    <t>LIMA DUARTE</t>
  </si>
  <si>
    <t>LIMEIRA DO OESTE</t>
  </si>
  <si>
    <t>LONTRA</t>
  </si>
  <si>
    <t>LUISLANDIA</t>
  </si>
  <si>
    <t>LUMINARIAS</t>
  </si>
  <si>
    <t>MACHACALIS</t>
  </si>
  <si>
    <t>MADRE DE DEUS DE MINAS</t>
  </si>
  <si>
    <t>MALACACHETA</t>
  </si>
  <si>
    <t>MAMONAS</t>
  </si>
  <si>
    <t>MANGA</t>
  </si>
  <si>
    <t>MANHUACU</t>
  </si>
  <si>
    <t>MANTENA</t>
  </si>
  <si>
    <t>MAR DE ESPANHA</t>
  </si>
  <si>
    <t>MARIA DA FE</t>
  </si>
  <si>
    <t>MARIANA</t>
  </si>
  <si>
    <t>MARILAC</t>
  </si>
  <si>
    <t>MARIPA DE MINAS</t>
  </si>
  <si>
    <t>MARLIERIA</t>
  </si>
  <si>
    <t>MARMELOPOLIS</t>
  </si>
  <si>
    <t>MATA VERDE</t>
  </si>
  <si>
    <t>MATERLANDIA</t>
  </si>
  <si>
    <t>MATHIAS LOBATO</t>
  </si>
  <si>
    <t>MATIAS BARBOSA</t>
  </si>
  <si>
    <t>MATIAS CARDOSO</t>
  </si>
  <si>
    <t>MATO VERDE</t>
  </si>
  <si>
    <t>MEDINA</t>
  </si>
  <si>
    <t>MENDES PIMENTEL</t>
  </si>
  <si>
    <t>MERCES</t>
  </si>
  <si>
    <t>MINAS NOVAS</t>
  </si>
  <si>
    <t>MINDURI</t>
  </si>
  <si>
    <t>MIRABELA</t>
  </si>
  <si>
    <t>MIRAVANIA</t>
  </si>
  <si>
    <t>MONJOLOS</t>
  </si>
  <si>
    <t>MONTALVANIA</t>
  </si>
  <si>
    <t>MONTE AZUL</t>
  </si>
  <si>
    <t>MONTE BELO</t>
  </si>
  <si>
    <t>MONTE FORMOSO</t>
  </si>
  <si>
    <t>MONTE SIAO</t>
  </si>
  <si>
    <t>MONTEZUMA</t>
  </si>
  <si>
    <t>MORRO DA GARCA</t>
  </si>
  <si>
    <t>MORRO DO PILAR</t>
  </si>
  <si>
    <t>MUZAMBINHO</t>
  </si>
  <si>
    <t>NACIP RAYDAN</t>
  </si>
  <si>
    <t>NATALANDIA</t>
  </si>
  <si>
    <t>NATERCIA</t>
  </si>
  <si>
    <t>NEPOMUCENO</t>
  </si>
  <si>
    <t>NINHEIRA</t>
  </si>
  <si>
    <t>NOVA BELEM</t>
  </si>
  <si>
    <t>NOVA MODICA</t>
  </si>
  <si>
    <t>NOVA PORTEIRINHA</t>
  </si>
  <si>
    <t>NOVA RESENDE</t>
  </si>
  <si>
    <t>NOVO CRUZEIRO</t>
  </si>
  <si>
    <t>NOVO ORIENTE DE MINAS</t>
  </si>
  <si>
    <t>NOVORIZONTE</t>
  </si>
  <si>
    <t>OLARIA</t>
  </si>
  <si>
    <t>OLHOS-DAGUA</t>
  </si>
  <si>
    <t>OLIMPIO NORONHA</t>
  </si>
  <si>
    <t>ONCA DE PITANGUI</t>
  </si>
  <si>
    <t>ORATORIOS</t>
  </si>
  <si>
    <t>ORIZANIA</t>
  </si>
  <si>
    <t>OURO FINO</t>
  </si>
  <si>
    <t>OURO VERDE DE MINAS</t>
  </si>
  <si>
    <t>PADRE CARVALHO</t>
  </si>
  <si>
    <t>PADRE PARAISO</t>
  </si>
  <si>
    <t>PAI PEDRO</t>
  </si>
  <si>
    <t>PAINEIRAS</t>
  </si>
  <si>
    <t>PAIVA</t>
  </si>
  <si>
    <t>PALMOPOLIS</t>
  </si>
  <si>
    <t>PAPAGAIOS</t>
  </si>
  <si>
    <t>PASSABEM</t>
  </si>
  <si>
    <t>PASSA-VINTE</t>
  </si>
  <si>
    <t>PATIS</t>
  </si>
  <si>
    <t>PAULISTAS</t>
  </si>
  <si>
    <t>PAVAO</t>
  </si>
  <si>
    <t>PECANHA</t>
  </si>
  <si>
    <t>PEDRA BONITA</t>
  </si>
  <si>
    <t>PEDRALVA</t>
  </si>
  <si>
    <t>PEDRAS DE MARIA DA CRUZ</t>
  </si>
  <si>
    <t>PEDRINOPOLIS</t>
  </si>
  <si>
    <t>PEDRO TEIXEIRA</t>
  </si>
  <si>
    <t>PEQUERI</t>
  </si>
  <si>
    <t>PEQUI</t>
  </si>
  <si>
    <t>PERDIZES</t>
  </si>
  <si>
    <t>PERDOES</t>
  </si>
  <si>
    <t>PESCADOR</t>
  </si>
  <si>
    <t>PIEDADE DE CARATINGA</t>
  </si>
  <si>
    <t>PIEDADE DE PONTE NOVA</t>
  </si>
  <si>
    <t>PIEDADE DO RIO GRANDE</t>
  </si>
  <si>
    <t>PIEDADE DOS GERAIS</t>
  </si>
  <si>
    <t>PINGO-DAGUA</t>
  </si>
  <si>
    <t>PINTOPOLIS</t>
  </si>
  <si>
    <t>PIRAJUBA</t>
  </si>
  <si>
    <t>PIRANGA</t>
  </si>
  <si>
    <t>PIRANGUCU</t>
  </si>
  <si>
    <t>PIRANGUINHO</t>
  </si>
  <si>
    <t>PLANURA</t>
  </si>
  <si>
    <t>POCO FUNDO</t>
  </si>
  <si>
    <t>POCOS DE CALDAS</t>
  </si>
  <si>
    <t>POCRANE</t>
  </si>
  <si>
    <t>PONTO CHIQUE</t>
  </si>
  <si>
    <t>PONTO DOS VOLANTES</t>
  </si>
  <si>
    <t>PORTEIRINHA</t>
  </si>
  <si>
    <t>PORTO FIRME</t>
  </si>
  <si>
    <t>POTE</t>
  </si>
  <si>
    <t>POUSO ALTO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</si>
  <si>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</si>
  <si>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</si>
  <si>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</si>
  <si>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</si>
  <si>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</si>
  <si>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</si>
  <si>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RAPOSOS</t>
  </si>
  <si>
    <t>RAUL SOARES</t>
  </si>
  <si>
    <t>RESPLENDOR</t>
  </si>
  <si>
    <t>RIACHINHO</t>
  </si>
  <si>
    <t>RIBEIRAO VERMELHO</t>
  </si>
  <si>
    <t>RIO CASCA</t>
  </si>
  <si>
    <t>RIO DO PRADO</t>
  </si>
  <si>
    <t>RIO DOCE</t>
  </si>
  <si>
    <t>RIO ESPERA</t>
  </si>
  <si>
    <t>RIO PARDO DE MINAS</t>
  </si>
  <si>
    <t>RIO PIRACICABA</t>
  </si>
  <si>
    <t>RIO PRETO</t>
  </si>
  <si>
    <t>RIO VERMELHO</t>
  </si>
  <si>
    <t>ROMARIA</t>
  </si>
  <si>
    <t>RUBELITA</t>
  </si>
  <si>
    <t>RUBIM</t>
  </si>
  <si>
    <t>SABINOPOLIS</t>
  </si>
  <si>
    <t>SANTA BARBARA DO LESTE</t>
  </si>
  <si>
    <t>SANTA BARBARA DO MONTE VERDE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</si>
  <si>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</si>
  <si>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</si>
  <si>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</si>
  <si>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</si>
  <si>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</si>
  <si>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</si>
  <si>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</si>
  <si>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MARIA DE ITABIRA</t>
  </si>
  <si>
    <t>SANTA MARIA DO SALTO</t>
  </si>
  <si>
    <t>SANTA MARIA DO SUACUI</t>
  </si>
  <si>
    <t>SANTA RITA DE CALDAS</t>
  </si>
  <si>
    <t>SANTA RITA DE JACUTINGA</t>
  </si>
  <si>
    <t>SANTA RITA DE MINAS</t>
  </si>
  <si>
    <t>SANTA RITA DO IBITIPOCA</t>
  </si>
  <si>
    <t>SANTA RITA DO ITUETO</t>
  </si>
  <si>
    <t>SANTA ROSA DA SERRA</t>
  </si>
  <si>
    <t>SANTANA DA VARGEM</t>
  </si>
  <si>
    <t>SANTANA DE PIRAPAMA</t>
  </si>
  <si>
    <t>SANTANA DO DESERTO</t>
  </si>
  <si>
    <t>SANTANA DO GARAMBEU</t>
  </si>
  <si>
    <t>SANTANA DO JACARE</t>
  </si>
  <si>
    <t>SANTANA DO RIACHO</t>
  </si>
  <si>
    <t>SANTANA DOS MONTES</t>
  </si>
  <si>
    <t>SANTO ANTONIO DO AMPARO</t>
  </si>
  <si>
    <t>SANTO ANTONIO DO GRAMA</t>
  </si>
  <si>
    <t>SANTO ANTONIO DO ITAMBE</t>
  </si>
  <si>
    <t>SANTO ANTONIO DO JACINTO</t>
  </si>
  <si>
    <t>SANTO ANTONIO DO RETIRO</t>
  </si>
  <si>
    <t>SANTO ANTONIO DO RIO ABAIXO</t>
  </si>
  <si>
    <t>SANTO HIPOLITO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</si>
  <si>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</si>
  <si>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</si>
  <si>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</si>
  <si>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</si>
  <si>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</si>
  <si>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</si>
  <si>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SALES</t>
  </si>
  <si>
    <t>SAO FRANCISCO DO GLORIA</t>
  </si>
  <si>
    <t>SAO GERALDO DA PIEDADE</t>
  </si>
  <si>
    <t>SAO GERALDO DO BAIXIO</t>
  </si>
  <si>
    <t>SAO GONCALO DO RIO PRETO</t>
  </si>
  <si>
    <t>SAO GONCALO DO SAPUCAI</t>
  </si>
  <si>
    <t>SAO JOAO BATISTA DO GLORIA</t>
  </si>
  <si>
    <t>SAO JOAO DA LAGOA</t>
  </si>
  <si>
    <t>SAO JOAO DA MATA</t>
  </si>
  <si>
    <t>SAO JOAO DA PONTE</t>
  </si>
  <si>
    <t>SAO JOAO DAS MISSOES</t>
  </si>
  <si>
    <t>SAO JOAO DO MANTENINHA</t>
  </si>
  <si>
    <t>SAO JOAO DO ORIENTE</t>
  </si>
  <si>
    <t>SAO JOAO DO PACUI</t>
  </si>
  <si>
    <t>SAO JOAO DO PARAISO</t>
  </si>
  <si>
    <t>SAO JOAO EVANGELISTA</t>
  </si>
  <si>
    <t>SAO JOSE DA BARRA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</si>
  <si>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</si>
  <si>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</si>
  <si>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</si>
  <si>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</si>
  <si>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</si>
  <si>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</si>
  <si>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</si>
  <si>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</si>
  <si>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PEDRO DA UNIAO</t>
  </si>
  <si>
    <t>SAO PEDRO DO SUACUI</t>
  </si>
  <si>
    <t>SAO ROMAO</t>
  </si>
  <si>
    <t>SAO SEBASTIAO DO ANTA</t>
  </si>
  <si>
    <t>SAO SEBASTIAO DO MARANHAO</t>
  </si>
  <si>
    <t>SAO SEBASTIAO DO RIO PRETO</t>
  </si>
  <si>
    <t>SAO SEBASTIAO DO RIO VERDE</t>
  </si>
  <si>
    <t>SAO THOME DAS LETRAS</t>
  </si>
  <si>
    <t>SAO TOMAS DE AQUINO</t>
  </si>
  <si>
    <t>SAO VICENTE DE MINAS</t>
  </si>
  <si>
    <t>SAPUCAI-MIRIM</t>
  </si>
  <si>
    <t>SARDOA</t>
  </si>
  <si>
    <t>SEM PEIXE</t>
  </si>
  <si>
    <t>SENADOR CORTES</t>
  </si>
  <si>
    <t>SENADOR JOSE BENTO</t>
  </si>
  <si>
    <t>SENADOR MODESTINO GONCALVES</t>
  </si>
  <si>
    <t>SENHORA DE OLIVEIRA</t>
  </si>
  <si>
    <t>SENHORA DO PORTO</t>
  </si>
  <si>
    <t>SENHORA DOS REMEDIOS</t>
  </si>
  <si>
    <t>SERITINGA</t>
  </si>
  <si>
    <t>SERRA AZUL DE MINAS</t>
  </si>
  <si>
    <t>SERRA DOS AIMORES</t>
  </si>
  <si>
    <t>SERRANIA</t>
  </si>
  <si>
    <t>SERRANOPOLIS DE MINAS</t>
  </si>
  <si>
    <t>SERRANOS</t>
  </si>
  <si>
    <t>SERRO</t>
  </si>
  <si>
    <t>SETUBINHA</t>
  </si>
  <si>
    <t>SILVIANOPOLIS</t>
  </si>
  <si>
    <t>SIMAO PEREIRA</t>
  </si>
  <si>
    <t>SOBRALIA</t>
  </si>
  <si>
    <t>SOLEDADE DE MINAS</t>
  </si>
  <si>
    <t>TAIOBEIRAS</t>
  </si>
  <si>
    <t>TAPARUBA</t>
  </si>
  <si>
    <t>TARUMIRIM</t>
  </si>
  <si>
    <t>TEIXEIRAS</t>
  </si>
  <si>
    <t>TIRADENTES</t>
  </si>
  <si>
    <t>TOCOS DO MOJI</t>
  </si>
  <si>
    <t>TOMBOS</t>
  </si>
  <si>
    <t>TRES PONTAS</t>
  </si>
  <si>
    <t>TUMIRITINGA</t>
  </si>
  <si>
    <t>TURMALINA</t>
  </si>
  <si>
    <t>TURVOLANDIA</t>
  </si>
  <si>
    <t>UBAI</t>
  </si>
  <si>
    <t>UBAPORANGA</t>
  </si>
  <si>
    <t>UMBURATIBA</t>
  </si>
  <si>
    <t>URUANA DE MINAS</t>
  </si>
  <si>
    <t>URUCANIA</t>
  </si>
  <si>
    <t>URUCUIA</t>
  </si>
  <si>
    <t>VARGEM ALEGRE</t>
  </si>
  <si>
    <t>VARGEM GRANDE DO RIO PARDO</t>
  </si>
  <si>
    <t>VARJAO DE MINAS</t>
  </si>
  <si>
    <t>VARZELANDIA</t>
  </si>
  <si>
    <t>VAZANTE</t>
  </si>
  <si>
    <t>VERDELANDIA</t>
  </si>
  <si>
    <t>VEREDINHA</t>
  </si>
  <si>
    <t>VERMELHO NOVO</t>
  </si>
  <si>
    <t>VIRGEM DA LAPA</t>
  </si>
  <si>
    <t>VIRGINIA</t>
  </si>
  <si>
    <t>VIRGINOPOLIS</t>
  </si>
  <si>
    <t>VIRGOLANDIA</t>
  </si>
  <si>
    <t>VOLTA GRANDE</t>
  </si>
  <si>
    <t>WENCESLAU BRAZ</t>
  </si>
  <si>
    <t>CEMIG DISTRIBUIÇÃO S/A (IE 0623221360087)</t>
  </si>
  <si>
    <t>PIÇARRÃO</t>
  </si>
  <si>
    <t>SAÍDAS</t>
  </si>
  <si>
    <t>ENTRADAS</t>
  </si>
  <si>
    <t>VAF ANO-BASE 2020</t>
  </si>
  <si>
    <t>URANDI</t>
  </si>
  <si>
    <t>ANO BASE 2020</t>
  </si>
  <si>
    <t>CORONEL DOMINICIANO</t>
  </si>
  <si>
    <t>ERVÁLIA</t>
  </si>
  <si>
    <t>NEBLINA</t>
  </si>
  <si>
    <t>SINCERIDADE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</si>
</sst>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,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10"/>
      <name val="Arial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1"/>
        <bgColor rgb="FFFFFFFF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7" borderId="28" applyNumberFormat="0" applyAlignment="0" applyProtection="0"/>
    <xf numFmtId="0" fontId="20" fillId="8" borderId="29" applyNumberFormat="0" applyAlignment="0" applyProtection="0"/>
    <xf numFmtId="0" fontId="21" fillId="8" borderId="28" applyNumberFormat="0" applyAlignment="0" applyProtection="0"/>
    <xf numFmtId="0" fontId="22" fillId="0" borderId="30" applyNumberFormat="0" applyFill="0" applyAlignment="0" applyProtection="0"/>
    <xf numFmtId="0" fontId="23" fillId="9" borderId="31" applyNumberFormat="0" applyAlignment="0" applyProtection="0"/>
    <xf numFmtId="0" fontId="24" fillId="0" borderId="0" applyNumberFormat="0" applyFill="0" applyBorder="0" applyAlignment="0" applyProtection="0"/>
    <xf numFmtId="0" fontId="1" fillId="10" borderId="32" applyNumberFormat="0" applyFont="0" applyAlignment="0" applyProtection="0"/>
    <xf numFmtId="0" fontId="25" fillId="0" borderId="0" applyNumberFormat="0" applyFill="0" applyBorder="0" applyAlignment="0" applyProtection="0"/>
    <xf numFmtId="0" fontId="5" fillId="0" borderId="3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3" fillId="35" borderId="34" applyNumberFormat="0" applyProtection="0">
      <alignment horizontal="left" vertical="center" indent="1"/>
    </xf>
    <xf numFmtId="4" fontId="28" fillId="36" borderId="35" applyNumberFormat="0" applyProtection="0">
      <alignment horizontal="left" vertical="center" indent="1"/>
    </xf>
    <xf numFmtId="4" fontId="29" fillId="37" borderId="34" applyNumberFormat="0" applyProtection="0">
      <alignment horizontal="left" vertical="center" indent="1"/>
    </xf>
    <xf numFmtId="4" fontId="28" fillId="38" borderId="34" applyNumberFormat="0" applyProtection="0">
      <alignment horizontal="left" vertical="center" indent="1"/>
    </xf>
    <xf numFmtId="4" fontId="28" fillId="36" borderId="34" applyNumberFormat="0" applyProtection="0">
      <alignment horizontal="left" vertical="center" indent="1"/>
    </xf>
    <xf numFmtId="0" fontId="3" fillId="38" borderId="34" applyNumberFormat="0" applyProtection="0">
      <alignment horizontal="left" vertical="center" indent="1"/>
    </xf>
    <xf numFmtId="0" fontId="3" fillId="39" borderId="34" applyNumberFormat="0" applyProtection="0">
      <alignment horizontal="left" vertical="center" indent="1"/>
    </xf>
    <xf numFmtId="0" fontId="3" fillId="35" borderId="34" applyNumberFormat="0" applyProtection="0">
      <alignment horizontal="left" vertical="center" indent="1"/>
    </xf>
    <xf numFmtId="0" fontId="3" fillId="35" borderId="34" applyNumberFormat="0" applyProtection="0">
      <alignment horizontal="left" vertical="center" indent="1"/>
    </xf>
    <xf numFmtId="4" fontId="28" fillId="36" borderId="34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  <xf numFmtId="0" fontId="3" fillId="0" borderId="0"/>
    <xf numFmtId="0" fontId="1" fillId="10" borderId="3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35" borderId="34" applyNumberFormat="0" applyProtection="0">
      <alignment horizontal="left" vertical="center" indent="1"/>
    </xf>
    <xf numFmtId="4" fontId="28" fillId="40" borderId="34" applyNumberFormat="0" applyProtection="0">
      <alignment vertical="center"/>
    </xf>
    <xf numFmtId="0" fontId="33" fillId="41" borderId="37" applyNumberFormat="0" applyAlignment="0" applyProtection="0">
      <alignment horizontal="left" vertical="center" indent="1"/>
    </xf>
    <xf numFmtId="0" fontId="34" fillId="42" borderId="37" applyNumberFormat="0" applyAlignment="0" applyProtection="0">
      <alignment horizontal="left" vertical="center" indent="1"/>
    </xf>
    <xf numFmtId="0" fontId="34" fillId="43" borderId="37" applyNumberFormat="0" applyAlignment="0" applyProtection="0">
      <alignment horizontal="left" vertical="center" indent="1"/>
    </xf>
    <xf numFmtId="164" fontId="35" fillId="44" borderId="37" applyNumberFormat="0" applyAlignment="0" applyProtection="0">
      <alignment horizontal="left" vertical="center" indent="1"/>
    </xf>
    <xf numFmtId="164" fontId="35" fillId="0" borderId="38" applyNumberFormat="0" applyProtection="0">
      <alignment horizontal="right" vertical="center"/>
    </xf>
    <xf numFmtId="0" fontId="36" fillId="0" borderId="0"/>
    <xf numFmtId="0" fontId="13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3" fillId="0" borderId="2" xfId="0" applyFont="1" applyBorder="1"/>
    <xf numFmtId="0" fontId="3" fillId="0" borderId="2" xfId="0" applyFont="1" applyFill="1" applyBorder="1"/>
    <xf numFmtId="0" fontId="4" fillId="3" borderId="0" xfId="0" applyFont="1" applyFill="1"/>
    <xf numFmtId="0" fontId="3" fillId="3" borderId="0" xfId="0" applyFont="1" applyFill="1"/>
    <xf numFmtId="0" fontId="3" fillId="3" borderId="2" xfId="0" applyFont="1" applyFill="1" applyBorder="1"/>
    <xf numFmtId="0" fontId="3" fillId="3" borderId="22" xfId="0" applyFont="1" applyFill="1" applyBorder="1"/>
    <xf numFmtId="0" fontId="7" fillId="0" borderId="0" xfId="0" applyFont="1"/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/>
    <xf numFmtId="9" fontId="0" fillId="0" borderId="3" xfId="0" applyNumberFormat="1" applyBorder="1"/>
    <xf numFmtId="0" fontId="0" fillId="0" borderId="12" xfId="0" applyBorder="1"/>
    <xf numFmtId="0" fontId="0" fillId="0" borderId="12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4" xfId="0" applyFill="1" applyBorder="1"/>
    <xf numFmtId="9" fontId="0" fillId="0" borderId="1" xfId="0" applyNumberFormat="1" applyBorder="1"/>
    <xf numFmtId="0" fontId="0" fillId="0" borderId="21" xfId="0" applyFill="1" applyBorder="1"/>
    <xf numFmtId="9" fontId="0" fillId="0" borderId="16" xfId="0" applyNumberFormat="1" applyBorder="1"/>
    <xf numFmtId="0" fontId="0" fillId="0" borderId="23" xfId="0" applyFill="1" applyBorder="1"/>
    <xf numFmtId="9" fontId="0" fillId="0" borderId="20" xfId="0" applyNumberFormat="1" applyBorder="1"/>
    <xf numFmtId="10" fontId="0" fillId="0" borderId="20" xfId="0" applyNumberFormat="1" applyBorder="1"/>
    <xf numFmtId="10" fontId="0" fillId="0" borderId="15" xfId="0" applyNumberFormat="1" applyBorder="1"/>
    <xf numFmtId="0" fontId="0" fillId="0" borderId="24" xfId="0" applyFill="1" applyBorder="1"/>
    <xf numFmtId="9" fontId="0" fillId="0" borderId="18" xfId="0" applyNumberFormat="1" applyBorder="1"/>
    <xf numFmtId="10" fontId="0" fillId="0" borderId="17" xfId="0" applyNumberFormat="1" applyBorder="1"/>
    <xf numFmtId="10" fontId="0" fillId="0" borderId="19" xfId="0" applyNumberFormat="1" applyBorder="1"/>
    <xf numFmtId="0" fontId="0" fillId="0" borderId="11" xfId="0" applyFill="1" applyBorder="1"/>
    <xf numFmtId="0" fontId="0" fillId="0" borderId="1" xfId="0" applyFill="1" applyBorder="1"/>
    <xf numFmtId="0" fontId="0" fillId="0" borderId="5" xfId="0" applyFill="1" applyBorder="1"/>
    <xf numFmtId="0" fontId="0" fillId="0" borderId="3" xfId="0" applyFill="1" applyBorder="1"/>
    <xf numFmtId="9" fontId="0" fillId="0" borderId="3" xfId="0" applyNumberFormat="1" applyFill="1" applyBorder="1"/>
    <xf numFmtId="0" fontId="0" fillId="0" borderId="3" xfId="0" applyFont="1" applyFill="1" applyBorder="1"/>
    <xf numFmtId="4" fontId="0" fillId="0" borderId="0" xfId="0" applyNumberFormat="1"/>
    <xf numFmtId="0" fontId="8" fillId="0" borderId="6" xfId="0" applyFont="1" applyFill="1" applyBorder="1"/>
    <xf numFmtId="4" fontId="0" fillId="0" borderId="0" xfId="0" applyNumberFormat="1" applyBorder="1"/>
    <xf numFmtId="0" fontId="4" fillId="0" borderId="2" xfId="0" applyFont="1" applyBorder="1" applyAlignment="1">
      <alignment horizontal="center"/>
    </xf>
    <xf numFmtId="4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0" fillId="3" borderId="11" xfId="0" applyFill="1" applyBorder="1"/>
    <xf numFmtId="0" fontId="0" fillId="0" borderId="10" xfId="0" applyBorder="1"/>
    <xf numFmtId="43" fontId="0" fillId="0" borderId="0" xfId="0" applyNumberFormat="1"/>
    <xf numFmtId="0" fontId="0" fillId="0" borderId="9" xfId="0" applyBorder="1"/>
    <xf numFmtId="3" fontId="5" fillId="0" borderId="7" xfId="1" applyNumberFormat="1" applyFont="1" applyBorder="1"/>
    <xf numFmtId="3" fontId="0" fillId="0" borderId="0" xfId="0" applyNumberFormat="1"/>
    <xf numFmtId="0" fontId="5" fillId="0" borderId="8" xfId="0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0" fontId="30" fillId="0" borderId="0" xfId="0" applyFont="1"/>
    <xf numFmtId="3" fontId="30" fillId="0" borderId="0" xfId="0" applyNumberFormat="1" applyFont="1"/>
    <xf numFmtId="3" fontId="4" fillId="3" borderId="2" xfId="0" applyNumberFormat="1" applyFont="1" applyFill="1" applyBorder="1"/>
    <xf numFmtId="0" fontId="3" fillId="0" borderId="2" xfId="0" applyFont="1" applyBorder="1"/>
    <xf numFmtId="0" fontId="0" fillId="0" borderId="12" xfId="0" applyFont="1" applyFill="1" applyBorder="1" applyAlignment="1">
      <alignment horizontal="left" vertical="center"/>
    </xf>
    <xf numFmtId="9" fontId="0" fillId="0" borderId="13" xfId="0" applyNumberFormat="1" applyBorder="1"/>
    <xf numFmtId="3" fontId="37" fillId="3" borderId="3" xfId="0" applyNumberFormat="1" applyFont="1" applyFill="1" applyBorder="1"/>
    <xf numFmtId="3" fontId="37" fillId="3" borderId="11" xfId="1" applyNumberFormat="1" applyFont="1" applyFill="1" applyBorder="1"/>
    <xf numFmtId="3" fontId="37" fillId="3" borderId="3" xfId="1" applyNumberFormat="1" applyFont="1" applyFill="1" applyBorder="1"/>
    <xf numFmtId="3" fontId="37" fillId="0" borderId="12" xfId="0" applyNumberFormat="1" applyFont="1" applyBorder="1"/>
    <xf numFmtId="4" fontId="37" fillId="0" borderId="3" xfId="0" applyNumberFormat="1" applyFont="1" applyBorder="1"/>
    <xf numFmtId="3" fontId="37" fillId="0" borderId="4" xfId="0" applyNumberFormat="1" applyFont="1" applyBorder="1"/>
    <xf numFmtId="3" fontId="37" fillId="0" borderId="3" xfId="0" applyNumberFormat="1" applyFont="1" applyBorder="1" applyAlignment="1">
      <alignment horizontal="right" vertical="center"/>
    </xf>
    <xf numFmtId="3" fontId="3" fillId="3" borderId="22" xfId="1" applyNumberFormat="1" applyFont="1" applyFill="1" applyBorder="1"/>
    <xf numFmtId="3" fontId="3" fillId="3" borderId="2" xfId="1" applyNumberFormat="1" applyFont="1" applyFill="1" applyBorder="1"/>
    <xf numFmtId="3" fontId="4" fillId="3" borderId="2" xfId="1" applyNumberFormat="1" applyFont="1" applyFill="1" applyBorder="1"/>
    <xf numFmtId="3" fontId="3" fillId="3" borderId="2" xfId="0" applyNumberFormat="1" applyFont="1" applyFill="1" applyBorder="1"/>
    <xf numFmtId="3" fontId="2" fillId="0" borderId="0" xfId="0" applyNumberFormat="1" applyFont="1"/>
    <xf numFmtId="3" fontId="3" fillId="0" borderId="2" xfId="0" applyNumberFormat="1" applyFont="1" applyBorder="1"/>
    <xf numFmtId="3" fontId="4" fillId="0" borderId="2" xfId="0" applyNumberFormat="1" applyFont="1" applyBorder="1"/>
    <xf numFmtId="3" fontId="3" fillId="3" borderId="22" xfId="0" applyNumberFormat="1" applyFont="1" applyFill="1" applyBorder="1"/>
    <xf numFmtId="43" fontId="3" fillId="0" borderId="2" xfId="0" applyNumberFormat="1" applyFont="1" applyBorder="1"/>
    <xf numFmtId="43" fontId="4" fillId="0" borderId="2" xfId="0" applyNumberFormat="1" applyFont="1" applyBorder="1"/>
    <xf numFmtId="0" fontId="4" fillId="0" borderId="2" xfId="0" applyFont="1" applyBorder="1"/>
    <xf numFmtId="0" fontId="38" fillId="2" borderId="3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0" fillId="0" borderId="0" xfId="0"/>
    <xf numFmtId="3" fontId="0" fillId="0" borderId="0" xfId="0" applyNumberFormat="1"/>
    <xf numFmtId="4" fontId="3" fillId="0" borderId="2" xfId="0" applyNumberFormat="1" applyFont="1" applyBorder="1"/>
    <xf numFmtId="0" fontId="0" fillId="0" borderId="15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3" fontId="37" fillId="0" borderId="4" xfId="0" applyNumberFormat="1" applyFont="1" applyBorder="1" applyAlignment="1">
      <alignment horizontal="right" vertical="center"/>
    </xf>
    <xf numFmtId="3" fontId="37" fillId="0" borderId="8" xfId="0" applyNumberFormat="1" applyFont="1" applyBorder="1" applyAlignment="1">
      <alignment horizontal="right" vertical="center"/>
    </xf>
    <xf numFmtId="0" fontId="0" fillId="0" borderId="16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3" fontId="37" fillId="0" borderId="21" xfId="0" applyNumberFormat="1" applyFont="1" applyBorder="1" applyAlignment="1">
      <alignment horizontal="right" vertical="center"/>
    </xf>
    <xf numFmtId="3" fontId="37" fillId="0" borderId="23" xfId="0" applyNumberFormat="1" applyFont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3" fontId="37" fillId="0" borderId="6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12" fillId="3" borderId="0" xfId="0" applyFont="1" applyFill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8" fillId="2" borderId="4" xfId="0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/>
    </xf>
    <xf numFmtId="0" fontId="38" fillId="2" borderId="36" xfId="0" applyFont="1" applyFill="1" applyBorder="1" applyAlignment="1">
      <alignment horizontal="center"/>
    </xf>
  </cellXfs>
  <cellStyles count="90">
    <cellStyle name="20% - Ênfase1" xfId="28" builtinId="30" customBuiltin="1"/>
    <cellStyle name="20% - Ênfase1 2" xfId="67" xr:uid="{E48A38BC-8F10-4175-AC93-23804D1B8267}"/>
    <cellStyle name="20% - Ênfase2" xfId="31" builtinId="34" customBuiltin="1"/>
    <cellStyle name="20% - Ênfase2 2" xfId="69" xr:uid="{FDE47C9C-B5D4-4AE4-A398-C85F0E57CFA7}"/>
    <cellStyle name="20% - Ênfase3" xfId="34" builtinId="38" customBuiltin="1"/>
    <cellStyle name="20% - Ênfase3 2" xfId="71" xr:uid="{FF9875A4-F415-4967-B017-1A18A547028A}"/>
    <cellStyle name="20% - Ênfase4" xfId="37" builtinId="42" customBuiltin="1"/>
    <cellStyle name="20% - Ênfase4 2" xfId="73" xr:uid="{E4D0D809-8121-40C6-AD4C-B2EE7876C030}"/>
    <cellStyle name="20% - Ênfase5" xfId="40" builtinId="46" customBuiltin="1"/>
    <cellStyle name="20% - Ênfase5 2" xfId="75" xr:uid="{2B6A6185-6F49-4B97-9614-8EC3AEAB99F1}"/>
    <cellStyle name="20% - Ênfase6" xfId="43" builtinId="50" customBuiltin="1"/>
    <cellStyle name="20% - Ênfase6 2" xfId="77" xr:uid="{CE347DD0-8529-4412-98F0-0538F645AF25}"/>
    <cellStyle name="40% - Ênfase1" xfId="29" builtinId="31" customBuiltin="1"/>
    <cellStyle name="40% - Ênfase1 2" xfId="68" xr:uid="{22993606-E57D-40FA-88F6-C800B86C60C7}"/>
    <cellStyle name="40% - Ênfase2" xfId="32" builtinId="35" customBuiltin="1"/>
    <cellStyle name="40% - Ênfase2 2" xfId="70" xr:uid="{3CD02DE6-B1C3-4AC4-B367-0A86C1AD4BE8}"/>
    <cellStyle name="40% - Ênfase3" xfId="35" builtinId="39" customBuiltin="1"/>
    <cellStyle name="40% - Ênfase3 2" xfId="72" xr:uid="{95F316E0-C418-47EC-8453-CF59FEF8A2BE}"/>
    <cellStyle name="40% - Ênfase4" xfId="38" builtinId="43" customBuiltin="1"/>
    <cellStyle name="40% - Ênfase4 2" xfId="74" xr:uid="{7C4D391F-5AA6-4E0B-8373-33B997C7A1DB}"/>
    <cellStyle name="40% - Ênfase5" xfId="41" builtinId="47" customBuiltin="1"/>
    <cellStyle name="40% - Ênfase5 2" xfId="76" xr:uid="{093D4D5B-1F38-4F91-AA15-0E0C6DCC0307}"/>
    <cellStyle name="40% - Ênfase6" xfId="44" builtinId="51" customBuiltin="1"/>
    <cellStyle name="40% - Ênfase6 2" xfId="78" xr:uid="{D0260710-EB52-4579-A906-195EC0A4F8A6}"/>
    <cellStyle name="60% - Ênfase1 2" xfId="59" xr:uid="{E6F1FCB7-F872-44BE-A3F2-972D44547CC8}"/>
    <cellStyle name="60% - Ênfase2 2" xfId="60" xr:uid="{D26E4F96-46B0-4C16-8546-B08188A9B299}"/>
    <cellStyle name="60% - Ênfase3 2" xfId="61" xr:uid="{C41B9051-DEA7-4D45-BDC1-677E77864522}"/>
    <cellStyle name="60% - Ênfase4 2" xfId="62" xr:uid="{9B5C979B-971E-470E-B47B-2514E772676F}"/>
    <cellStyle name="60% - Ênfase5 2" xfId="63" xr:uid="{FA76BA00-3398-4B04-89D2-0F3AB391319E}"/>
    <cellStyle name="60% - Ênfase6 2" xfId="64" xr:uid="{FC37E81C-AC2B-45B8-BEDE-443D3E4B0D9A}"/>
    <cellStyle name="Bom" xfId="16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0" builtinId="33" customBuiltin="1"/>
    <cellStyle name="Ênfase3" xfId="33" builtinId="37" customBuiltin="1"/>
    <cellStyle name="Ênfase4" xfId="36" builtinId="41" customBuiltin="1"/>
    <cellStyle name="Ênfase5" xfId="39" builtinId="45" customBuiltin="1"/>
    <cellStyle name="Ênfase6" xfId="42" builtinId="49" customBuiltin="1"/>
    <cellStyle name="Entrada" xfId="18" builtinId="20" customBuiltin="1"/>
    <cellStyle name="Neutro 2" xfId="58" xr:uid="{9A0DDC3D-E613-4DA8-8DC0-3D983AB54B2F}"/>
    <cellStyle name="Normal" xfId="0" builtinId="0"/>
    <cellStyle name="Normal 2" xfId="5" xr:uid="{00000000-0005-0000-0000-000001000000}"/>
    <cellStyle name="Normal 2 2" xfId="10" xr:uid="{00000000-0005-0000-0000-000002000000}"/>
    <cellStyle name="Normal 2 3" xfId="65" xr:uid="{4FA5C79E-F178-4880-B570-FBCCC8FD23CC}"/>
    <cellStyle name="Normal 3" xfId="7" xr:uid="{00000000-0005-0000-0000-000003000000}"/>
    <cellStyle name="Normal 4" xfId="6" xr:uid="{00000000-0005-0000-0000-000004000000}"/>
    <cellStyle name="Normal 4 2" xfId="86" xr:uid="{4A5718A8-D9C0-49B2-9D2E-F1D9577339F6}"/>
    <cellStyle name="Normal 4 3" xfId="88" xr:uid="{E3C0A9EC-42EE-4338-ABD8-AD42DE604EBF}"/>
    <cellStyle name="Normal 5" xfId="11" xr:uid="{00000000-0005-0000-0000-000005000000}"/>
    <cellStyle name="Normal 6" xfId="2" xr:uid="{00000000-0005-0000-0000-000006000000}"/>
    <cellStyle name="Nota" xfId="24" builtinId="10" customBuiltin="1"/>
    <cellStyle name="Nota 2" xfId="66" xr:uid="{EDFD9CE6-20B2-4A36-9883-7BA86C83D49F}"/>
    <cellStyle name="Porcentagem 2" xfId="8" xr:uid="{00000000-0005-0000-0000-000007000000}"/>
    <cellStyle name="Porcentagem 3" xfId="3" xr:uid="{00000000-0005-0000-0000-000008000000}"/>
    <cellStyle name="Ruim" xfId="17" builtinId="27" customBuiltin="1"/>
    <cellStyle name="Saída" xfId="19" builtinId="21" customBuiltin="1"/>
    <cellStyle name="SAPBEXaggData" xfId="80" xr:uid="{BC803A2B-5E58-4024-8D4C-5ED98DFBFB7C}"/>
    <cellStyle name="SAPBEXchaText" xfId="47" xr:uid="{BB5F4C0E-CC53-4766-AC96-FA769D592C72}"/>
    <cellStyle name="SAPBEXfilterDrill" xfId="49" xr:uid="{53DDCBF1-C82A-452C-B6D9-7C990F5B9D6B}"/>
    <cellStyle name="SAPBEXfilterItem" xfId="48" xr:uid="{9372109D-4D4A-4876-811C-A890A8E218CA}"/>
    <cellStyle name="SAPBEXformats" xfId="54" xr:uid="{7781D62E-0811-461E-AD06-759776F83B83}"/>
    <cellStyle name="SAPBEXheaderItem" xfId="51" xr:uid="{FF21B8F0-CE31-4F34-8758-CDF3904AA136}"/>
    <cellStyle name="SAPBEXheaderText" xfId="50" xr:uid="{A2E0D66F-95D2-4F73-B0D3-48A6B8C5E1B7}"/>
    <cellStyle name="SAPBEXHLevel0X" xfId="52" xr:uid="{9183182E-9708-49AB-8A3C-94F8670E3E4F}"/>
    <cellStyle name="SAPBEXHLevel1X" xfId="53" xr:uid="{59FE729D-A3BD-434A-8BFA-272566AA1618}"/>
    <cellStyle name="SAPBEXHLevel3" xfId="55" xr:uid="{4FE99979-8205-4190-BF75-0776C64C9463}"/>
    <cellStyle name="SAPBEXstdData" xfId="56" xr:uid="{14714FFB-DC34-4206-B1AB-B1DA15F555F9}"/>
    <cellStyle name="SAPBEXstdItem" xfId="79" xr:uid="{CBA8AA85-BBFF-4771-9CAA-DF4C4FB0ED6C}"/>
    <cellStyle name="SAPBEXtitle" xfId="46" xr:uid="{43B71A52-A0E0-4CEF-A946-A5893CC35EC7}"/>
    <cellStyle name="SAPDataCell" xfId="85" xr:uid="{2BB5E023-ACBC-4BB6-9EFD-51BD41A2DD2D}"/>
    <cellStyle name="SAPDimensionCell" xfId="81" xr:uid="{FE85F6A8-E46E-46CF-AA4B-DC27C0869293}"/>
    <cellStyle name="SAPHierarchyCell0" xfId="82" xr:uid="{91359F73-7E19-4D6F-94B3-BB61F79C6C69}"/>
    <cellStyle name="SAPHierarchyCell1" xfId="83" xr:uid="{DEA5F699-CA16-4630-ABF3-1E65F24257DD}"/>
    <cellStyle name="SAPMemberCell" xfId="84" xr:uid="{9AEC73E2-AC5C-44A8-A675-D7DFB3F3271B}"/>
    <cellStyle name="Texto de Aviso" xfId="23" builtinId="11" customBuiltin="1"/>
    <cellStyle name="Texto Explicativo" xfId="25" builtinId="53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ítulo 5" xfId="87" xr:uid="{AB41010D-873D-437C-9D2E-50670A5251F4}"/>
    <cellStyle name="Título 6" xfId="57" xr:uid="{F22B6BF0-68E7-4D65-9B05-BBB545E4C7EC}"/>
    <cellStyle name="Total" xfId="26" builtinId="25" customBuiltin="1"/>
    <cellStyle name="Vírgula" xfId="1" builtinId="3"/>
    <cellStyle name="Vírgula 2" xfId="9" xr:uid="{00000000-0005-0000-0000-00000A000000}"/>
    <cellStyle name="Vírgula 3" xfId="4" xr:uid="{00000000-0005-0000-0000-00000B000000}"/>
    <cellStyle name="Vírgula 4" xfId="45" xr:uid="{CF016B79-BA30-49B8-904F-AA7C02620555}"/>
    <cellStyle name="Vírgula 5" xfId="89" xr:uid="{7BF6558B-39A0-41AE-8DF5-D8EFA827E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M18" sqref="M18"/>
    </sheetView>
  </sheetViews>
  <sheetFormatPr defaultRowHeight="15" x14ac:dyDescent="0.25"/>
  <cols>
    <col min="1" max="1" width="22.7109375" bestFit="1" customWidth="1"/>
    <col min="2" max="2" width="22.28515625" bestFit="1" customWidth="1"/>
    <col min="3" max="3" width="13.85546875" bestFit="1" customWidth="1"/>
    <col min="4" max="4" width="25.85546875" customWidth="1"/>
    <col min="6" max="6" width="12.140625" customWidth="1"/>
    <col min="7" max="7" width="16.85546875" bestFit="1" customWidth="1"/>
    <col min="8" max="8" width="2.5703125" customWidth="1"/>
    <col min="9" max="9" width="11.140625" bestFit="1" customWidth="1"/>
  </cols>
  <sheetData>
    <row r="1" spans="1:9" ht="18.75" x14ac:dyDescent="0.3">
      <c r="A1" s="101" t="s">
        <v>41</v>
      </c>
      <c r="B1" s="101"/>
      <c r="C1" s="101"/>
      <c r="D1" s="101"/>
      <c r="E1" s="101"/>
      <c r="F1" s="101"/>
      <c r="G1" s="101"/>
    </row>
    <row r="2" spans="1:9" ht="19.5" thickBot="1" x14ac:dyDescent="0.35">
      <c r="A2" s="102" t="s">
        <v>847</v>
      </c>
      <c r="B2" s="102"/>
      <c r="C2" s="102"/>
      <c r="D2" s="102"/>
      <c r="E2" s="102"/>
      <c r="F2" s="102"/>
      <c r="G2" s="102"/>
      <c r="H2" s="10"/>
    </row>
    <row r="3" spans="1:9" ht="19.5" thickBot="1" x14ac:dyDescent="0.35">
      <c r="A3" s="103" t="s">
        <v>42</v>
      </c>
      <c r="B3" s="104"/>
      <c r="C3" s="104"/>
      <c r="D3" s="104"/>
      <c r="E3" s="104"/>
      <c r="F3" s="104"/>
      <c r="G3" s="105"/>
    </row>
    <row r="4" spans="1:9" ht="15.75" thickBot="1" x14ac:dyDescent="0.3">
      <c r="A4" s="106" t="s">
        <v>43</v>
      </c>
      <c r="B4" s="106" t="s">
        <v>44</v>
      </c>
      <c r="C4" s="106" t="s">
        <v>45</v>
      </c>
      <c r="D4" s="108" t="s">
        <v>23</v>
      </c>
      <c r="E4" s="108"/>
      <c r="F4" s="108"/>
      <c r="G4" s="109"/>
    </row>
    <row r="5" spans="1:9" ht="15.75" thickBot="1" x14ac:dyDescent="0.3">
      <c r="A5" s="107"/>
      <c r="B5" s="107"/>
      <c r="C5" s="107"/>
      <c r="D5" s="11" t="s">
        <v>46</v>
      </c>
      <c r="E5" s="12" t="s">
        <v>47</v>
      </c>
      <c r="F5" s="13" t="s">
        <v>48</v>
      </c>
      <c r="G5" s="13" t="s">
        <v>23</v>
      </c>
    </row>
    <row r="6" spans="1:9" ht="15.75" thickBot="1" x14ac:dyDescent="0.3">
      <c r="A6" s="16" t="s">
        <v>24</v>
      </c>
      <c r="B6" s="65">
        <v>3225506.185091238</v>
      </c>
      <c r="C6" s="66">
        <v>186.88</v>
      </c>
      <c r="D6" s="14" t="s">
        <v>3</v>
      </c>
      <c r="E6" s="15">
        <v>1</v>
      </c>
      <c r="F6" s="15">
        <v>0</v>
      </c>
      <c r="G6" s="62">
        <v>602782595.86985052</v>
      </c>
      <c r="I6" s="85"/>
    </row>
    <row r="7" spans="1:9" ht="15.75" thickBot="1" x14ac:dyDescent="0.3">
      <c r="A7" s="16" t="s">
        <v>16</v>
      </c>
      <c r="B7" s="65">
        <v>2018146.6336384772</v>
      </c>
      <c r="C7" s="66">
        <v>186.88</v>
      </c>
      <c r="D7" s="14" t="s">
        <v>49</v>
      </c>
      <c r="E7" s="15">
        <v>1</v>
      </c>
      <c r="F7" s="15">
        <v>0</v>
      </c>
      <c r="G7" s="63">
        <v>377151242.89435863</v>
      </c>
    </row>
    <row r="8" spans="1:9" ht="15.75" thickBot="1" x14ac:dyDescent="0.3">
      <c r="A8" s="19" t="s">
        <v>25</v>
      </c>
      <c r="B8" s="67">
        <v>6276.3320440860207</v>
      </c>
      <c r="C8" s="66">
        <v>186.88</v>
      </c>
      <c r="D8" s="20" t="s">
        <v>11</v>
      </c>
      <c r="E8" s="21">
        <v>1</v>
      </c>
      <c r="F8" s="21">
        <v>0</v>
      </c>
      <c r="G8" s="63">
        <v>1172920.9323987956</v>
      </c>
    </row>
    <row r="9" spans="1:9" ht="15.75" thickBot="1" x14ac:dyDescent="0.3">
      <c r="A9" s="87" t="s">
        <v>26</v>
      </c>
      <c r="B9" s="89">
        <v>43401</v>
      </c>
      <c r="C9" s="66">
        <v>186.88</v>
      </c>
      <c r="D9" s="22" t="s">
        <v>26</v>
      </c>
      <c r="E9" s="23">
        <v>0.5</v>
      </c>
      <c r="F9" s="26">
        <v>0.375</v>
      </c>
      <c r="G9" s="63">
        <v>3548505.3914939417</v>
      </c>
    </row>
    <row r="10" spans="1:9" ht="15.75" thickBot="1" x14ac:dyDescent="0.3">
      <c r="A10" s="88"/>
      <c r="B10" s="90"/>
      <c r="C10" s="66">
        <v>186.88</v>
      </c>
      <c r="D10" s="24" t="s">
        <v>7</v>
      </c>
      <c r="E10" s="25">
        <v>0.5</v>
      </c>
      <c r="F10" s="26">
        <v>0.625</v>
      </c>
      <c r="G10" s="63">
        <v>4562364.0747779245</v>
      </c>
    </row>
    <row r="11" spans="1:9" ht="15.75" thickBot="1" x14ac:dyDescent="0.3">
      <c r="A11" s="19" t="s">
        <v>27</v>
      </c>
      <c r="B11" s="67">
        <v>27186.021532627532</v>
      </c>
      <c r="C11" s="66">
        <v>186.88</v>
      </c>
      <c r="D11" s="20" t="s">
        <v>50</v>
      </c>
      <c r="E11" s="21">
        <v>1</v>
      </c>
      <c r="F11" s="21">
        <v>0</v>
      </c>
      <c r="G11" s="63">
        <v>5080523.7040174333</v>
      </c>
    </row>
    <row r="12" spans="1:9" ht="15.75" thickBot="1" x14ac:dyDescent="0.3">
      <c r="A12" s="91" t="s">
        <v>28</v>
      </c>
      <c r="B12" s="93">
        <v>18409</v>
      </c>
      <c r="C12" s="66">
        <v>186.88</v>
      </c>
      <c r="D12" s="22" t="s">
        <v>10</v>
      </c>
      <c r="E12" s="23">
        <v>0.5</v>
      </c>
      <c r="F12" s="23">
        <v>0.5</v>
      </c>
      <c r="G12" s="63">
        <v>1720162.3858488151</v>
      </c>
    </row>
    <row r="13" spans="1:9" ht="15.75" thickBot="1" x14ac:dyDescent="0.3">
      <c r="A13" s="92"/>
      <c r="B13" s="94"/>
      <c r="C13" s="66">
        <v>186.88</v>
      </c>
      <c r="D13" s="24" t="s">
        <v>20</v>
      </c>
      <c r="E13" s="25">
        <v>0.5</v>
      </c>
      <c r="F13" s="25">
        <v>0.5</v>
      </c>
      <c r="G13" s="63">
        <v>1720162.3858488151</v>
      </c>
    </row>
    <row r="14" spans="1:9" ht="15.75" thickBot="1" x14ac:dyDescent="0.3">
      <c r="A14" s="17" t="s">
        <v>51</v>
      </c>
      <c r="B14" s="65">
        <v>7764.8309446051171</v>
      </c>
      <c r="C14" s="66">
        <v>186.88</v>
      </c>
      <c r="D14" s="18" t="s">
        <v>12</v>
      </c>
      <c r="E14" s="15">
        <v>1</v>
      </c>
      <c r="F14" s="15">
        <v>0</v>
      </c>
      <c r="G14" s="63">
        <v>1451091.6069278042</v>
      </c>
    </row>
    <row r="15" spans="1:9" ht="15.75" thickBot="1" x14ac:dyDescent="0.3">
      <c r="A15" s="17" t="s">
        <v>29</v>
      </c>
      <c r="B15" s="65">
        <v>10384.218787378957</v>
      </c>
      <c r="C15" s="66">
        <v>186.88</v>
      </c>
      <c r="D15" s="20" t="s">
        <v>5</v>
      </c>
      <c r="E15" s="21">
        <v>1</v>
      </c>
      <c r="F15" s="21">
        <v>0</v>
      </c>
      <c r="G15" s="63">
        <v>1940602.8069853794</v>
      </c>
    </row>
    <row r="16" spans="1:9" ht="15.75" thickBot="1" x14ac:dyDescent="0.3">
      <c r="A16" s="95" t="s">
        <v>30</v>
      </c>
      <c r="B16" s="89">
        <v>6983</v>
      </c>
      <c r="C16" s="66">
        <v>186.88</v>
      </c>
      <c r="D16" s="22" t="s">
        <v>52</v>
      </c>
      <c r="E16" s="23">
        <v>0.5</v>
      </c>
      <c r="F16" s="27">
        <v>0.375</v>
      </c>
      <c r="G16" s="64">
        <v>570940.27591076808</v>
      </c>
    </row>
    <row r="17" spans="1:9" ht="15.75" thickBot="1" x14ac:dyDescent="0.3">
      <c r="A17" s="96"/>
      <c r="B17" s="98"/>
      <c r="C17" s="66">
        <v>186.88</v>
      </c>
      <c r="D17" s="28" t="s">
        <v>53</v>
      </c>
      <c r="E17" s="29">
        <v>0</v>
      </c>
      <c r="F17" s="30">
        <v>0.125</v>
      </c>
      <c r="G17" s="64">
        <v>81562.896558681154</v>
      </c>
    </row>
    <row r="18" spans="1:9" ht="15.75" thickBot="1" x14ac:dyDescent="0.3">
      <c r="A18" s="97"/>
      <c r="B18" s="90"/>
      <c r="C18" s="66">
        <v>186.88</v>
      </c>
      <c r="D18" s="24" t="s">
        <v>8</v>
      </c>
      <c r="E18" s="25">
        <v>0.5</v>
      </c>
      <c r="F18" s="31">
        <v>0.5</v>
      </c>
      <c r="G18" s="64">
        <v>652503.17246944923</v>
      </c>
    </row>
    <row r="19" spans="1:9" ht="15.75" thickBot="1" x14ac:dyDescent="0.3">
      <c r="A19" s="17" t="s">
        <v>31</v>
      </c>
      <c r="B19" s="65">
        <v>4312.399555865406</v>
      </c>
      <c r="C19" s="66">
        <v>186.88</v>
      </c>
      <c r="D19" s="32" t="s">
        <v>6</v>
      </c>
      <c r="E19" s="15">
        <v>1</v>
      </c>
      <c r="F19" s="15">
        <v>0</v>
      </c>
      <c r="G19" s="63">
        <v>805901.22900012706</v>
      </c>
    </row>
    <row r="20" spans="1:9" ht="15.75" thickBot="1" x14ac:dyDescent="0.3">
      <c r="A20" s="17" t="s">
        <v>76</v>
      </c>
      <c r="B20" s="65">
        <v>763.33543986451627</v>
      </c>
      <c r="C20" s="66">
        <v>186.88</v>
      </c>
      <c r="D20" s="32" t="s">
        <v>54</v>
      </c>
      <c r="E20" s="15">
        <v>1</v>
      </c>
      <c r="F20" s="15">
        <v>0</v>
      </c>
      <c r="G20" s="63">
        <v>142652.12700188078</v>
      </c>
    </row>
    <row r="21" spans="1:9" ht="15.75" thickBot="1" x14ac:dyDescent="0.3">
      <c r="A21" s="17" t="s">
        <v>32</v>
      </c>
      <c r="B21" s="65">
        <v>5135.9323574664259</v>
      </c>
      <c r="C21" s="66">
        <v>186.88</v>
      </c>
      <c r="D21" s="46" t="s">
        <v>77</v>
      </c>
      <c r="E21" s="15">
        <v>1</v>
      </c>
      <c r="F21" s="15">
        <v>0</v>
      </c>
      <c r="G21" s="63">
        <v>959803.03896332567</v>
      </c>
    </row>
    <row r="22" spans="1:9" ht="15.75" thickBot="1" x14ac:dyDescent="0.3">
      <c r="A22" s="33" t="s">
        <v>14</v>
      </c>
      <c r="B22" s="67">
        <v>4468.0335097401921</v>
      </c>
      <c r="C22" s="66">
        <v>186.88</v>
      </c>
      <c r="D22" s="34" t="s">
        <v>14</v>
      </c>
      <c r="E22" s="21">
        <v>1</v>
      </c>
      <c r="F22" s="21">
        <v>0</v>
      </c>
      <c r="G22" s="63">
        <v>834986.10230024706</v>
      </c>
    </row>
    <row r="23" spans="1:9" ht="15.75" thickBot="1" x14ac:dyDescent="0.3">
      <c r="A23" s="35" t="s">
        <v>55</v>
      </c>
      <c r="B23" s="65">
        <v>1300299.9112251971</v>
      </c>
      <c r="C23" s="66">
        <v>186.88</v>
      </c>
      <c r="D23" s="32" t="s">
        <v>54</v>
      </c>
      <c r="E23" s="36">
        <v>1</v>
      </c>
      <c r="F23" s="15">
        <v>0</v>
      </c>
      <c r="G23" s="63">
        <v>243000047.40976483</v>
      </c>
    </row>
    <row r="24" spans="1:9" ht="15.75" thickBot="1" x14ac:dyDescent="0.3">
      <c r="A24" s="35" t="s">
        <v>22</v>
      </c>
      <c r="B24" s="65">
        <v>1140.5114642771412</v>
      </c>
      <c r="C24" s="66">
        <v>186.88</v>
      </c>
      <c r="D24" s="34" t="s">
        <v>4</v>
      </c>
      <c r="E24" s="21">
        <v>1</v>
      </c>
      <c r="F24" s="21">
        <v>0</v>
      </c>
      <c r="G24" s="63">
        <v>213138.78244411215</v>
      </c>
      <c r="I24" s="85"/>
    </row>
    <row r="25" spans="1:9" ht="15.75" thickBot="1" x14ac:dyDescent="0.3">
      <c r="A25" s="60" t="s">
        <v>844</v>
      </c>
      <c r="B25" s="68">
        <v>871.30323536364483</v>
      </c>
      <c r="C25" s="66">
        <v>186.88</v>
      </c>
      <c r="D25" s="37" t="s">
        <v>3</v>
      </c>
      <c r="E25" s="61">
        <v>1</v>
      </c>
      <c r="F25" s="15">
        <v>0</v>
      </c>
      <c r="G25" s="62">
        <v>162829.14862475795</v>
      </c>
    </row>
    <row r="26" spans="1:9" ht="15.75" thickBot="1" x14ac:dyDescent="0.3">
      <c r="B26" s="38"/>
      <c r="C26" s="38"/>
      <c r="D26" s="52" t="s">
        <v>21</v>
      </c>
      <c r="E26" s="47"/>
      <c r="F26" s="49"/>
      <c r="G26" s="50">
        <f>SUM(G6:G25)</f>
        <v>1248554536.2355459</v>
      </c>
    </row>
    <row r="27" spans="1:9" x14ac:dyDescent="0.25">
      <c r="A27" s="39"/>
      <c r="B27" s="40"/>
      <c r="C27" s="38"/>
      <c r="G27" s="48"/>
    </row>
    <row r="28" spans="1:9" x14ac:dyDescent="0.25">
      <c r="A28" s="53" t="s">
        <v>303</v>
      </c>
      <c r="B28" s="54"/>
      <c r="C28" s="54"/>
      <c r="D28" s="55"/>
      <c r="G28" s="38"/>
    </row>
    <row r="29" spans="1:9" x14ac:dyDescent="0.25">
      <c r="A29" s="41" t="s">
        <v>43</v>
      </c>
      <c r="B29" s="99" t="s">
        <v>56</v>
      </c>
      <c r="C29" s="99"/>
      <c r="D29" s="41" t="s">
        <v>57</v>
      </c>
      <c r="E29" s="42"/>
      <c r="F29" s="2"/>
      <c r="G29" s="51"/>
    </row>
    <row r="30" spans="1:9" x14ac:dyDescent="0.25">
      <c r="A30" s="4" t="s">
        <v>58</v>
      </c>
      <c r="B30" s="100" t="s">
        <v>59</v>
      </c>
      <c r="C30" s="100"/>
      <c r="D30" s="43" t="s">
        <v>60</v>
      </c>
      <c r="G30" s="38"/>
    </row>
    <row r="31" spans="1:9" x14ac:dyDescent="0.25">
      <c r="A31" s="5" t="s">
        <v>61</v>
      </c>
      <c r="B31" s="100" t="s">
        <v>62</v>
      </c>
      <c r="C31" s="100"/>
      <c r="D31" s="43" t="s">
        <v>63</v>
      </c>
    </row>
    <row r="32" spans="1:9" x14ac:dyDescent="0.25">
      <c r="A32" s="5" t="s">
        <v>13</v>
      </c>
      <c r="B32" s="86" t="s">
        <v>64</v>
      </c>
      <c r="C32" s="86"/>
      <c r="D32" s="43" t="s">
        <v>65</v>
      </c>
    </row>
    <row r="33" spans="1:7" x14ac:dyDescent="0.25">
      <c r="A33" s="5" t="s">
        <v>66</v>
      </c>
      <c r="B33" s="86" t="s">
        <v>67</v>
      </c>
      <c r="C33" s="86"/>
      <c r="D33" s="43" t="s">
        <v>68</v>
      </c>
    </row>
    <row r="34" spans="1:7" x14ac:dyDescent="0.25">
      <c r="A34" s="5" t="s">
        <v>35</v>
      </c>
      <c r="B34" s="86" t="s">
        <v>69</v>
      </c>
      <c r="C34" s="86"/>
      <c r="D34" s="43" t="s">
        <v>70</v>
      </c>
      <c r="G34" s="48"/>
    </row>
    <row r="35" spans="1:7" x14ac:dyDescent="0.25">
      <c r="A35" s="5" t="s">
        <v>37</v>
      </c>
      <c r="B35" s="86" t="s">
        <v>69</v>
      </c>
      <c r="C35" s="86"/>
      <c r="D35" s="43" t="s">
        <v>70</v>
      </c>
      <c r="G35" s="38"/>
    </row>
    <row r="36" spans="1:7" x14ac:dyDescent="0.25">
      <c r="A36" s="5" t="s">
        <v>36</v>
      </c>
      <c r="B36" s="86" t="s">
        <v>69</v>
      </c>
      <c r="C36" s="86"/>
      <c r="D36" s="43" t="s">
        <v>70</v>
      </c>
      <c r="G36" s="48"/>
    </row>
    <row r="37" spans="1:7" x14ac:dyDescent="0.25">
      <c r="A37" s="5" t="s">
        <v>17</v>
      </c>
      <c r="B37" s="86" t="s">
        <v>69</v>
      </c>
      <c r="C37" s="86"/>
      <c r="D37" s="43" t="s">
        <v>70</v>
      </c>
    </row>
    <row r="38" spans="1:7" s="84" customFormat="1" x14ac:dyDescent="0.25">
      <c r="A38" s="5" t="s">
        <v>850</v>
      </c>
      <c r="B38" s="86" t="s">
        <v>69</v>
      </c>
      <c r="C38" s="86"/>
      <c r="D38" s="43" t="s">
        <v>70</v>
      </c>
    </row>
    <row r="39" spans="1:7" x14ac:dyDescent="0.25">
      <c r="A39" s="5" t="s">
        <v>34</v>
      </c>
      <c r="B39" s="86" t="s">
        <v>71</v>
      </c>
      <c r="C39" s="86"/>
      <c r="D39" s="43" t="s">
        <v>72</v>
      </c>
    </row>
    <row r="40" spans="1:7" x14ac:dyDescent="0.25">
      <c r="A40" s="5" t="s">
        <v>73</v>
      </c>
      <c r="B40" s="86" t="s">
        <v>71</v>
      </c>
      <c r="C40" s="86"/>
      <c r="D40" s="43" t="s">
        <v>72</v>
      </c>
    </row>
    <row r="41" spans="1:7" x14ac:dyDescent="0.25">
      <c r="A41" s="5" t="s">
        <v>33</v>
      </c>
      <c r="B41" s="86" t="s">
        <v>71</v>
      </c>
      <c r="C41" s="86"/>
      <c r="D41" s="43" t="s">
        <v>72</v>
      </c>
    </row>
    <row r="42" spans="1:7" s="84" customFormat="1" x14ac:dyDescent="0.25">
      <c r="A42" s="5" t="s">
        <v>851</v>
      </c>
      <c r="B42" s="86" t="s">
        <v>71</v>
      </c>
      <c r="C42" s="86"/>
      <c r="D42" s="43" t="s">
        <v>72</v>
      </c>
    </row>
    <row r="43" spans="1:7" s="84" customFormat="1" x14ac:dyDescent="0.25">
      <c r="A43" s="5" t="s">
        <v>852</v>
      </c>
      <c r="B43" s="86" t="s">
        <v>71</v>
      </c>
      <c r="C43" s="86"/>
      <c r="D43" s="43" t="s">
        <v>72</v>
      </c>
    </row>
    <row r="44" spans="1:7" s="84" customFormat="1" x14ac:dyDescent="0.25">
      <c r="A44" s="5" t="s">
        <v>853</v>
      </c>
      <c r="B44" s="86" t="s">
        <v>71</v>
      </c>
      <c r="C44" s="86"/>
      <c r="D44" s="43" t="s">
        <v>72</v>
      </c>
    </row>
    <row r="45" spans="1:7" x14ac:dyDescent="0.25">
      <c r="A45" s="5" t="s">
        <v>40</v>
      </c>
      <c r="B45" s="86" t="s">
        <v>74</v>
      </c>
      <c r="C45" s="86"/>
      <c r="D45" s="43" t="s">
        <v>75</v>
      </c>
    </row>
    <row r="46" spans="1:7" x14ac:dyDescent="0.25">
      <c r="A46" s="5" t="s">
        <v>38</v>
      </c>
      <c r="B46" s="86" t="s">
        <v>74</v>
      </c>
      <c r="C46" s="86"/>
      <c r="D46" s="43" t="s">
        <v>75</v>
      </c>
    </row>
    <row r="47" spans="1:7" x14ac:dyDescent="0.25">
      <c r="A47" s="5" t="s">
        <v>39</v>
      </c>
      <c r="B47" s="86" t="s">
        <v>74</v>
      </c>
      <c r="C47" s="86"/>
      <c r="D47" s="43" t="s">
        <v>75</v>
      </c>
    </row>
    <row r="48" spans="1:7" x14ac:dyDescent="0.25">
      <c r="A48" s="3"/>
      <c r="B48" s="42"/>
    </row>
    <row r="49" spans="1:1" x14ac:dyDescent="0.25">
      <c r="A49" s="3"/>
    </row>
    <row r="50" spans="1:1" x14ac:dyDescent="0.25">
      <c r="A50" s="3"/>
    </row>
  </sheetData>
  <mergeCells count="32">
    <mergeCell ref="A1:G1"/>
    <mergeCell ref="A2:G2"/>
    <mergeCell ref="A3:G3"/>
    <mergeCell ref="A4:A5"/>
    <mergeCell ref="B4:B5"/>
    <mergeCell ref="C4:C5"/>
    <mergeCell ref="D4:G4"/>
    <mergeCell ref="A9:A10"/>
    <mergeCell ref="B9:B10"/>
    <mergeCell ref="A12:A13"/>
    <mergeCell ref="B12:B13"/>
    <mergeCell ref="B34:C34"/>
    <mergeCell ref="A16:A18"/>
    <mergeCell ref="B16:B18"/>
    <mergeCell ref="B29:C29"/>
    <mergeCell ref="B30:C30"/>
    <mergeCell ref="B31:C31"/>
    <mergeCell ref="B32:C32"/>
    <mergeCell ref="B33:C33"/>
    <mergeCell ref="B45:C45"/>
    <mergeCell ref="B46:C46"/>
    <mergeCell ref="B47:C47"/>
    <mergeCell ref="B35:C35"/>
    <mergeCell ref="B36:C36"/>
    <mergeCell ref="B37:C37"/>
    <mergeCell ref="B39:C39"/>
    <mergeCell ref="B40:C40"/>
    <mergeCell ref="B41:C41"/>
    <mergeCell ref="B38:C38"/>
    <mergeCell ref="B42:C42"/>
    <mergeCell ref="B43:C43"/>
    <mergeCell ref="B44:C4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4"/>
  <sheetViews>
    <sheetView workbookViewId="0">
      <selection activeCell="A32" sqref="A32"/>
    </sheetView>
  </sheetViews>
  <sheetFormatPr defaultRowHeight="12.75" x14ac:dyDescent="0.2"/>
  <cols>
    <col min="1" max="1" width="34.42578125" style="7" customWidth="1"/>
    <col min="2" max="3" width="12.7109375" style="7" bestFit="1" customWidth="1"/>
    <col min="4" max="4" width="11.140625" style="7" bestFit="1" customWidth="1"/>
    <col min="5" max="5" width="16.5703125" style="7" bestFit="1" customWidth="1"/>
    <col min="6" max="231" width="9.140625" style="7"/>
    <col min="232" max="232" width="54.140625" style="7" customWidth="1"/>
    <col min="233" max="233" width="20.5703125" style="7" customWidth="1"/>
    <col min="234" max="234" width="19.140625" style="7" customWidth="1"/>
    <col min="235" max="235" width="21" style="7" bestFit="1" customWidth="1"/>
    <col min="236" max="236" width="22.5703125" style="7" customWidth="1"/>
    <col min="237" max="237" width="19.85546875" style="7" bestFit="1" customWidth="1"/>
    <col min="238" max="238" width="17.7109375" style="7" customWidth="1"/>
    <col min="239" max="239" width="19.140625" style="7" customWidth="1"/>
    <col min="240" max="241" width="21" style="7" customWidth="1"/>
    <col min="242" max="242" width="21" style="7" bestFit="1" customWidth="1"/>
    <col min="243" max="243" width="37.28515625" style="7" bestFit="1" customWidth="1"/>
    <col min="244" max="244" width="25" style="7" customWidth="1"/>
    <col min="245" max="245" width="37.5703125" style="7" customWidth="1"/>
    <col min="246" max="487" width="9.140625" style="7"/>
    <col min="488" max="488" width="54.140625" style="7" customWidth="1"/>
    <col min="489" max="489" width="20.5703125" style="7" customWidth="1"/>
    <col min="490" max="490" width="19.140625" style="7" customWidth="1"/>
    <col min="491" max="491" width="21" style="7" bestFit="1" customWidth="1"/>
    <col min="492" max="492" width="22.5703125" style="7" customWidth="1"/>
    <col min="493" max="493" width="19.85546875" style="7" bestFit="1" customWidth="1"/>
    <col min="494" max="494" width="17.7109375" style="7" customWidth="1"/>
    <col min="495" max="495" width="19.140625" style="7" customWidth="1"/>
    <col min="496" max="497" width="21" style="7" customWidth="1"/>
    <col min="498" max="498" width="21" style="7" bestFit="1" customWidth="1"/>
    <col min="499" max="499" width="37.28515625" style="7" bestFit="1" customWidth="1"/>
    <col min="500" max="500" width="25" style="7" customWidth="1"/>
    <col min="501" max="501" width="37.5703125" style="7" customWidth="1"/>
    <col min="502" max="743" width="9.140625" style="7"/>
    <col min="744" max="744" width="54.140625" style="7" customWidth="1"/>
    <col min="745" max="745" width="20.5703125" style="7" customWidth="1"/>
    <col min="746" max="746" width="19.140625" style="7" customWidth="1"/>
    <col min="747" max="747" width="21" style="7" bestFit="1" customWidth="1"/>
    <col min="748" max="748" width="22.5703125" style="7" customWidth="1"/>
    <col min="749" max="749" width="19.85546875" style="7" bestFit="1" customWidth="1"/>
    <col min="750" max="750" width="17.7109375" style="7" customWidth="1"/>
    <col min="751" max="751" width="19.140625" style="7" customWidth="1"/>
    <col min="752" max="753" width="21" style="7" customWidth="1"/>
    <col min="754" max="754" width="21" style="7" bestFit="1" customWidth="1"/>
    <col min="755" max="755" width="37.28515625" style="7" bestFit="1" customWidth="1"/>
    <col min="756" max="756" width="25" style="7" customWidth="1"/>
    <col min="757" max="757" width="37.5703125" style="7" customWidth="1"/>
    <col min="758" max="999" width="9.140625" style="7"/>
    <col min="1000" max="1000" width="54.140625" style="7" customWidth="1"/>
    <col min="1001" max="1001" width="20.5703125" style="7" customWidth="1"/>
    <col min="1002" max="1002" width="19.140625" style="7" customWidth="1"/>
    <col min="1003" max="1003" width="21" style="7" bestFit="1" customWidth="1"/>
    <col min="1004" max="1004" width="22.5703125" style="7" customWidth="1"/>
    <col min="1005" max="1005" width="19.85546875" style="7" bestFit="1" customWidth="1"/>
    <col min="1006" max="1006" width="17.7109375" style="7" customWidth="1"/>
    <col min="1007" max="1007" width="19.140625" style="7" customWidth="1"/>
    <col min="1008" max="1009" width="21" style="7" customWidth="1"/>
    <col min="1010" max="1010" width="21" style="7" bestFit="1" customWidth="1"/>
    <col min="1011" max="1011" width="37.28515625" style="7" bestFit="1" customWidth="1"/>
    <col min="1012" max="1012" width="25" style="7" customWidth="1"/>
    <col min="1013" max="1013" width="37.5703125" style="7" customWidth="1"/>
    <col min="1014" max="1255" width="9.140625" style="7"/>
    <col min="1256" max="1256" width="54.140625" style="7" customWidth="1"/>
    <col min="1257" max="1257" width="20.5703125" style="7" customWidth="1"/>
    <col min="1258" max="1258" width="19.140625" style="7" customWidth="1"/>
    <col min="1259" max="1259" width="21" style="7" bestFit="1" customWidth="1"/>
    <col min="1260" max="1260" width="22.5703125" style="7" customWidth="1"/>
    <col min="1261" max="1261" width="19.85546875" style="7" bestFit="1" customWidth="1"/>
    <col min="1262" max="1262" width="17.7109375" style="7" customWidth="1"/>
    <col min="1263" max="1263" width="19.140625" style="7" customWidth="1"/>
    <col min="1264" max="1265" width="21" style="7" customWidth="1"/>
    <col min="1266" max="1266" width="21" style="7" bestFit="1" customWidth="1"/>
    <col min="1267" max="1267" width="37.28515625" style="7" bestFit="1" customWidth="1"/>
    <col min="1268" max="1268" width="25" style="7" customWidth="1"/>
    <col min="1269" max="1269" width="37.5703125" style="7" customWidth="1"/>
    <col min="1270" max="1511" width="9.140625" style="7"/>
    <col min="1512" max="1512" width="54.140625" style="7" customWidth="1"/>
    <col min="1513" max="1513" width="20.5703125" style="7" customWidth="1"/>
    <col min="1514" max="1514" width="19.140625" style="7" customWidth="1"/>
    <col min="1515" max="1515" width="21" style="7" bestFit="1" customWidth="1"/>
    <col min="1516" max="1516" width="22.5703125" style="7" customWidth="1"/>
    <col min="1517" max="1517" width="19.85546875" style="7" bestFit="1" customWidth="1"/>
    <col min="1518" max="1518" width="17.7109375" style="7" customWidth="1"/>
    <col min="1519" max="1519" width="19.140625" style="7" customWidth="1"/>
    <col min="1520" max="1521" width="21" style="7" customWidth="1"/>
    <col min="1522" max="1522" width="21" style="7" bestFit="1" customWidth="1"/>
    <col min="1523" max="1523" width="37.28515625" style="7" bestFit="1" customWidth="1"/>
    <col min="1524" max="1524" width="25" style="7" customWidth="1"/>
    <col min="1525" max="1525" width="37.5703125" style="7" customWidth="1"/>
    <col min="1526" max="1767" width="9.140625" style="7"/>
    <col min="1768" max="1768" width="54.140625" style="7" customWidth="1"/>
    <col min="1769" max="1769" width="20.5703125" style="7" customWidth="1"/>
    <col min="1770" max="1770" width="19.140625" style="7" customWidth="1"/>
    <col min="1771" max="1771" width="21" style="7" bestFit="1" customWidth="1"/>
    <col min="1772" max="1772" width="22.5703125" style="7" customWidth="1"/>
    <col min="1773" max="1773" width="19.85546875" style="7" bestFit="1" customWidth="1"/>
    <col min="1774" max="1774" width="17.7109375" style="7" customWidth="1"/>
    <col min="1775" max="1775" width="19.140625" style="7" customWidth="1"/>
    <col min="1776" max="1777" width="21" style="7" customWidth="1"/>
    <col min="1778" max="1778" width="21" style="7" bestFit="1" customWidth="1"/>
    <col min="1779" max="1779" width="37.28515625" style="7" bestFit="1" customWidth="1"/>
    <col min="1780" max="1780" width="25" style="7" customWidth="1"/>
    <col min="1781" max="1781" width="37.5703125" style="7" customWidth="1"/>
    <col min="1782" max="2023" width="9.140625" style="7"/>
    <col min="2024" max="2024" width="54.140625" style="7" customWidth="1"/>
    <col min="2025" max="2025" width="20.5703125" style="7" customWidth="1"/>
    <col min="2026" max="2026" width="19.140625" style="7" customWidth="1"/>
    <col min="2027" max="2027" width="21" style="7" bestFit="1" customWidth="1"/>
    <col min="2028" max="2028" width="22.5703125" style="7" customWidth="1"/>
    <col min="2029" max="2029" width="19.85546875" style="7" bestFit="1" customWidth="1"/>
    <col min="2030" max="2030" width="17.7109375" style="7" customWidth="1"/>
    <col min="2031" max="2031" width="19.140625" style="7" customWidth="1"/>
    <col min="2032" max="2033" width="21" style="7" customWidth="1"/>
    <col min="2034" max="2034" width="21" style="7" bestFit="1" customWidth="1"/>
    <col min="2035" max="2035" width="37.28515625" style="7" bestFit="1" customWidth="1"/>
    <col min="2036" max="2036" width="25" style="7" customWidth="1"/>
    <col min="2037" max="2037" width="37.5703125" style="7" customWidth="1"/>
    <col min="2038" max="2279" width="9.140625" style="7"/>
    <col min="2280" max="2280" width="54.140625" style="7" customWidth="1"/>
    <col min="2281" max="2281" width="20.5703125" style="7" customWidth="1"/>
    <col min="2282" max="2282" width="19.140625" style="7" customWidth="1"/>
    <col min="2283" max="2283" width="21" style="7" bestFit="1" customWidth="1"/>
    <col min="2284" max="2284" width="22.5703125" style="7" customWidth="1"/>
    <col min="2285" max="2285" width="19.85546875" style="7" bestFit="1" customWidth="1"/>
    <col min="2286" max="2286" width="17.7109375" style="7" customWidth="1"/>
    <col min="2287" max="2287" width="19.140625" style="7" customWidth="1"/>
    <col min="2288" max="2289" width="21" style="7" customWidth="1"/>
    <col min="2290" max="2290" width="21" style="7" bestFit="1" customWidth="1"/>
    <col min="2291" max="2291" width="37.28515625" style="7" bestFit="1" customWidth="1"/>
    <col min="2292" max="2292" width="25" style="7" customWidth="1"/>
    <col min="2293" max="2293" width="37.5703125" style="7" customWidth="1"/>
    <col min="2294" max="2535" width="9.140625" style="7"/>
    <col min="2536" max="2536" width="54.140625" style="7" customWidth="1"/>
    <col min="2537" max="2537" width="20.5703125" style="7" customWidth="1"/>
    <col min="2538" max="2538" width="19.140625" style="7" customWidth="1"/>
    <col min="2539" max="2539" width="21" style="7" bestFit="1" customWidth="1"/>
    <col min="2540" max="2540" width="22.5703125" style="7" customWidth="1"/>
    <col min="2541" max="2541" width="19.85546875" style="7" bestFit="1" customWidth="1"/>
    <col min="2542" max="2542" width="17.7109375" style="7" customWidth="1"/>
    <col min="2543" max="2543" width="19.140625" style="7" customWidth="1"/>
    <col min="2544" max="2545" width="21" style="7" customWidth="1"/>
    <col min="2546" max="2546" width="21" style="7" bestFit="1" customWidth="1"/>
    <col min="2547" max="2547" width="37.28515625" style="7" bestFit="1" customWidth="1"/>
    <col min="2548" max="2548" width="25" style="7" customWidth="1"/>
    <col min="2549" max="2549" width="37.5703125" style="7" customWidth="1"/>
    <col min="2550" max="2791" width="9.140625" style="7"/>
    <col min="2792" max="2792" width="54.140625" style="7" customWidth="1"/>
    <col min="2793" max="2793" width="20.5703125" style="7" customWidth="1"/>
    <col min="2794" max="2794" width="19.140625" style="7" customWidth="1"/>
    <col min="2795" max="2795" width="21" style="7" bestFit="1" customWidth="1"/>
    <col min="2796" max="2796" width="22.5703125" style="7" customWidth="1"/>
    <col min="2797" max="2797" width="19.85546875" style="7" bestFit="1" customWidth="1"/>
    <col min="2798" max="2798" width="17.7109375" style="7" customWidth="1"/>
    <col min="2799" max="2799" width="19.140625" style="7" customWidth="1"/>
    <col min="2800" max="2801" width="21" style="7" customWidth="1"/>
    <col min="2802" max="2802" width="21" style="7" bestFit="1" customWidth="1"/>
    <col min="2803" max="2803" width="37.28515625" style="7" bestFit="1" customWidth="1"/>
    <col min="2804" max="2804" width="25" style="7" customWidth="1"/>
    <col min="2805" max="2805" width="37.5703125" style="7" customWidth="1"/>
    <col min="2806" max="3047" width="9.140625" style="7"/>
    <col min="3048" max="3048" width="54.140625" style="7" customWidth="1"/>
    <col min="3049" max="3049" width="20.5703125" style="7" customWidth="1"/>
    <col min="3050" max="3050" width="19.140625" style="7" customWidth="1"/>
    <col min="3051" max="3051" width="21" style="7" bestFit="1" customWidth="1"/>
    <col min="3052" max="3052" width="22.5703125" style="7" customWidth="1"/>
    <col min="3053" max="3053" width="19.85546875" style="7" bestFit="1" customWidth="1"/>
    <col min="3054" max="3054" width="17.7109375" style="7" customWidth="1"/>
    <col min="3055" max="3055" width="19.140625" style="7" customWidth="1"/>
    <col min="3056" max="3057" width="21" style="7" customWidth="1"/>
    <col min="3058" max="3058" width="21" style="7" bestFit="1" customWidth="1"/>
    <col min="3059" max="3059" width="37.28515625" style="7" bestFit="1" customWidth="1"/>
    <col min="3060" max="3060" width="25" style="7" customWidth="1"/>
    <col min="3061" max="3061" width="37.5703125" style="7" customWidth="1"/>
    <col min="3062" max="3303" width="9.140625" style="7"/>
    <col min="3304" max="3304" width="54.140625" style="7" customWidth="1"/>
    <col min="3305" max="3305" width="20.5703125" style="7" customWidth="1"/>
    <col min="3306" max="3306" width="19.140625" style="7" customWidth="1"/>
    <col min="3307" max="3307" width="21" style="7" bestFit="1" customWidth="1"/>
    <col min="3308" max="3308" width="22.5703125" style="7" customWidth="1"/>
    <col min="3309" max="3309" width="19.85546875" style="7" bestFit="1" customWidth="1"/>
    <col min="3310" max="3310" width="17.7109375" style="7" customWidth="1"/>
    <col min="3311" max="3311" width="19.140625" style="7" customWidth="1"/>
    <col min="3312" max="3313" width="21" style="7" customWidth="1"/>
    <col min="3314" max="3314" width="21" style="7" bestFit="1" customWidth="1"/>
    <col min="3315" max="3315" width="37.28515625" style="7" bestFit="1" customWidth="1"/>
    <col min="3316" max="3316" width="25" style="7" customWidth="1"/>
    <col min="3317" max="3317" width="37.5703125" style="7" customWidth="1"/>
    <col min="3318" max="3559" width="9.140625" style="7"/>
    <col min="3560" max="3560" width="54.140625" style="7" customWidth="1"/>
    <col min="3561" max="3561" width="20.5703125" style="7" customWidth="1"/>
    <col min="3562" max="3562" width="19.140625" style="7" customWidth="1"/>
    <col min="3563" max="3563" width="21" style="7" bestFit="1" customWidth="1"/>
    <col min="3564" max="3564" width="22.5703125" style="7" customWidth="1"/>
    <col min="3565" max="3565" width="19.85546875" style="7" bestFit="1" customWidth="1"/>
    <col min="3566" max="3566" width="17.7109375" style="7" customWidth="1"/>
    <col min="3567" max="3567" width="19.140625" style="7" customWidth="1"/>
    <col min="3568" max="3569" width="21" style="7" customWidth="1"/>
    <col min="3570" max="3570" width="21" style="7" bestFit="1" customWidth="1"/>
    <col min="3571" max="3571" width="37.28515625" style="7" bestFit="1" customWidth="1"/>
    <col min="3572" max="3572" width="25" style="7" customWidth="1"/>
    <col min="3573" max="3573" width="37.5703125" style="7" customWidth="1"/>
    <col min="3574" max="3815" width="9.140625" style="7"/>
    <col min="3816" max="3816" width="54.140625" style="7" customWidth="1"/>
    <col min="3817" max="3817" width="20.5703125" style="7" customWidth="1"/>
    <col min="3818" max="3818" width="19.140625" style="7" customWidth="1"/>
    <col min="3819" max="3819" width="21" style="7" bestFit="1" customWidth="1"/>
    <col min="3820" max="3820" width="22.5703125" style="7" customWidth="1"/>
    <col min="3821" max="3821" width="19.85546875" style="7" bestFit="1" customWidth="1"/>
    <col min="3822" max="3822" width="17.7109375" style="7" customWidth="1"/>
    <col min="3823" max="3823" width="19.140625" style="7" customWidth="1"/>
    <col min="3824" max="3825" width="21" style="7" customWidth="1"/>
    <col min="3826" max="3826" width="21" style="7" bestFit="1" customWidth="1"/>
    <col min="3827" max="3827" width="37.28515625" style="7" bestFit="1" customWidth="1"/>
    <col min="3828" max="3828" width="25" style="7" customWidth="1"/>
    <col min="3829" max="3829" width="37.5703125" style="7" customWidth="1"/>
    <col min="3830" max="4071" width="9.140625" style="7"/>
    <col min="4072" max="4072" width="54.140625" style="7" customWidth="1"/>
    <col min="4073" max="4073" width="20.5703125" style="7" customWidth="1"/>
    <col min="4074" max="4074" width="19.140625" style="7" customWidth="1"/>
    <col min="4075" max="4075" width="21" style="7" bestFit="1" customWidth="1"/>
    <col min="4076" max="4076" width="22.5703125" style="7" customWidth="1"/>
    <col min="4077" max="4077" width="19.85546875" style="7" bestFit="1" customWidth="1"/>
    <col min="4078" max="4078" width="17.7109375" style="7" customWidth="1"/>
    <col min="4079" max="4079" width="19.140625" style="7" customWidth="1"/>
    <col min="4080" max="4081" width="21" style="7" customWidth="1"/>
    <col min="4082" max="4082" width="21" style="7" bestFit="1" customWidth="1"/>
    <col min="4083" max="4083" width="37.28515625" style="7" bestFit="1" customWidth="1"/>
    <col min="4084" max="4084" width="25" style="7" customWidth="1"/>
    <col min="4085" max="4085" width="37.5703125" style="7" customWidth="1"/>
    <col min="4086" max="4327" width="9.140625" style="7"/>
    <col min="4328" max="4328" width="54.140625" style="7" customWidth="1"/>
    <col min="4329" max="4329" width="20.5703125" style="7" customWidth="1"/>
    <col min="4330" max="4330" width="19.140625" style="7" customWidth="1"/>
    <col min="4331" max="4331" width="21" style="7" bestFit="1" customWidth="1"/>
    <col min="4332" max="4332" width="22.5703125" style="7" customWidth="1"/>
    <col min="4333" max="4333" width="19.85546875" style="7" bestFit="1" customWidth="1"/>
    <col min="4334" max="4334" width="17.7109375" style="7" customWidth="1"/>
    <col min="4335" max="4335" width="19.140625" style="7" customWidth="1"/>
    <col min="4336" max="4337" width="21" style="7" customWidth="1"/>
    <col min="4338" max="4338" width="21" style="7" bestFit="1" customWidth="1"/>
    <col min="4339" max="4339" width="37.28515625" style="7" bestFit="1" customWidth="1"/>
    <col min="4340" max="4340" width="25" style="7" customWidth="1"/>
    <col min="4341" max="4341" width="37.5703125" style="7" customWidth="1"/>
    <col min="4342" max="4583" width="9.140625" style="7"/>
    <col min="4584" max="4584" width="54.140625" style="7" customWidth="1"/>
    <col min="4585" max="4585" width="20.5703125" style="7" customWidth="1"/>
    <col min="4586" max="4586" width="19.140625" style="7" customWidth="1"/>
    <col min="4587" max="4587" width="21" style="7" bestFit="1" customWidth="1"/>
    <col min="4588" max="4588" width="22.5703125" style="7" customWidth="1"/>
    <col min="4589" max="4589" width="19.85546875" style="7" bestFit="1" customWidth="1"/>
    <col min="4590" max="4590" width="17.7109375" style="7" customWidth="1"/>
    <col min="4591" max="4591" width="19.140625" style="7" customWidth="1"/>
    <col min="4592" max="4593" width="21" style="7" customWidth="1"/>
    <col min="4594" max="4594" width="21" style="7" bestFit="1" customWidth="1"/>
    <col min="4595" max="4595" width="37.28515625" style="7" bestFit="1" customWidth="1"/>
    <col min="4596" max="4596" width="25" style="7" customWidth="1"/>
    <col min="4597" max="4597" width="37.5703125" style="7" customWidth="1"/>
    <col min="4598" max="4839" width="9.140625" style="7"/>
    <col min="4840" max="4840" width="54.140625" style="7" customWidth="1"/>
    <col min="4841" max="4841" width="20.5703125" style="7" customWidth="1"/>
    <col min="4842" max="4842" width="19.140625" style="7" customWidth="1"/>
    <col min="4843" max="4843" width="21" style="7" bestFit="1" customWidth="1"/>
    <col min="4844" max="4844" width="22.5703125" style="7" customWidth="1"/>
    <col min="4845" max="4845" width="19.85546875" style="7" bestFit="1" customWidth="1"/>
    <col min="4846" max="4846" width="17.7109375" style="7" customWidth="1"/>
    <col min="4847" max="4847" width="19.140625" style="7" customWidth="1"/>
    <col min="4848" max="4849" width="21" style="7" customWidth="1"/>
    <col min="4850" max="4850" width="21" style="7" bestFit="1" customWidth="1"/>
    <col min="4851" max="4851" width="37.28515625" style="7" bestFit="1" customWidth="1"/>
    <col min="4852" max="4852" width="25" style="7" customWidth="1"/>
    <col min="4853" max="4853" width="37.5703125" style="7" customWidth="1"/>
    <col min="4854" max="5095" width="9.140625" style="7"/>
    <col min="5096" max="5096" width="54.140625" style="7" customWidth="1"/>
    <col min="5097" max="5097" width="20.5703125" style="7" customWidth="1"/>
    <col min="5098" max="5098" width="19.140625" style="7" customWidth="1"/>
    <col min="5099" max="5099" width="21" style="7" bestFit="1" customWidth="1"/>
    <col min="5100" max="5100" width="22.5703125" style="7" customWidth="1"/>
    <col min="5101" max="5101" width="19.85546875" style="7" bestFit="1" customWidth="1"/>
    <col min="5102" max="5102" width="17.7109375" style="7" customWidth="1"/>
    <col min="5103" max="5103" width="19.140625" style="7" customWidth="1"/>
    <col min="5104" max="5105" width="21" style="7" customWidth="1"/>
    <col min="5106" max="5106" width="21" style="7" bestFit="1" customWidth="1"/>
    <col min="5107" max="5107" width="37.28515625" style="7" bestFit="1" customWidth="1"/>
    <col min="5108" max="5108" width="25" style="7" customWidth="1"/>
    <col min="5109" max="5109" width="37.5703125" style="7" customWidth="1"/>
    <col min="5110" max="5351" width="9.140625" style="7"/>
    <col min="5352" max="5352" width="54.140625" style="7" customWidth="1"/>
    <col min="5353" max="5353" width="20.5703125" style="7" customWidth="1"/>
    <col min="5354" max="5354" width="19.140625" style="7" customWidth="1"/>
    <col min="5355" max="5355" width="21" style="7" bestFit="1" customWidth="1"/>
    <col min="5356" max="5356" width="22.5703125" style="7" customWidth="1"/>
    <col min="5357" max="5357" width="19.85546875" style="7" bestFit="1" customWidth="1"/>
    <col min="5358" max="5358" width="17.7109375" style="7" customWidth="1"/>
    <col min="5359" max="5359" width="19.140625" style="7" customWidth="1"/>
    <col min="5360" max="5361" width="21" style="7" customWidth="1"/>
    <col min="5362" max="5362" width="21" style="7" bestFit="1" customWidth="1"/>
    <col min="5363" max="5363" width="37.28515625" style="7" bestFit="1" customWidth="1"/>
    <col min="5364" max="5364" width="25" style="7" customWidth="1"/>
    <col min="5365" max="5365" width="37.5703125" style="7" customWidth="1"/>
    <col min="5366" max="5607" width="9.140625" style="7"/>
    <col min="5608" max="5608" width="54.140625" style="7" customWidth="1"/>
    <col min="5609" max="5609" width="20.5703125" style="7" customWidth="1"/>
    <col min="5610" max="5610" width="19.140625" style="7" customWidth="1"/>
    <col min="5611" max="5611" width="21" style="7" bestFit="1" customWidth="1"/>
    <col min="5612" max="5612" width="22.5703125" style="7" customWidth="1"/>
    <col min="5613" max="5613" width="19.85546875" style="7" bestFit="1" customWidth="1"/>
    <col min="5614" max="5614" width="17.7109375" style="7" customWidth="1"/>
    <col min="5615" max="5615" width="19.140625" style="7" customWidth="1"/>
    <col min="5616" max="5617" width="21" style="7" customWidth="1"/>
    <col min="5618" max="5618" width="21" style="7" bestFit="1" customWidth="1"/>
    <col min="5619" max="5619" width="37.28515625" style="7" bestFit="1" customWidth="1"/>
    <col min="5620" max="5620" width="25" style="7" customWidth="1"/>
    <col min="5621" max="5621" width="37.5703125" style="7" customWidth="1"/>
    <col min="5622" max="5863" width="9.140625" style="7"/>
    <col min="5864" max="5864" width="54.140625" style="7" customWidth="1"/>
    <col min="5865" max="5865" width="20.5703125" style="7" customWidth="1"/>
    <col min="5866" max="5866" width="19.140625" style="7" customWidth="1"/>
    <col min="5867" max="5867" width="21" style="7" bestFit="1" customWidth="1"/>
    <col min="5868" max="5868" width="22.5703125" style="7" customWidth="1"/>
    <col min="5869" max="5869" width="19.85546875" style="7" bestFit="1" customWidth="1"/>
    <col min="5870" max="5870" width="17.7109375" style="7" customWidth="1"/>
    <col min="5871" max="5871" width="19.140625" style="7" customWidth="1"/>
    <col min="5872" max="5873" width="21" style="7" customWidth="1"/>
    <col min="5874" max="5874" width="21" style="7" bestFit="1" customWidth="1"/>
    <col min="5875" max="5875" width="37.28515625" style="7" bestFit="1" customWidth="1"/>
    <col min="5876" max="5876" width="25" style="7" customWidth="1"/>
    <col min="5877" max="5877" width="37.5703125" style="7" customWidth="1"/>
    <col min="5878" max="6119" width="9.140625" style="7"/>
    <col min="6120" max="6120" width="54.140625" style="7" customWidth="1"/>
    <col min="6121" max="6121" width="20.5703125" style="7" customWidth="1"/>
    <col min="6122" max="6122" width="19.140625" style="7" customWidth="1"/>
    <col min="6123" max="6123" width="21" style="7" bestFit="1" customWidth="1"/>
    <col min="6124" max="6124" width="22.5703125" style="7" customWidth="1"/>
    <col min="6125" max="6125" width="19.85546875" style="7" bestFit="1" customWidth="1"/>
    <col min="6126" max="6126" width="17.7109375" style="7" customWidth="1"/>
    <col min="6127" max="6127" width="19.140625" style="7" customWidth="1"/>
    <col min="6128" max="6129" width="21" style="7" customWidth="1"/>
    <col min="6130" max="6130" width="21" style="7" bestFit="1" customWidth="1"/>
    <col min="6131" max="6131" width="37.28515625" style="7" bestFit="1" customWidth="1"/>
    <col min="6132" max="6132" width="25" style="7" customWidth="1"/>
    <col min="6133" max="6133" width="37.5703125" style="7" customWidth="1"/>
    <col min="6134" max="6375" width="9.140625" style="7"/>
    <col min="6376" max="6376" width="54.140625" style="7" customWidth="1"/>
    <col min="6377" max="6377" width="20.5703125" style="7" customWidth="1"/>
    <col min="6378" max="6378" width="19.140625" style="7" customWidth="1"/>
    <col min="6379" max="6379" width="21" style="7" bestFit="1" customWidth="1"/>
    <col min="6380" max="6380" width="22.5703125" style="7" customWidth="1"/>
    <col min="6381" max="6381" width="19.85546875" style="7" bestFit="1" customWidth="1"/>
    <col min="6382" max="6382" width="17.7109375" style="7" customWidth="1"/>
    <col min="6383" max="6383" width="19.140625" style="7" customWidth="1"/>
    <col min="6384" max="6385" width="21" style="7" customWidth="1"/>
    <col min="6386" max="6386" width="21" style="7" bestFit="1" customWidth="1"/>
    <col min="6387" max="6387" width="37.28515625" style="7" bestFit="1" customWidth="1"/>
    <col min="6388" max="6388" width="25" style="7" customWidth="1"/>
    <col min="6389" max="6389" width="37.5703125" style="7" customWidth="1"/>
    <col min="6390" max="6631" width="9.140625" style="7"/>
    <col min="6632" max="6632" width="54.140625" style="7" customWidth="1"/>
    <col min="6633" max="6633" width="20.5703125" style="7" customWidth="1"/>
    <col min="6634" max="6634" width="19.140625" style="7" customWidth="1"/>
    <col min="6635" max="6635" width="21" style="7" bestFit="1" customWidth="1"/>
    <col min="6636" max="6636" width="22.5703125" style="7" customWidth="1"/>
    <col min="6637" max="6637" width="19.85546875" style="7" bestFit="1" customWidth="1"/>
    <col min="6638" max="6638" width="17.7109375" style="7" customWidth="1"/>
    <col min="6639" max="6639" width="19.140625" style="7" customWidth="1"/>
    <col min="6640" max="6641" width="21" style="7" customWidth="1"/>
    <col min="6642" max="6642" width="21" style="7" bestFit="1" customWidth="1"/>
    <col min="6643" max="6643" width="37.28515625" style="7" bestFit="1" customWidth="1"/>
    <col min="6644" max="6644" width="25" style="7" customWidth="1"/>
    <col min="6645" max="6645" width="37.5703125" style="7" customWidth="1"/>
    <col min="6646" max="6887" width="9.140625" style="7"/>
    <col min="6888" max="6888" width="54.140625" style="7" customWidth="1"/>
    <col min="6889" max="6889" width="20.5703125" style="7" customWidth="1"/>
    <col min="6890" max="6890" width="19.140625" style="7" customWidth="1"/>
    <col min="6891" max="6891" width="21" style="7" bestFit="1" customWidth="1"/>
    <col min="6892" max="6892" width="22.5703125" style="7" customWidth="1"/>
    <col min="6893" max="6893" width="19.85546875" style="7" bestFit="1" customWidth="1"/>
    <col min="6894" max="6894" width="17.7109375" style="7" customWidth="1"/>
    <col min="6895" max="6895" width="19.140625" style="7" customWidth="1"/>
    <col min="6896" max="6897" width="21" style="7" customWidth="1"/>
    <col min="6898" max="6898" width="21" style="7" bestFit="1" customWidth="1"/>
    <col min="6899" max="6899" width="37.28515625" style="7" bestFit="1" customWidth="1"/>
    <col min="6900" max="6900" width="25" style="7" customWidth="1"/>
    <col min="6901" max="6901" width="37.5703125" style="7" customWidth="1"/>
    <col min="6902" max="7143" width="9.140625" style="7"/>
    <col min="7144" max="7144" width="54.140625" style="7" customWidth="1"/>
    <col min="7145" max="7145" width="20.5703125" style="7" customWidth="1"/>
    <col min="7146" max="7146" width="19.140625" style="7" customWidth="1"/>
    <col min="7147" max="7147" width="21" style="7" bestFit="1" customWidth="1"/>
    <col min="7148" max="7148" width="22.5703125" style="7" customWidth="1"/>
    <col min="7149" max="7149" width="19.85546875" style="7" bestFit="1" customWidth="1"/>
    <col min="7150" max="7150" width="17.7109375" style="7" customWidth="1"/>
    <col min="7151" max="7151" width="19.140625" style="7" customWidth="1"/>
    <col min="7152" max="7153" width="21" style="7" customWidth="1"/>
    <col min="7154" max="7154" width="21" style="7" bestFit="1" customWidth="1"/>
    <col min="7155" max="7155" width="37.28515625" style="7" bestFit="1" customWidth="1"/>
    <col min="7156" max="7156" width="25" style="7" customWidth="1"/>
    <col min="7157" max="7157" width="37.5703125" style="7" customWidth="1"/>
    <col min="7158" max="7399" width="9.140625" style="7"/>
    <col min="7400" max="7400" width="54.140625" style="7" customWidth="1"/>
    <col min="7401" max="7401" width="20.5703125" style="7" customWidth="1"/>
    <col min="7402" max="7402" width="19.140625" style="7" customWidth="1"/>
    <col min="7403" max="7403" width="21" style="7" bestFit="1" customWidth="1"/>
    <col min="7404" max="7404" width="22.5703125" style="7" customWidth="1"/>
    <col min="7405" max="7405" width="19.85546875" style="7" bestFit="1" customWidth="1"/>
    <col min="7406" max="7406" width="17.7109375" style="7" customWidth="1"/>
    <col min="7407" max="7407" width="19.140625" style="7" customWidth="1"/>
    <col min="7408" max="7409" width="21" style="7" customWidth="1"/>
    <col min="7410" max="7410" width="21" style="7" bestFit="1" customWidth="1"/>
    <col min="7411" max="7411" width="37.28515625" style="7" bestFit="1" customWidth="1"/>
    <col min="7412" max="7412" width="25" style="7" customWidth="1"/>
    <col min="7413" max="7413" width="37.5703125" style="7" customWidth="1"/>
    <col min="7414" max="7655" width="9.140625" style="7"/>
    <col min="7656" max="7656" width="54.140625" style="7" customWidth="1"/>
    <col min="7657" max="7657" width="20.5703125" style="7" customWidth="1"/>
    <col min="7658" max="7658" width="19.140625" style="7" customWidth="1"/>
    <col min="7659" max="7659" width="21" style="7" bestFit="1" customWidth="1"/>
    <col min="7660" max="7660" width="22.5703125" style="7" customWidth="1"/>
    <col min="7661" max="7661" width="19.85546875" style="7" bestFit="1" customWidth="1"/>
    <col min="7662" max="7662" width="17.7109375" style="7" customWidth="1"/>
    <col min="7663" max="7663" width="19.140625" style="7" customWidth="1"/>
    <col min="7664" max="7665" width="21" style="7" customWidth="1"/>
    <col min="7666" max="7666" width="21" style="7" bestFit="1" customWidth="1"/>
    <col min="7667" max="7667" width="37.28515625" style="7" bestFit="1" customWidth="1"/>
    <col min="7668" max="7668" width="25" style="7" customWidth="1"/>
    <col min="7669" max="7669" width="37.5703125" style="7" customWidth="1"/>
    <col min="7670" max="7911" width="9.140625" style="7"/>
    <col min="7912" max="7912" width="54.140625" style="7" customWidth="1"/>
    <col min="7913" max="7913" width="20.5703125" style="7" customWidth="1"/>
    <col min="7914" max="7914" width="19.140625" style="7" customWidth="1"/>
    <col min="7915" max="7915" width="21" style="7" bestFit="1" customWidth="1"/>
    <col min="7916" max="7916" width="22.5703125" style="7" customWidth="1"/>
    <col min="7917" max="7917" width="19.85546875" style="7" bestFit="1" customWidth="1"/>
    <col min="7918" max="7918" width="17.7109375" style="7" customWidth="1"/>
    <col min="7919" max="7919" width="19.140625" style="7" customWidth="1"/>
    <col min="7920" max="7921" width="21" style="7" customWidth="1"/>
    <col min="7922" max="7922" width="21" style="7" bestFit="1" customWidth="1"/>
    <col min="7923" max="7923" width="37.28515625" style="7" bestFit="1" customWidth="1"/>
    <col min="7924" max="7924" width="25" style="7" customWidth="1"/>
    <col min="7925" max="7925" width="37.5703125" style="7" customWidth="1"/>
    <col min="7926" max="8167" width="9.140625" style="7"/>
    <col min="8168" max="8168" width="54.140625" style="7" customWidth="1"/>
    <col min="8169" max="8169" width="20.5703125" style="7" customWidth="1"/>
    <col min="8170" max="8170" width="19.140625" style="7" customWidth="1"/>
    <col min="8171" max="8171" width="21" style="7" bestFit="1" customWidth="1"/>
    <col min="8172" max="8172" width="22.5703125" style="7" customWidth="1"/>
    <col min="8173" max="8173" width="19.85546875" style="7" bestFit="1" customWidth="1"/>
    <col min="8174" max="8174" width="17.7109375" style="7" customWidth="1"/>
    <col min="8175" max="8175" width="19.140625" style="7" customWidth="1"/>
    <col min="8176" max="8177" width="21" style="7" customWidth="1"/>
    <col min="8178" max="8178" width="21" style="7" bestFit="1" customWidth="1"/>
    <col min="8179" max="8179" width="37.28515625" style="7" bestFit="1" customWidth="1"/>
    <col min="8180" max="8180" width="25" style="7" customWidth="1"/>
    <col min="8181" max="8181" width="37.5703125" style="7" customWidth="1"/>
    <col min="8182" max="8423" width="9.140625" style="7"/>
    <col min="8424" max="8424" width="54.140625" style="7" customWidth="1"/>
    <col min="8425" max="8425" width="20.5703125" style="7" customWidth="1"/>
    <col min="8426" max="8426" width="19.140625" style="7" customWidth="1"/>
    <col min="8427" max="8427" width="21" style="7" bestFit="1" customWidth="1"/>
    <col min="8428" max="8428" width="22.5703125" style="7" customWidth="1"/>
    <col min="8429" max="8429" width="19.85546875" style="7" bestFit="1" customWidth="1"/>
    <col min="8430" max="8430" width="17.7109375" style="7" customWidth="1"/>
    <col min="8431" max="8431" width="19.140625" style="7" customWidth="1"/>
    <col min="8432" max="8433" width="21" style="7" customWidth="1"/>
    <col min="8434" max="8434" width="21" style="7" bestFit="1" customWidth="1"/>
    <col min="8435" max="8435" width="37.28515625" style="7" bestFit="1" customWidth="1"/>
    <col min="8436" max="8436" width="25" style="7" customWidth="1"/>
    <col min="8437" max="8437" width="37.5703125" style="7" customWidth="1"/>
    <col min="8438" max="8679" width="9.140625" style="7"/>
    <col min="8680" max="8680" width="54.140625" style="7" customWidth="1"/>
    <col min="8681" max="8681" width="20.5703125" style="7" customWidth="1"/>
    <col min="8682" max="8682" width="19.140625" style="7" customWidth="1"/>
    <col min="8683" max="8683" width="21" style="7" bestFit="1" customWidth="1"/>
    <col min="8684" max="8684" width="22.5703125" style="7" customWidth="1"/>
    <col min="8685" max="8685" width="19.85546875" style="7" bestFit="1" customWidth="1"/>
    <col min="8686" max="8686" width="17.7109375" style="7" customWidth="1"/>
    <col min="8687" max="8687" width="19.140625" style="7" customWidth="1"/>
    <col min="8688" max="8689" width="21" style="7" customWidth="1"/>
    <col min="8690" max="8690" width="21" style="7" bestFit="1" customWidth="1"/>
    <col min="8691" max="8691" width="37.28515625" style="7" bestFit="1" customWidth="1"/>
    <col min="8692" max="8692" width="25" style="7" customWidth="1"/>
    <col min="8693" max="8693" width="37.5703125" style="7" customWidth="1"/>
    <col min="8694" max="8935" width="9.140625" style="7"/>
    <col min="8936" max="8936" width="54.140625" style="7" customWidth="1"/>
    <col min="8937" max="8937" width="20.5703125" style="7" customWidth="1"/>
    <col min="8938" max="8938" width="19.140625" style="7" customWidth="1"/>
    <col min="8939" max="8939" width="21" style="7" bestFit="1" customWidth="1"/>
    <col min="8940" max="8940" width="22.5703125" style="7" customWidth="1"/>
    <col min="8941" max="8941" width="19.85546875" style="7" bestFit="1" customWidth="1"/>
    <col min="8942" max="8942" width="17.7109375" style="7" customWidth="1"/>
    <col min="8943" max="8943" width="19.140625" style="7" customWidth="1"/>
    <col min="8944" max="8945" width="21" style="7" customWidth="1"/>
    <col min="8946" max="8946" width="21" style="7" bestFit="1" customWidth="1"/>
    <col min="8947" max="8947" width="37.28515625" style="7" bestFit="1" customWidth="1"/>
    <col min="8948" max="8948" width="25" style="7" customWidth="1"/>
    <col min="8949" max="8949" width="37.5703125" style="7" customWidth="1"/>
    <col min="8950" max="9191" width="9.140625" style="7"/>
    <col min="9192" max="9192" width="54.140625" style="7" customWidth="1"/>
    <col min="9193" max="9193" width="20.5703125" style="7" customWidth="1"/>
    <col min="9194" max="9194" width="19.140625" style="7" customWidth="1"/>
    <col min="9195" max="9195" width="21" style="7" bestFit="1" customWidth="1"/>
    <col min="9196" max="9196" width="22.5703125" style="7" customWidth="1"/>
    <col min="9197" max="9197" width="19.85546875" style="7" bestFit="1" customWidth="1"/>
    <col min="9198" max="9198" width="17.7109375" style="7" customWidth="1"/>
    <col min="9199" max="9199" width="19.140625" style="7" customWidth="1"/>
    <col min="9200" max="9201" width="21" style="7" customWidth="1"/>
    <col min="9202" max="9202" width="21" style="7" bestFit="1" customWidth="1"/>
    <col min="9203" max="9203" width="37.28515625" style="7" bestFit="1" customWidth="1"/>
    <col min="9204" max="9204" width="25" style="7" customWidth="1"/>
    <col min="9205" max="9205" width="37.5703125" style="7" customWidth="1"/>
    <col min="9206" max="9447" width="9.140625" style="7"/>
    <col min="9448" max="9448" width="54.140625" style="7" customWidth="1"/>
    <col min="9449" max="9449" width="20.5703125" style="7" customWidth="1"/>
    <col min="9450" max="9450" width="19.140625" style="7" customWidth="1"/>
    <col min="9451" max="9451" width="21" style="7" bestFit="1" customWidth="1"/>
    <col min="9452" max="9452" width="22.5703125" style="7" customWidth="1"/>
    <col min="9453" max="9453" width="19.85546875" style="7" bestFit="1" customWidth="1"/>
    <col min="9454" max="9454" width="17.7109375" style="7" customWidth="1"/>
    <col min="9455" max="9455" width="19.140625" style="7" customWidth="1"/>
    <col min="9456" max="9457" width="21" style="7" customWidth="1"/>
    <col min="9458" max="9458" width="21" style="7" bestFit="1" customWidth="1"/>
    <col min="9459" max="9459" width="37.28515625" style="7" bestFit="1" customWidth="1"/>
    <col min="9460" max="9460" width="25" style="7" customWidth="1"/>
    <col min="9461" max="9461" width="37.5703125" style="7" customWidth="1"/>
    <col min="9462" max="9703" width="9.140625" style="7"/>
    <col min="9704" max="9704" width="54.140625" style="7" customWidth="1"/>
    <col min="9705" max="9705" width="20.5703125" style="7" customWidth="1"/>
    <col min="9706" max="9706" width="19.140625" style="7" customWidth="1"/>
    <col min="9707" max="9707" width="21" style="7" bestFit="1" customWidth="1"/>
    <col min="9708" max="9708" width="22.5703125" style="7" customWidth="1"/>
    <col min="9709" max="9709" width="19.85546875" style="7" bestFit="1" customWidth="1"/>
    <col min="9710" max="9710" width="17.7109375" style="7" customWidth="1"/>
    <col min="9711" max="9711" width="19.140625" style="7" customWidth="1"/>
    <col min="9712" max="9713" width="21" style="7" customWidth="1"/>
    <col min="9714" max="9714" width="21" style="7" bestFit="1" customWidth="1"/>
    <col min="9715" max="9715" width="37.28515625" style="7" bestFit="1" customWidth="1"/>
    <col min="9716" max="9716" width="25" style="7" customWidth="1"/>
    <col min="9717" max="9717" width="37.5703125" style="7" customWidth="1"/>
    <col min="9718" max="9959" width="9.140625" style="7"/>
    <col min="9960" max="9960" width="54.140625" style="7" customWidth="1"/>
    <col min="9961" max="9961" width="20.5703125" style="7" customWidth="1"/>
    <col min="9962" max="9962" width="19.140625" style="7" customWidth="1"/>
    <col min="9963" max="9963" width="21" style="7" bestFit="1" customWidth="1"/>
    <col min="9964" max="9964" width="22.5703125" style="7" customWidth="1"/>
    <col min="9965" max="9965" width="19.85546875" style="7" bestFit="1" customWidth="1"/>
    <col min="9966" max="9966" width="17.7109375" style="7" customWidth="1"/>
    <col min="9967" max="9967" width="19.140625" style="7" customWidth="1"/>
    <col min="9968" max="9969" width="21" style="7" customWidth="1"/>
    <col min="9970" max="9970" width="21" style="7" bestFit="1" customWidth="1"/>
    <col min="9971" max="9971" width="37.28515625" style="7" bestFit="1" customWidth="1"/>
    <col min="9972" max="9972" width="25" style="7" customWidth="1"/>
    <col min="9973" max="9973" width="37.5703125" style="7" customWidth="1"/>
    <col min="9974" max="10215" width="9.140625" style="7"/>
    <col min="10216" max="10216" width="54.140625" style="7" customWidth="1"/>
    <col min="10217" max="10217" width="20.5703125" style="7" customWidth="1"/>
    <col min="10218" max="10218" width="19.140625" style="7" customWidth="1"/>
    <col min="10219" max="10219" width="21" style="7" bestFit="1" customWidth="1"/>
    <col min="10220" max="10220" width="22.5703125" style="7" customWidth="1"/>
    <col min="10221" max="10221" width="19.85546875" style="7" bestFit="1" customWidth="1"/>
    <col min="10222" max="10222" width="17.7109375" style="7" customWidth="1"/>
    <col min="10223" max="10223" width="19.140625" style="7" customWidth="1"/>
    <col min="10224" max="10225" width="21" style="7" customWidth="1"/>
    <col min="10226" max="10226" width="21" style="7" bestFit="1" customWidth="1"/>
    <col min="10227" max="10227" width="37.28515625" style="7" bestFit="1" customWidth="1"/>
    <col min="10228" max="10228" width="25" style="7" customWidth="1"/>
    <col min="10229" max="10229" width="37.5703125" style="7" customWidth="1"/>
    <col min="10230" max="10471" width="9.140625" style="7"/>
    <col min="10472" max="10472" width="54.140625" style="7" customWidth="1"/>
    <col min="10473" max="10473" width="20.5703125" style="7" customWidth="1"/>
    <col min="10474" max="10474" width="19.140625" style="7" customWidth="1"/>
    <col min="10475" max="10475" width="21" style="7" bestFit="1" customWidth="1"/>
    <col min="10476" max="10476" width="22.5703125" style="7" customWidth="1"/>
    <col min="10477" max="10477" width="19.85546875" style="7" bestFit="1" customWidth="1"/>
    <col min="10478" max="10478" width="17.7109375" style="7" customWidth="1"/>
    <col min="10479" max="10479" width="19.140625" style="7" customWidth="1"/>
    <col min="10480" max="10481" width="21" style="7" customWidth="1"/>
    <col min="10482" max="10482" width="21" style="7" bestFit="1" customWidth="1"/>
    <col min="10483" max="10483" width="37.28515625" style="7" bestFit="1" customWidth="1"/>
    <col min="10484" max="10484" width="25" style="7" customWidth="1"/>
    <col min="10485" max="10485" width="37.5703125" style="7" customWidth="1"/>
    <col min="10486" max="10727" width="9.140625" style="7"/>
    <col min="10728" max="10728" width="54.140625" style="7" customWidth="1"/>
    <col min="10729" max="10729" width="20.5703125" style="7" customWidth="1"/>
    <col min="10730" max="10730" width="19.140625" style="7" customWidth="1"/>
    <col min="10731" max="10731" width="21" style="7" bestFit="1" customWidth="1"/>
    <col min="10732" max="10732" width="22.5703125" style="7" customWidth="1"/>
    <col min="10733" max="10733" width="19.85546875" style="7" bestFit="1" customWidth="1"/>
    <col min="10734" max="10734" width="17.7109375" style="7" customWidth="1"/>
    <col min="10735" max="10735" width="19.140625" style="7" customWidth="1"/>
    <col min="10736" max="10737" width="21" style="7" customWidth="1"/>
    <col min="10738" max="10738" width="21" style="7" bestFit="1" customWidth="1"/>
    <col min="10739" max="10739" width="37.28515625" style="7" bestFit="1" customWidth="1"/>
    <col min="10740" max="10740" width="25" style="7" customWidth="1"/>
    <col min="10741" max="10741" width="37.5703125" style="7" customWidth="1"/>
    <col min="10742" max="10983" width="9.140625" style="7"/>
    <col min="10984" max="10984" width="54.140625" style="7" customWidth="1"/>
    <col min="10985" max="10985" width="20.5703125" style="7" customWidth="1"/>
    <col min="10986" max="10986" width="19.140625" style="7" customWidth="1"/>
    <col min="10987" max="10987" width="21" style="7" bestFit="1" customWidth="1"/>
    <col min="10988" max="10988" width="22.5703125" style="7" customWidth="1"/>
    <col min="10989" max="10989" width="19.85546875" style="7" bestFit="1" customWidth="1"/>
    <col min="10990" max="10990" width="17.7109375" style="7" customWidth="1"/>
    <col min="10991" max="10991" width="19.140625" style="7" customWidth="1"/>
    <col min="10992" max="10993" width="21" style="7" customWidth="1"/>
    <col min="10994" max="10994" width="21" style="7" bestFit="1" customWidth="1"/>
    <col min="10995" max="10995" width="37.28515625" style="7" bestFit="1" customWidth="1"/>
    <col min="10996" max="10996" width="25" style="7" customWidth="1"/>
    <col min="10997" max="10997" width="37.5703125" style="7" customWidth="1"/>
    <col min="10998" max="11239" width="9.140625" style="7"/>
    <col min="11240" max="11240" width="54.140625" style="7" customWidth="1"/>
    <col min="11241" max="11241" width="20.5703125" style="7" customWidth="1"/>
    <col min="11242" max="11242" width="19.140625" style="7" customWidth="1"/>
    <col min="11243" max="11243" width="21" style="7" bestFit="1" customWidth="1"/>
    <col min="11244" max="11244" width="22.5703125" style="7" customWidth="1"/>
    <col min="11245" max="11245" width="19.85546875" style="7" bestFit="1" customWidth="1"/>
    <col min="11246" max="11246" width="17.7109375" style="7" customWidth="1"/>
    <col min="11247" max="11247" width="19.140625" style="7" customWidth="1"/>
    <col min="11248" max="11249" width="21" style="7" customWidth="1"/>
    <col min="11250" max="11250" width="21" style="7" bestFit="1" customWidth="1"/>
    <col min="11251" max="11251" width="37.28515625" style="7" bestFit="1" customWidth="1"/>
    <col min="11252" max="11252" width="25" style="7" customWidth="1"/>
    <col min="11253" max="11253" width="37.5703125" style="7" customWidth="1"/>
    <col min="11254" max="11495" width="9.140625" style="7"/>
    <col min="11496" max="11496" width="54.140625" style="7" customWidth="1"/>
    <col min="11497" max="11497" width="20.5703125" style="7" customWidth="1"/>
    <col min="11498" max="11498" width="19.140625" style="7" customWidth="1"/>
    <col min="11499" max="11499" width="21" style="7" bestFit="1" customWidth="1"/>
    <col min="11500" max="11500" width="22.5703125" style="7" customWidth="1"/>
    <col min="11501" max="11501" width="19.85546875" style="7" bestFit="1" customWidth="1"/>
    <col min="11502" max="11502" width="17.7109375" style="7" customWidth="1"/>
    <col min="11503" max="11503" width="19.140625" style="7" customWidth="1"/>
    <col min="11504" max="11505" width="21" style="7" customWidth="1"/>
    <col min="11506" max="11506" width="21" style="7" bestFit="1" customWidth="1"/>
    <col min="11507" max="11507" width="37.28515625" style="7" bestFit="1" customWidth="1"/>
    <col min="11508" max="11508" width="25" style="7" customWidth="1"/>
    <col min="11509" max="11509" width="37.5703125" style="7" customWidth="1"/>
    <col min="11510" max="11751" width="9.140625" style="7"/>
    <col min="11752" max="11752" width="54.140625" style="7" customWidth="1"/>
    <col min="11753" max="11753" width="20.5703125" style="7" customWidth="1"/>
    <col min="11754" max="11754" width="19.140625" style="7" customWidth="1"/>
    <col min="11755" max="11755" width="21" style="7" bestFit="1" customWidth="1"/>
    <col min="11756" max="11756" width="22.5703125" style="7" customWidth="1"/>
    <col min="11757" max="11757" width="19.85546875" style="7" bestFit="1" customWidth="1"/>
    <col min="11758" max="11758" width="17.7109375" style="7" customWidth="1"/>
    <col min="11759" max="11759" width="19.140625" style="7" customWidth="1"/>
    <col min="11760" max="11761" width="21" style="7" customWidth="1"/>
    <col min="11762" max="11762" width="21" style="7" bestFit="1" customWidth="1"/>
    <col min="11763" max="11763" width="37.28515625" style="7" bestFit="1" customWidth="1"/>
    <col min="11764" max="11764" width="25" style="7" customWidth="1"/>
    <col min="11765" max="11765" width="37.5703125" style="7" customWidth="1"/>
    <col min="11766" max="12007" width="9.140625" style="7"/>
    <col min="12008" max="12008" width="54.140625" style="7" customWidth="1"/>
    <col min="12009" max="12009" width="20.5703125" style="7" customWidth="1"/>
    <col min="12010" max="12010" width="19.140625" style="7" customWidth="1"/>
    <col min="12011" max="12011" width="21" style="7" bestFit="1" customWidth="1"/>
    <col min="12012" max="12012" width="22.5703125" style="7" customWidth="1"/>
    <col min="12013" max="12013" width="19.85546875" style="7" bestFit="1" customWidth="1"/>
    <col min="12014" max="12014" width="17.7109375" style="7" customWidth="1"/>
    <col min="12015" max="12015" width="19.140625" style="7" customWidth="1"/>
    <col min="12016" max="12017" width="21" style="7" customWidth="1"/>
    <col min="12018" max="12018" width="21" style="7" bestFit="1" customWidth="1"/>
    <col min="12019" max="12019" width="37.28515625" style="7" bestFit="1" customWidth="1"/>
    <col min="12020" max="12020" width="25" style="7" customWidth="1"/>
    <col min="12021" max="12021" width="37.5703125" style="7" customWidth="1"/>
    <col min="12022" max="12263" width="9.140625" style="7"/>
    <col min="12264" max="12264" width="54.140625" style="7" customWidth="1"/>
    <col min="12265" max="12265" width="20.5703125" style="7" customWidth="1"/>
    <col min="12266" max="12266" width="19.140625" style="7" customWidth="1"/>
    <col min="12267" max="12267" width="21" style="7" bestFit="1" customWidth="1"/>
    <col min="12268" max="12268" width="22.5703125" style="7" customWidth="1"/>
    <col min="12269" max="12269" width="19.85546875" style="7" bestFit="1" customWidth="1"/>
    <col min="12270" max="12270" width="17.7109375" style="7" customWidth="1"/>
    <col min="12271" max="12271" width="19.140625" style="7" customWidth="1"/>
    <col min="12272" max="12273" width="21" style="7" customWidth="1"/>
    <col min="12274" max="12274" width="21" style="7" bestFit="1" customWidth="1"/>
    <col min="12275" max="12275" width="37.28515625" style="7" bestFit="1" customWidth="1"/>
    <col min="12276" max="12276" width="25" style="7" customWidth="1"/>
    <col min="12277" max="12277" width="37.5703125" style="7" customWidth="1"/>
    <col min="12278" max="12519" width="9.140625" style="7"/>
    <col min="12520" max="12520" width="54.140625" style="7" customWidth="1"/>
    <col min="12521" max="12521" width="20.5703125" style="7" customWidth="1"/>
    <col min="12522" max="12522" width="19.140625" style="7" customWidth="1"/>
    <col min="12523" max="12523" width="21" style="7" bestFit="1" customWidth="1"/>
    <col min="12524" max="12524" width="22.5703125" style="7" customWidth="1"/>
    <col min="12525" max="12525" width="19.85546875" style="7" bestFit="1" customWidth="1"/>
    <col min="12526" max="12526" width="17.7109375" style="7" customWidth="1"/>
    <col min="12527" max="12527" width="19.140625" style="7" customWidth="1"/>
    <col min="12528" max="12529" width="21" style="7" customWidth="1"/>
    <col min="12530" max="12530" width="21" style="7" bestFit="1" customWidth="1"/>
    <col min="12531" max="12531" width="37.28515625" style="7" bestFit="1" customWidth="1"/>
    <col min="12532" max="12532" width="25" style="7" customWidth="1"/>
    <col min="12533" max="12533" width="37.5703125" style="7" customWidth="1"/>
    <col min="12534" max="12775" width="9.140625" style="7"/>
    <col min="12776" max="12776" width="54.140625" style="7" customWidth="1"/>
    <col min="12777" max="12777" width="20.5703125" style="7" customWidth="1"/>
    <col min="12778" max="12778" width="19.140625" style="7" customWidth="1"/>
    <col min="12779" max="12779" width="21" style="7" bestFit="1" customWidth="1"/>
    <col min="12780" max="12780" width="22.5703125" style="7" customWidth="1"/>
    <col min="12781" max="12781" width="19.85546875" style="7" bestFit="1" customWidth="1"/>
    <col min="12782" max="12782" width="17.7109375" style="7" customWidth="1"/>
    <col min="12783" max="12783" width="19.140625" style="7" customWidth="1"/>
    <col min="12784" max="12785" width="21" style="7" customWidth="1"/>
    <col min="12786" max="12786" width="21" style="7" bestFit="1" customWidth="1"/>
    <col min="12787" max="12787" width="37.28515625" style="7" bestFit="1" customWidth="1"/>
    <col min="12788" max="12788" width="25" style="7" customWidth="1"/>
    <col min="12789" max="12789" width="37.5703125" style="7" customWidth="1"/>
    <col min="12790" max="13031" width="9.140625" style="7"/>
    <col min="13032" max="13032" width="54.140625" style="7" customWidth="1"/>
    <col min="13033" max="13033" width="20.5703125" style="7" customWidth="1"/>
    <col min="13034" max="13034" width="19.140625" style="7" customWidth="1"/>
    <col min="13035" max="13035" width="21" style="7" bestFit="1" customWidth="1"/>
    <col min="13036" max="13036" width="22.5703125" style="7" customWidth="1"/>
    <col min="13037" max="13037" width="19.85546875" style="7" bestFit="1" customWidth="1"/>
    <col min="13038" max="13038" width="17.7109375" style="7" customWidth="1"/>
    <col min="13039" max="13039" width="19.140625" style="7" customWidth="1"/>
    <col min="13040" max="13041" width="21" style="7" customWidth="1"/>
    <col min="13042" max="13042" width="21" style="7" bestFit="1" customWidth="1"/>
    <col min="13043" max="13043" width="37.28515625" style="7" bestFit="1" customWidth="1"/>
    <col min="13044" max="13044" width="25" style="7" customWidth="1"/>
    <col min="13045" max="13045" width="37.5703125" style="7" customWidth="1"/>
    <col min="13046" max="13287" width="9.140625" style="7"/>
    <col min="13288" max="13288" width="54.140625" style="7" customWidth="1"/>
    <col min="13289" max="13289" width="20.5703125" style="7" customWidth="1"/>
    <col min="13290" max="13290" width="19.140625" style="7" customWidth="1"/>
    <col min="13291" max="13291" width="21" style="7" bestFit="1" customWidth="1"/>
    <col min="13292" max="13292" width="22.5703125" style="7" customWidth="1"/>
    <col min="13293" max="13293" width="19.85546875" style="7" bestFit="1" customWidth="1"/>
    <col min="13294" max="13294" width="17.7109375" style="7" customWidth="1"/>
    <col min="13295" max="13295" width="19.140625" style="7" customWidth="1"/>
    <col min="13296" max="13297" width="21" style="7" customWidth="1"/>
    <col min="13298" max="13298" width="21" style="7" bestFit="1" customWidth="1"/>
    <col min="13299" max="13299" width="37.28515625" style="7" bestFit="1" customWidth="1"/>
    <col min="13300" max="13300" width="25" style="7" customWidth="1"/>
    <col min="13301" max="13301" width="37.5703125" style="7" customWidth="1"/>
    <col min="13302" max="13543" width="9.140625" style="7"/>
    <col min="13544" max="13544" width="54.140625" style="7" customWidth="1"/>
    <col min="13545" max="13545" width="20.5703125" style="7" customWidth="1"/>
    <col min="13546" max="13546" width="19.140625" style="7" customWidth="1"/>
    <col min="13547" max="13547" width="21" style="7" bestFit="1" customWidth="1"/>
    <col min="13548" max="13548" width="22.5703125" style="7" customWidth="1"/>
    <col min="13549" max="13549" width="19.85546875" style="7" bestFit="1" customWidth="1"/>
    <col min="13550" max="13550" width="17.7109375" style="7" customWidth="1"/>
    <col min="13551" max="13551" width="19.140625" style="7" customWidth="1"/>
    <col min="13552" max="13553" width="21" style="7" customWidth="1"/>
    <col min="13554" max="13554" width="21" style="7" bestFit="1" customWidth="1"/>
    <col min="13555" max="13555" width="37.28515625" style="7" bestFit="1" customWidth="1"/>
    <col min="13556" max="13556" width="25" style="7" customWidth="1"/>
    <col min="13557" max="13557" width="37.5703125" style="7" customWidth="1"/>
    <col min="13558" max="13799" width="9.140625" style="7"/>
    <col min="13800" max="13800" width="54.140625" style="7" customWidth="1"/>
    <col min="13801" max="13801" width="20.5703125" style="7" customWidth="1"/>
    <col min="13802" max="13802" width="19.140625" style="7" customWidth="1"/>
    <col min="13803" max="13803" width="21" style="7" bestFit="1" customWidth="1"/>
    <col min="13804" max="13804" width="22.5703125" style="7" customWidth="1"/>
    <col min="13805" max="13805" width="19.85546875" style="7" bestFit="1" customWidth="1"/>
    <col min="13806" max="13806" width="17.7109375" style="7" customWidth="1"/>
    <col min="13807" max="13807" width="19.140625" style="7" customWidth="1"/>
    <col min="13808" max="13809" width="21" style="7" customWidth="1"/>
    <col min="13810" max="13810" width="21" style="7" bestFit="1" customWidth="1"/>
    <col min="13811" max="13811" width="37.28515625" style="7" bestFit="1" customWidth="1"/>
    <col min="13812" max="13812" width="25" style="7" customWidth="1"/>
    <col min="13813" max="13813" width="37.5703125" style="7" customWidth="1"/>
    <col min="13814" max="14055" width="9.140625" style="7"/>
    <col min="14056" max="14056" width="54.140625" style="7" customWidth="1"/>
    <col min="14057" max="14057" width="20.5703125" style="7" customWidth="1"/>
    <col min="14058" max="14058" width="19.140625" style="7" customWidth="1"/>
    <col min="14059" max="14059" width="21" style="7" bestFit="1" customWidth="1"/>
    <col min="14060" max="14060" width="22.5703125" style="7" customWidth="1"/>
    <col min="14061" max="14061" width="19.85546875" style="7" bestFit="1" customWidth="1"/>
    <col min="14062" max="14062" width="17.7109375" style="7" customWidth="1"/>
    <col min="14063" max="14063" width="19.140625" style="7" customWidth="1"/>
    <col min="14064" max="14065" width="21" style="7" customWidth="1"/>
    <col min="14066" max="14066" width="21" style="7" bestFit="1" customWidth="1"/>
    <col min="14067" max="14067" width="37.28515625" style="7" bestFit="1" customWidth="1"/>
    <col min="14068" max="14068" width="25" style="7" customWidth="1"/>
    <col min="14069" max="14069" width="37.5703125" style="7" customWidth="1"/>
    <col min="14070" max="14311" width="9.140625" style="7"/>
    <col min="14312" max="14312" width="54.140625" style="7" customWidth="1"/>
    <col min="14313" max="14313" width="20.5703125" style="7" customWidth="1"/>
    <col min="14314" max="14314" width="19.140625" style="7" customWidth="1"/>
    <col min="14315" max="14315" width="21" style="7" bestFit="1" customWidth="1"/>
    <col min="14316" max="14316" width="22.5703125" style="7" customWidth="1"/>
    <col min="14317" max="14317" width="19.85546875" style="7" bestFit="1" customWidth="1"/>
    <col min="14318" max="14318" width="17.7109375" style="7" customWidth="1"/>
    <col min="14319" max="14319" width="19.140625" style="7" customWidth="1"/>
    <col min="14320" max="14321" width="21" style="7" customWidth="1"/>
    <col min="14322" max="14322" width="21" style="7" bestFit="1" customWidth="1"/>
    <col min="14323" max="14323" width="37.28515625" style="7" bestFit="1" customWidth="1"/>
    <col min="14324" max="14324" width="25" style="7" customWidth="1"/>
    <col min="14325" max="14325" width="37.5703125" style="7" customWidth="1"/>
    <col min="14326" max="14567" width="9.140625" style="7"/>
    <col min="14568" max="14568" width="54.140625" style="7" customWidth="1"/>
    <col min="14569" max="14569" width="20.5703125" style="7" customWidth="1"/>
    <col min="14570" max="14570" width="19.140625" style="7" customWidth="1"/>
    <col min="14571" max="14571" width="21" style="7" bestFit="1" customWidth="1"/>
    <col min="14572" max="14572" width="22.5703125" style="7" customWidth="1"/>
    <col min="14573" max="14573" width="19.85546875" style="7" bestFit="1" customWidth="1"/>
    <col min="14574" max="14574" width="17.7109375" style="7" customWidth="1"/>
    <col min="14575" max="14575" width="19.140625" style="7" customWidth="1"/>
    <col min="14576" max="14577" width="21" style="7" customWidth="1"/>
    <col min="14578" max="14578" width="21" style="7" bestFit="1" customWidth="1"/>
    <col min="14579" max="14579" width="37.28515625" style="7" bestFit="1" customWidth="1"/>
    <col min="14580" max="14580" width="25" style="7" customWidth="1"/>
    <col min="14581" max="14581" width="37.5703125" style="7" customWidth="1"/>
    <col min="14582" max="14823" width="9.140625" style="7"/>
    <col min="14824" max="14824" width="54.140625" style="7" customWidth="1"/>
    <col min="14825" max="14825" width="20.5703125" style="7" customWidth="1"/>
    <col min="14826" max="14826" width="19.140625" style="7" customWidth="1"/>
    <col min="14827" max="14827" width="21" style="7" bestFit="1" customWidth="1"/>
    <col min="14828" max="14828" width="22.5703125" style="7" customWidth="1"/>
    <col min="14829" max="14829" width="19.85546875" style="7" bestFit="1" customWidth="1"/>
    <col min="14830" max="14830" width="17.7109375" style="7" customWidth="1"/>
    <col min="14831" max="14831" width="19.140625" style="7" customWidth="1"/>
    <col min="14832" max="14833" width="21" style="7" customWidth="1"/>
    <col min="14834" max="14834" width="21" style="7" bestFit="1" customWidth="1"/>
    <col min="14835" max="14835" width="37.28515625" style="7" bestFit="1" customWidth="1"/>
    <col min="14836" max="14836" width="25" style="7" customWidth="1"/>
    <col min="14837" max="14837" width="37.5703125" style="7" customWidth="1"/>
    <col min="14838" max="15079" width="9.140625" style="7"/>
    <col min="15080" max="15080" width="54.140625" style="7" customWidth="1"/>
    <col min="15081" max="15081" width="20.5703125" style="7" customWidth="1"/>
    <col min="15082" max="15082" width="19.140625" style="7" customWidth="1"/>
    <col min="15083" max="15083" width="21" style="7" bestFit="1" customWidth="1"/>
    <col min="15084" max="15084" width="22.5703125" style="7" customWidth="1"/>
    <col min="15085" max="15085" width="19.85546875" style="7" bestFit="1" customWidth="1"/>
    <col min="15086" max="15086" width="17.7109375" style="7" customWidth="1"/>
    <col min="15087" max="15087" width="19.140625" style="7" customWidth="1"/>
    <col min="15088" max="15089" width="21" style="7" customWidth="1"/>
    <col min="15090" max="15090" width="21" style="7" bestFit="1" customWidth="1"/>
    <col min="15091" max="15091" width="37.28515625" style="7" bestFit="1" customWidth="1"/>
    <col min="15092" max="15092" width="25" style="7" customWidth="1"/>
    <col min="15093" max="15093" width="37.5703125" style="7" customWidth="1"/>
    <col min="15094" max="15335" width="9.140625" style="7"/>
    <col min="15336" max="15336" width="54.140625" style="7" customWidth="1"/>
    <col min="15337" max="15337" width="20.5703125" style="7" customWidth="1"/>
    <col min="15338" max="15338" width="19.140625" style="7" customWidth="1"/>
    <col min="15339" max="15339" width="21" style="7" bestFit="1" customWidth="1"/>
    <col min="15340" max="15340" width="22.5703125" style="7" customWidth="1"/>
    <col min="15341" max="15341" width="19.85546875" style="7" bestFit="1" customWidth="1"/>
    <col min="15342" max="15342" width="17.7109375" style="7" customWidth="1"/>
    <col min="15343" max="15343" width="19.140625" style="7" customWidth="1"/>
    <col min="15344" max="15345" width="21" style="7" customWidth="1"/>
    <col min="15346" max="15346" width="21" style="7" bestFit="1" customWidth="1"/>
    <col min="15347" max="15347" width="37.28515625" style="7" bestFit="1" customWidth="1"/>
    <col min="15348" max="15348" width="25" style="7" customWidth="1"/>
    <col min="15349" max="15349" width="37.5703125" style="7" customWidth="1"/>
    <col min="15350" max="15591" width="9.140625" style="7"/>
    <col min="15592" max="15592" width="54.140625" style="7" customWidth="1"/>
    <col min="15593" max="15593" width="20.5703125" style="7" customWidth="1"/>
    <col min="15594" max="15594" width="19.140625" style="7" customWidth="1"/>
    <col min="15595" max="15595" width="21" style="7" bestFit="1" customWidth="1"/>
    <col min="15596" max="15596" width="22.5703125" style="7" customWidth="1"/>
    <col min="15597" max="15597" width="19.85546875" style="7" bestFit="1" customWidth="1"/>
    <col min="15598" max="15598" width="17.7109375" style="7" customWidth="1"/>
    <col min="15599" max="15599" width="19.140625" style="7" customWidth="1"/>
    <col min="15600" max="15601" width="21" style="7" customWidth="1"/>
    <col min="15602" max="15602" width="21" style="7" bestFit="1" customWidth="1"/>
    <col min="15603" max="15603" width="37.28515625" style="7" bestFit="1" customWidth="1"/>
    <col min="15604" max="15604" width="25" style="7" customWidth="1"/>
    <col min="15605" max="15605" width="37.5703125" style="7" customWidth="1"/>
    <col min="15606" max="15847" width="9.140625" style="7"/>
    <col min="15848" max="15848" width="54.140625" style="7" customWidth="1"/>
    <col min="15849" max="15849" width="20.5703125" style="7" customWidth="1"/>
    <col min="15850" max="15850" width="19.140625" style="7" customWidth="1"/>
    <col min="15851" max="15851" width="21" style="7" bestFit="1" customWidth="1"/>
    <col min="15852" max="15852" width="22.5703125" style="7" customWidth="1"/>
    <col min="15853" max="15853" width="19.85546875" style="7" bestFit="1" customWidth="1"/>
    <col min="15854" max="15854" width="17.7109375" style="7" customWidth="1"/>
    <col min="15855" max="15855" width="19.140625" style="7" customWidth="1"/>
    <col min="15856" max="15857" width="21" style="7" customWidth="1"/>
    <col min="15858" max="15858" width="21" style="7" bestFit="1" customWidth="1"/>
    <col min="15859" max="15859" width="37.28515625" style="7" bestFit="1" customWidth="1"/>
    <col min="15860" max="15860" width="25" style="7" customWidth="1"/>
    <col min="15861" max="15861" width="37.5703125" style="7" customWidth="1"/>
    <col min="15862" max="16103" width="9.140625" style="7"/>
    <col min="16104" max="16104" width="54.140625" style="7" customWidth="1"/>
    <col min="16105" max="16105" width="20.5703125" style="7" customWidth="1"/>
    <col min="16106" max="16106" width="19.140625" style="7" customWidth="1"/>
    <col min="16107" max="16107" width="21" style="7" bestFit="1" customWidth="1"/>
    <col min="16108" max="16108" width="22.5703125" style="7" customWidth="1"/>
    <col min="16109" max="16109" width="19.85546875" style="7" bestFit="1" customWidth="1"/>
    <col min="16110" max="16110" width="17.7109375" style="7" customWidth="1"/>
    <col min="16111" max="16111" width="19.140625" style="7" customWidth="1"/>
    <col min="16112" max="16113" width="21" style="7" customWidth="1"/>
    <col min="16114" max="16114" width="21" style="7" bestFit="1" customWidth="1"/>
    <col min="16115" max="16115" width="37.28515625" style="7" bestFit="1" customWidth="1"/>
    <col min="16116" max="16116" width="25" style="7" customWidth="1"/>
    <col min="16117" max="16117" width="37.5703125" style="7" customWidth="1"/>
    <col min="16118" max="16384" width="9.140625" style="7"/>
  </cols>
  <sheetData>
    <row r="1" spans="1:4" s="6" customFormat="1" ht="15.75" x14ac:dyDescent="0.25">
      <c r="A1" s="110" t="s">
        <v>41</v>
      </c>
      <c r="B1" s="110"/>
      <c r="C1" s="110"/>
      <c r="D1" s="110"/>
    </row>
    <row r="2" spans="1:4" s="6" customFormat="1" ht="16.5" thickBot="1" x14ac:dyDescent="0.3">
      <c r="A2" s="114" t="s">
        <v>847</v>
      </c>
      <c r="B2" s="114"/>
      <c r="C2" s="114"/>
      <c r="D2" s="114"/>
    </row>
    <row r="3" spans="1:4" s="6" customFormat="1" ht="15.75" thickBot="1" x14ac:dyDescent="0.3">
      <c r="A3" s="111" t="s">
        <v>2</v>
      </c>
      <c r="B3" s="112"/>
      <c r="C3" s="112"/>
      <c r="D3" s="113"/>
    </row>
    <row r="4" spans="1:4" ht="16.5" thickBot="1" x14ac:dyDescent="0.25">
      <c r="A4" s="81" t="s">
        <v>0</v>
      </c>
      <c r="B4" s="81" t="s">
        <v>845</v>
      </c>
      <c r="C4" s="81" t="s">
        <v>846</v>
      </c>
      <c r="D4" s="82" t="s">
        <v>23</v>
      </c>
    </row>
    <row r="5" spans="1:4" x14ac:dyDescent="0.2">
      <c r="A5" s="9" t="s">
        <v>179</v>
      </c>
      <c r="B5" s="69">
        <v>570472.92829409998</v>
      </c>
      <c r="C5" s="69">
        <v>352458.54808037099</v>
      </c>
      <c r="D5" s="76">
        <f>B5-C5</f>
        <v>218014.38021372899</v>
      </c>
    </row>
    <row r="6" spans="1:4" x14ac:dyDescent="0.2">
      <c r="A6" s="8" t="s">
        <v>112</v>
      </c>
      <c r="B6" s="70">
        <v>15922244.473781601</v>
      </c>
      <c r="C6" s="70">
        <v>9837331.2592916097</v>
      </c>
      <c r="D6" s="72">
        <f t="shared" ref="D6:D69" si="0">B6-C6</f>
        <v>6084913.2144899908</v>
      </c>
    </row>
    <row r="7" spans="1:4" x14ac:dyDescent="0.2">
      <c r="A7" s="8" t="s">
        <v>158</v>
      </c>
      <c r="B7" s="70">
        <v>1494186.7296736001</v>
      </c>
      <c r="C7" s="70">
        <v>923161.92264642497</v>
      </c>
      <c r="D7" s="72">
        <f t="shared" si="0"/>
        <v>571024.80702717509</v>
      </c>
    </row>
    <row r="8" spans="1:4" x14ac:dyDescent="0.2">
      <c r="A8" s="8" t="s">
        <v>124</v>
      </c>
      <c r="B8" s="70">
        <v>6251951.7912715999</v>
      </c>
      <c r="C8" s="70">
        <v>3862679.0891015101</v>
      </c>
      <c r="D8" s="72">
        <f t="shared" si="0"/>
        <v>2389272.7021700898</v>
      </c>
    </row>
    <row r="9" spans="1:4" x14ac:dyDescent="0.2">
      <c r="A9" s="8" t="s">
        <v>325</v>
      </c>
      <c r="B9" s="70">
        <v>222803.95541709999</v>
      </c>
      <c r="C9" s="70">
        <v>137656.24052957899</v>
      </c>
      <c r="D9" s="72">
        <f t="shared" si="0"/>
        <v>85147.714887520997</v>
      </c>
    </row>
    <row r="10" spans="1:4" x14ac:dyDescent="0.2">
      <c r="A10" s="8" t="s">
        <v>224</v>
      </c>
      <c r="B10" s="70">
        <v>717947.76723829994</v>
      </c>
      <c r="C10" s="70">
        <v>443573.77026643697</v>
      </c>
      <c r="D10" s="72">
        <f t="shared" si="0"/>
        <v>274373.99697186297</v>
      </c>
    </row>
    <row r="11" spans="1:4" x14ac:dyDescent="0.2">
      <c r="A11" s="8" t="s">
        <v>156</v>
      </c>
      <c r="B11" s="70">
        <v>1877493.2680891</v>
      </c>
      <c r="C11" s="70">
        <v>1159982.3908913101</v>
      </c>
      <c r="D11" s="72">
        <f t="shared" si="0"/>
        <v>717510.87719778996</v>
      </c>
    </row>
    <row r="12" spans="1:4" x14ac:dyDescent="0.2">
      <c r="A12" s="8" t="s">
        <v>327</v>
      </c>
      <c r="B12" s="70">
        <v>643480.0193862</v>
      </c>
      <c r="C12" s="70">
        <v>397564.93621842202</v>
      </c>
      <c r="D12" s="72">
        <f t="shared" si="0"/>
        <v>245915.08316777798</v>
      </c>
    </row>
    <row r="13" spans="1:4" x14ac:dyDescent="0.2">
      <c r="A13" s="8" t="s">
        <v>3</v>
      </c>
      <c r="B13" s="70">
        <v>5075627.9517919999</v>
      </c>
      <c r="C13" s="70">
        <v>3135904.2116763499</v>
      </c>
      <c r="D13" s="72">
        <f t="shared" si="0"/>
        <v>1939723.74011565</v>
      </c>
    </row>
    <row r="14" spans="1:4" x14ac:dyDescent="0.2">
      <c r="A14" s="8" t="s">
        <v>84</v>
      </c>
      <c r="B14" s="70">
        <v>64164441.4610513</v>
      </c>
      <c r="C14" s="70">
        <v>39643083.406971902</v>
      </c>
      <c r="D14" s="72">
        <f t="shared" si="0"/>
        <v>24521358.054079399</v>
      </c>
    </row>
    <row r="15" spans="1:4" x14ac:dyDescent="0.2">
      <c r="A15" s="8" t="s">
        <v>92</v>
      </c>
      <c r="B15" s="70">
        <v>32027468.390393902</v>
      </c>
      <c r="C15" s="70">
        <v>19787713.753006399</v>
      </c>
      <c r="D15" s="72">
        <f t="shared" si="0"/>
        <v>12239754.637387503</v>
      </c>
    </row>
    <row r="16" spans="1:4" x14ac:dyDescent="0.2">
      <c r="A16" s="8" t="s">
        <v>191</v>
      </c>
      <c r="B16" s="70">
        <v>283117.62799589999</v>
      </c>
      <c r="C16" s="70">
        <v>174920.181397179</v>
      </c>
      <c r="D16" s="72">
        <f t="shared" si="0"/>
        <v>108197.446598721</v>
      </c>
    </row>
    <row r="17" spans="1:4" x14ac:dyDescent="0.2">
      <c r="A17" s="8" t="s">
        <v>129</v>
      </c>
      <c r="B17" s="70">
        <v>5972986.1406405997</v>
      </c>
      <c r="C17" s="70">
        <v>3690324.14759757</v>
      </c>
      <c r="D17" s="72">
        <f t="shared" si="0"/>
        <v>2282661.9930430297</v>
      </c>
    </row>
    <row r="18" spans="1:4" x14ac:dyDescent="0.2">
      <c r="A18" s="8" t="s">
        <v>340</v>
      </c>
      <c r="B18" s="70">
        <v>47857784.868875697</v>
      </c>
      <c r="C18" s="70">
        <v>29568248.6126417</v>
      </c>
      <c r="D18" s="72">
        <f t="shared" si="0"/>
        <v>18289536.256233998</v>
      </c>
    </row>
    <row r="19" spans="1:4" x14ac:dyDescent="0.2">
      <c r="A19" s="8" t="s">
        <v>4</v>
      </c>
      <c r="B19" s="70">
        <v>351604629.12767202</v>
      </c>
      <c r="C19" s="70">
        <v>217233896.55570501</v>
      </c>
      <c r="D19" s="72">
        <f t="shared" si="0"/>
        <v>134370732.57196701</v>
      </c>
    </row>
    <row r="20" spans="1:4" x14ac:dyDescent="0.2">
      <c r="A20" s="8" t="s">
        <v>103</v>
      </c>
      <c r="B20" s="70">
        <v>11780026.724762799</v>
      </c>
      <c r="C20" s="70">
        <v>7278121.2052445104</v>
      </c>
      <c r="D20" s="72">
        <f t="shared" si="0"/>
        <v>4501905.5195182888</v>
      </c>
    </row>
    <row r="21" spans="1:4" x14ac:dyDescent="0.2">
      <c r="A21" s="8" t="s">
        <v>83</v>
      </c>
      <c r="B21" s="70">
        <v>46494632.615739703</v>
      </c>
      <c r="C21" s="70">
        <v>28726044.469161</v>
      </c>
      <c r="D21" s="72">
        <f t="shared" si="0"/>
        <v>17768588.146578703</v>
      </c>
    </row>
    <row r="22" spans="1:4" x14ac:dyDescent="0.2">
      <c r="A22" s="8" t="s">
        <v>188</v>
      </c>
      <c r="B22" s="70">
        <v>365911.61894700001</v>
      </c>
      <c r="C22" s="70">
        <v>226073.26578226301</v>
      </c>
      <c r="D22" s="72">
        <f t="shared" si="0"/>
        <v>139838.353164737</v>
      </c>
    </row>
    <row r="23" spans="1:4" x14ac:dyDescent="0.2">
      <c r="A23" s="8" t="s">
        <v>190</v>
      </c>
      <c r="B23" s="70">
        <v>2991578.7574359002</v>
      </c>
      <c r="C23" s="70">
        <v>1848304.19292111</v>
      </c>
      <c r="D23" s="72">
        <f t="shared" si="0"/>
        <v>1143274.5645147902</v>
      </c>
    </row>
    <row r="24" spans="1:4" x14ac:dyDescent="0.2">
      <c r="A24" s="8" t="s">
        <v>111</v>
      </c>
      <c r="B24" s="70">
        <v>5600354.5783200003</v>
      </c>
      <c r="C24" s="70">
        <v>3460099.06081359</v>
      </c>
      <c r="D24" s="72">
        <f t="shared" si="0"/>
        <v>2140255.5175064104</v>
      </c>
    </row>
    <row r="25" spans="1:4" x14ac:dyDescent="0.2">
      <c r="A25" s="8" t="s">
        <v>150</v>
      </c>
      <c r="B25" s="70">
        <v>2890541.5439912998</v>
      </c>
      <c r="C25" s="70">
        <v>1785879.7941696299</v>
      </c>
      <c r="D25" s="72">
        <f t="shared" si="0"/>
        <v>1104661.7498216699</v>
      </c>
    </row>
    <row r="26" spans="1:4" x14ac:dyDescent="0.2">
      <c r="A26" s="8" t="s">
        <v>130</v>
      </c>
      <c r="B26" s="70">
        <v>4513087.1851690998</v>
      </c>
      <c r="C26" s="70">
        <v>2788346.4363532802</v>
      </c>
      <c r="D26" s="72">
        <f t="shared" si="0"/>
        <v>1724740.7488158196</v>
      </c>
    </row>
    <row r="27" spans="1:4" x14ac:dyDescent="0.2">
      <c r="A27" s="8" t="s">
        <v>126</v>
      </c>
      <c r="B27" s="70">
        <v>8542270.0452092998</v>
      </c>
      <c r="C27" s="70">
        <v>5277719.4992377004</v>
      </c>
      <c r="D27" s="72">
        <f t="shared" si="0"/>
        <v>3264550.5459715994</v>
      </c>
    </row>
    <row r="28" spans="1:4" x14ac:dyDescent="0.2">
      <c r="A28" s="8" t="s">
        <v>286</v>
      </c>
      <c r="B28" s="70">
        <v>1187673.8073133</v>
      </c>
      <c r="C28" s="70">
        <v>733787.29288787302</v>
      </c>
      <c r="D28" s="72">
        <f t="shared" si="0"/>
        <v>453886.51442542695</v>
      </c>
    </row>
    <row r="29" spans="1:4" x14ac:dyDescent="0.2">
      <c r="A29" s="8" t="s">
        <v>193</v>
      </c>
      <c r="B29" s="70">
        <v>124087.03808329999</v>
      </c>
      <c r="C29" s="70">
        <v>76665.403578770405</v>
      </c>
      <c r="D29" s="72">
        <f t="shared" si="0"/>
        <v>47421.634504529589</v>
      </c>
    </row>
    <row r="30" spans="1:4" x14ac:dyDescent="0.2">
      <c r="A30" s="8" t="s">
        <v>152</v>
      </c>
      <c r="B30" s="70">
        <v>2990223.7782894</v>
      </c>
      <c r="C30" s="70">
        <v>1847467.0384147901</v>
      </c>
      <c r="D30" s="72">
        <f t="shared" si="0"/>
        <v>1142756.73987461</v>
      </c>
    </row>
    <row r="31" spans="1:4" x14ac:dyDescent="0.2">
      <c r="A31" s="8" t="s">
        <v>388</v>
      </c>
      <c r="B31" s="70">
        <v>96527.661463800003</v>
      </c>
      <c r="C31" s="70">
        <v>59638.236490649098</v>
      </c>
      <c r="D31" s="72">
        <f t="shared" si="0"/>
        <v>36889.424973150904</v>
      </c>
    </row>
    <row r="32" spans="1:4" x14ac:dyDescent="0.2">
      <c r="A32" s="8" t="s">
        <v>170</v>
      </c>
      <c r="B32" s="70">
        <v>1655893.0767606001</v>
      </c>
      <c r="C32" s="70">
        <v>1023069.87880503</v>
      </c>
      <c r="D32" s="72">
        <f t="shared" si="0"/>
        <v>632823.19795557007</v>
      </c>
    </row>
    <row r="33" spans="1:4" x14ac:dyDescent="0.2">
      <c r="A33" s="8" t="s">
        <v>131</v>
      </c>
      <c r="B33" s="70">
        <v>5448024.3333871998</v>
      </c>
      <c r="C33" s="70">
        <v>3365983.9954093201</v>
      </c>
      <c r="D33" s="72">
        <f t="shared" si="0"/>
        <v>2082040.3379778797</v>
      </c>
    </row>
    <row r="34" spans="1:4" x14ac:dyDescent="0.2">
      <c r="A34" s="8" t="s">
        <v>178</v>
      </c>
      <c r="B34" s="70">
        <v>891803.19705840002</v>
      </c>
      <c r="C34" s="70">
        <v>550987.86361091805</v>
      </c>
      <c r="D34" s="72">
        <f t="shared" si="0"/>
        <v>340815.33344748197</v>
      </c>
    </row>
    <row r="35" spans="1:4" x14ac:dyDescent="0.2">
      <c r="A35" s="8" t="s">
        <v>194</v>
      </c>
      <c r="B35" s="70">
        <v>338394.12909070001</v>
      </c>
      <c r="C35" s="70">
        <v>209071.977832312</v>
      </c>
      <c r="D35" s="72">
        <f t="shared" si="0"/>
        <v>129322.15125838801</v>
      </c>
    </row>
    <row r="36" spans="1:4" x14ac:dyDescent="0.2">
      <c r="A36" s="8" t="s">
        <v>122</v>
      </c>
      <c r="B36" s="70">
        <v>9745552.8203224</v>
      </c>
      <c r="C36" s="70">
        <v>6021150.5710537797</v>
      </c>
      <c r="D36" s="72">
        <f t="shared" si="0"/>
        <v>3724402.2492686203</v>
      </c>
    </row>
    <row r="37" spans="1:4" x14ac:dyDescent="0.2">
      <c r="A37" s="8" t="s">
        <v>85</v>
      </c>
      <c r="B37" s="70">
        <v>57082217.935690299</v>
      </c>
      <c r="C37" s="70">
        <v>35267432.789520301</v>
      </c>
      <c r="D37" s="72">
        <f t="shared" si="0"/>
        <v>21814785.146169998</v>
      </c>
    </row>
    <row r="38" spans="1:4" x14ac:dyDescent="0.2">
      <c r="A38" s="8" t="s">
        <v>181</v>
      </c>
      <c r="B38" s="70">
        <v>407025.01413620001</v>
      </c>
      <c r="C38" s="70">
        <v>251474.58958976</v>
      </c>
      <c r="D38" s="72">
        <f t="shared" si="0"/>
        <v>155550.42454644002</v>
      </c>
    </row>
    <row r="39" spans="1:4" x14ac:dyDescent="0.2">
      <c r="A39" s="8" t="s">
        <v>107</v>
      </c>
      <c r="B39" s="70">
        <v>19150358.359312601</v>
      </c>
      <c r="C39" s="70">
        <v>11831775.3015965</v>
      </c>
      <c r="D39" s="72">
        <f t="shared" si="0"/>
        <v>7318583.0577161014</v>
      </c>
    </row>
    <row r="40" spans="1:4" x14ac:dyDescent="0.2">
      <c r="A40" s="8" t="s">
        <v>429</v>
      </c>
      <c r="B40" s="70">
        <v>230050.94187040001</v>
      </c>
      <c r="C40" s="70">
        <v>142133.68756800599</v>
      </c>
      <c r="D40" s="72">
        <f t="shared" si="0"/>
        <v>87917.254302394023</v>
      </c>
    </row>
    <row r="41" spans="1:4" x14ac:dyDescent="0.2">
      <c r="A41" s="8" t="s">
        <v>125</v>
      </c>
      <c r="B41" s="70">
        <v>1264642.0796425</v>
      </c>
      <c r="C41" s="70">
        <v>781341.04025768198</v>
      </c>
      <c r="D41" s="72">
        <f t="shared" si="0"/>
        <v>483301.03938481805</v>
      </c>
    </row>
    <row r="42" spans="1:4" x14ac:dyDescent="0.2">
      <c r="A42" s="8" t="s">
        <v>180</v>
      </c>
      <c r="B42" s="70">
        <v>856576.42922479997</v>
      </c>
      <c r="C42" s="70">
        <v>529223.50840952096</v>
      </c>
      <c r="D42" s="72">
        <f t="shared" si="0"/>
        <v>327352.92081527901</v>
      </c>
    </row>
    <row r="43" spans="1:4" x14ac:dyDescent="0.2">
      <c r="A43" s="8" t="s">
        <v>81</v>
      </c>
      <c r="B43" s="70">
        <v>119360455.98760501</v>
      </c>
      <c r="C43" s="70">
        <v>73745152.369401202</v>
      </c>
      <c r="D43" s="72">
        <f t="shared" si="0"/>
        <v>45615303.618203804</v>
      </c>
    </row>
    <row r="44" spans="1:4" x14ac:dyDescent="0.2">
      <c r="A44" s="8" t="s">
        <v>288</v>
      </c>
      <c r="B44" s="70">
        <v>2414534.0265684002</v>
      </c>
      <c r="C44" s="70">
        <v>1491785.35051576</v>
      </c>
      <c r="D44" s="72">
        <f t="shared" si="0"/>
        <v>922748.67605264019</v>
      </c>
    </row>
    <row r="45" spans="1:4" x14ac:dyDescent="0.2">
      <c r="A45" s="8" t="s">
        <v>155</v>
      </c>
      <c r="B45" s="70">
        <v>2424536.1244768002</v>
      </c>
      <c r="C45" s="70">
        <v>1497965.00380293</v>
      </c>
      <c r="D45" s="72">
        <f t="shared" si="0"/>
        <v>926571.1206738702</v>
      </c>
    </row>
    <row r="46" spans="1:4" x14ac:dyDescent="0.2">
      <c r="A46" s="8" t="s">
        <v>144</v>
      </c>
      <c r="B46" s="70">
        <v>6461057.2380002001</v>
      </c>
      <c r="C46" s="70">
        <v>3991871.9017561902</v>
      </c>
      <c r="D46" s="72">
        <f t="shared" si="0"/>
        <v>2469185.3362440099</v>
      </c>
    </row>
    <row r="47" spans="1:4" x14ac:dyDescent="0.2">
      <c r="A47" s="8" t="s">
        <v>447</v>
      </c>
      <c r="B47" s="70">
        <v>28810.983845899998</v>
      </c>
      <c r="C47" s="70">
        <v>17800.454730518901</v>
      </c>
      <c r="D47" s="72">
        <f t="shared" si="0"/>
        <v>11010.529115381098</v>
      </c>
    </row>
    <row r="48" spans="1:4" x14ac:dyDescent="0.2">
      <c r="A48" s="8" t="s">
        <v>177</v>
      </c>
      <c r="B48" s="70">
        <v>7575822.7147548003</v>
      </c>
      <c r="C48" s="70">
        <v>4680613.8242905103</v>
      </c>
      <c r="D48" s="72">
        <f t="shared" si="0"/>
        <v>2895208.89046429</v>
      </c>
    </row>
    <row r="49" spans="1:4" x14ac:dyDescent="0.2">
      <c r="A49" s="8" t="s">
        <v>114</v>
      </c>
      <c r="B49" s="70">
        <v>23804751.500771701</v>
      </c>
      <c r="C49" s="70">
        <v>14707425.6041262</v>
      </c>
      <c r="D49" s="72">
        <f t="shared" si="0"/>
        <v>9097325.8966455013</v>
      </c>
    </row>
    <row r="50" spans="1:4" x14ac:dyDescent="0.2">
      <c r="A50" s="8" t="s">
        <v>289</v>
      </c>
      <c r="B50" s="70">
        <v>1860440.9362295</v>
      </c>
      <c r="C50" s="70">
        <v>1149446.85128813</v>
      </c>
      <c r="D50" s="72">
        <f t="shared" si="0"/>
        <v>710994.08494136995</v>
      </c>
    </row>
    <row r="51" spans="1:4" x14ac:dyDescent="0.2">
      <c r="A51" s="8" t="s">
        <v>264</v>
      </c>
      <c r="B51" s="70">
        <v>1204512.6703935</v>
      </c>
      <c r="C51" s="70">
        <v>744190.94385570299</v>
      </c>
      <c r="D51" s="72">
        <f t="shared" si="0"/>
        <v>460321.72653779702</v>
      </c>
    </row>
    <row r="52" spans="1:4" x14ac:dyDescent="0.2">
      <c r="A52" s="8" t="s">
        <v>159</v>
      </c>
      <c r="B52" s="70">
        <v>3878743.2836838001</v>
      </c>
      <c r="C52" s="70">
        <v>2396426.1200471101</v>
      </c>
      <c r="D52" s="72">
        <f t="shared" si="0"/>
        <v>1482317.16363669</v>
      </c>
    </row>
    <row r="53" spans="1:4" x14ac:dyDescent="0.2">
      <c r="A53" s="8" t="s">
        <v>290</v>
      </c>
      <c r="B53" s="70">
        <v>6113578.1005453002</v>
      </c>
      <c r="C53" s="70">
        <v>3777186.8813086702</v>
      </c>
      <c r="D53" s="72">
        <f t="shared" si="0"/>
        <v>2336391.21923663</v>
      </c>
    </row>
    <row r="54" spans="1:4" x14ac:dyDescent="0.2">
      <c r="A54" s="8" t="s">
        <v>10</v>
      </c>
      <c r="B54" s="70">
        <v>6013975.9890924003</v>
      </c>
      <c r="C54" s="70">
        <v>3715649.1398186302</v>
      </c>
      <c r="D54" s="72">
        <f t="shared" si="0"/>
        <v>2298326.8492737701</v>
      </c>
    </row>
    <row r="55" spans="1:4" x14ac:dyDescent="0.2">
      <c r="A55" s="8" t="s">
        <v>109</v>
      </c>
      <c r="B55" s="70">
        <v>15751455.808305999</v>
      </c>
      <c r="C55" s="70">
        <v>9731811.9224807993</v>
      </c>
      <c r="D55" s="72">
        <f t="shared" si="0"/>
        <v>6019643.8858252</v>
      </c>
    </row>
    <row r="56" spans="1:4" x14ac:dyDescent="0.2">
      <c r="A56" s="8" t="s">
        <v>166</v>
      </c>
      <c r="B56" s="70">
        <v>1275203.6924793001</v>
      </c>
      <c r="C56" s="70">
        <v>787866.38184922503</v>
      </c>
      <c r="D56" s="72">
        <f t="shared" si="0"/>
        <v>487337.31063007505</v>
      </c>
    </row>
    <row r="57" spans="1:4" x14ac:dyDescent="0.2">
      <c r="A57" s="8" t="s">
        <v>515</v>
      </c>
      <c r="B57" s="70">
        <v>1434170.8758238</v>
      </c>
      <c r="C57" s="70">
        <v>886081.98482545</v>
      </c>
      <c r="D57" s="72">
        <f t="shared" si="0"/>
        <v>548088.89099834999</v>
      </c>
    </row>
    <row r="58" spans="1:4" x14ac:dyDescent="0.2">
      <c r="A58" s="8" t="s">
        <v>128</v>
      </c>
      <c r="B58" s="70">
        <v>7007735.2184095997</v>
      </c>
      <c r="C58" s="70">
        <v>4329629.0812577801</v>
      </c>
      <c r="D58" s="72">
        <f t="shared" si="0"/>
        <v>2678106.1371518197</v>
      </c>
    </row>
    <row r="59" spans="1:4" x14ac:dyDescent="0.2">
      <c r="A59" s="8" t="s">
        <v>145</v>
      </c>
      <c r="B59" s="70">
        <v>4160167.3798877001</v>
      </c>
      <c r="C59" s="70">
        <v>2570299.9770230302</v>
      </c>
      <c r="D59" s="72">
        <f t="shared" si="0"/>
        <v>1589867.4028646699</v>
      </c>
    </row>
    <row r="60" spans="1:4" x14ac:dyDescent="0.2">
      <c r="A60" s="8" t="s">
        <v>146</v>
      </c>
      <c r="B60" s="70">
        <v>4022343.9813162</v>
      </c>
      <c r="C60" s="70">
        <v>2485147.75937569</v>
      </c>
      <c r="D60" s="72">
        <f t="shared" si="0"/>
        <v>1537196.22194051</v>
      </c>
    </row>
    <row r="61" spans="1:4" x14ac:dyDescent="0.2">
      <c r="A61" s="8" t="s">
        <v>291</v>
      </c>
      <c r="B61" s="70">
        <v>1796582.644352</v>
      </c>
      <c r="C61" s="70">
        <v>1109992.91803076</v>
      </c>
      <c r="D61" s="72">
        <f t="shared" si="0"/>
        <v>686589.72632123996</v>
      </c>
    </row>
    <row r="62" spans="1:4" x14ac:dyDescent="0.2">
      <c r="A62" s="8" t="s">
        <v>119</v>
      </c>
      <c r="B62" s="70">
        <v>12686946.431941999</v>
      </c>
      <c r="C62" s="70">
        <v>7838448.58865555</v>
      </c>
      <c r="D62" s="72">
        <f t="shared" si="0"/>
        <v>4848497.8432864491</v>
      </c>
    </row>
    <row r="63" spans="1:4" x14ac:dyDescent="0.2">
      <c r="A63" s="8" t="s">
        <v>265</v>
      </c>
      <c r="B63" s="70">
        <v>341870.34615230002</v>
      </c>
      <c r="C63" s="70">
        <v>211219.708877178</v>
      </c>
      <c r="D63" s="72">
        <f t="shared" si="0"/>
        <v>130650.63727512202</v>
      </c>
    </row>
    <row r="64" spans="1:4" x14ac:dyDescent="0.2">
      <c r="A64" s="8" t="s">
        <v>78</v>
      </c>
      <c r="B64" s="70">
        <v>56573159.840707898</v>
      </c>
      <c r="C64" s="70">
        <v>34952918.518733501</v>
      </c>
      <c r="D64" s="72">
        <f t="shared" si="0"/>
        <v>21620241.321974397</v>
      </c>
    </row>
    <row r="65" spans="1:4" x14ac:dyDescent="0.2">
      <c r="A65" s="8" t="s">
        <v>160</v>
      </c>
      <c r="B65" s="70">
        <v>5145183.2277440997</v>
      </c>
      <c r="C65" s="70">
        <v>3178877.94514819</v>
      </c>
      <c r="D65" s="72">
        <f t="shared" si="0"/>
        <v>1966305.2825959097</v>
      </c>
    </row>
    <row r="66" spans="1:4" x14ac:dyDescent="0.2">
      <c r="A66" s="8" t="s">
        <v>11</v>
      </c>
      <c r="B66" s="70">
        <v>8517072.6593226008</v>
      </c>
      <c r="C66" s="70">
        <v>5262151.6543767797</v>
      </c>
      <c r="D66" s="72">
        <f t="shared" si="0"/>
        <v>3254921.0049458211</v>
      </c>
    </row>
    <row r="67" spans="1:4" x14ac:dyDescent="0.2">
      <c r="A67" s="8" t="s">
        <v>545</v>
      </c>
      <c r="B67" s="70">
        <v>846205.42037459998</v>
      </c>
      <c r="C67" s="70">
        <v>522815.92876781803</v>
      </c>
      <c r="D67" s="72">
        <f t="shared" si="0"/>
        <v>323389.49160678196</v>
      </c>
    </row>
    <row r="68" spans="1:4" x14ac:dyDescent="0.2">
      <c r="A68" s="8" t="s">
        <v>169</v>
      </c>
      <c r="B68" s="70">
        <v>1816830.2829623001</v>
      </c>
      <c r="C68" s="70">
        <v>1122502.63225677</v>
      </c>
      <c r="D68" s="72">
        <f t="shared" si="0"/>
        <v>694327.65070553008</v>
      </c>
    </row>
    <row r="69" spans="1:4" x14ac:dyDescent="0.2">
      <c r="A69" s="8" t="s">
        <v>163</v>
      </c>
      <c r="B69" s="70">
        <v>1816172.0075006001</v>
      </c>
      <c r="C69" s="70">
        <v>1122095.9261679</v>
      </c>
      <c r="D69" s="72">
        <f t="shared" si="0"/>
        <v>694076.08133270009</v>
      </c>
    </row>
    <row r="70" spans="1:4" x14ac:dyDescent="0.2">
      <c r="A70" s="8" t="s">
        <v>98</v>
      </c>
      <c r="B70" s="70">
        <v>24686500.721820399</v>
      </c>
      <c r="C70" s="70">
        <v>15252201.7623064</v>
      </c>
      <c r="D70" s="72">
        <f t="shared" ref="D70:D133" si="1">B70-C70</f>
        <v>9434298.9595139995</v>
      </c>
    </row>
    <row r="71" spans="1:4" x14ac:dyDescent="0.2">
      <c r="A71" s="8" t="s">
        <v>117</v>
      </c>
      <c r="B71" s="70">
        <v>12239845.776781499</v>
      </c>
      <c r="C71" s="70">
        <v>7562213.8368420498</v>
      </c>
      <c r="D71" s="72">
        <f t="shared" si="1"/>
        <v>4677631.9399394495</v>
      </c>
    </row>
    <row r="72" spans="1:4" x14ac:dyDescent="0.2">
      <c r="A72" s="8" t="s">
        <v>173</v>
      </c>
      <c r="B72" s="70">
        <v>768459.55295090005</v>
      </c>
      <c r="C72" s="70">
        <v>474781.75537885301</v>
      </c>
      <c r="D72" s="72">
        <f t="shared" si="1"/>
        <v>293677.79757204704</v>
      </c>
    </row>
    <row r="73" spans="1:4" x14ac:dyDescent="0.2">
      <c r="A73" s="8" t="s">
        <v>141</v>
      </c>
      <c r="B73" s="70">
        <v>3606379.0253581</v>
      </c>
      <c r="C73" s="70">
        <v>2228149.7544611702</v>
      </c>
      <c r="D73" s="72">
        <f t="shared" si="1"/>
        <v>1378229.2708969298</v>
      </c>
    </row>
    <row r="74" spans="1:4" x14ac:dyDescent="0.2">
      <c r="A74" s="8" t="s">
        <v>91</v>
      </c>
      <c r="B74" s="70">
        <v>3329085.7709963</v>
      </c>
      <c r="C74" s="70">
        <v>2056828.0790977599</v>
      </c>
      <c r="D74" s="72">
        <f t="shared" si="1"/>
        <v>1272257.6918985401</v>
      </c>
    </row>
    <row r="75" spans="1:4" x14ac:dyDescent="0.2">
      <c r="A75" s="8" t="s">
        <v>90</v>
      </c>
      <c r="B75" s="70">
        <v>35652204.7700679</v>
      </c>
      <c r="C75" s="70">
        <v>22027205.3365499</v>
      </c>
      <c r="D75" s="72">
        <f t="shared" si="1"/>
        <v>13624999.433518</v>
      </c>
    </row>
    <row r="76" spans="1:4" x14ac:dyDescent="0.2">
      <c r="A76" s="8" t="s">
        <v>12</v>
      </c>
      <c r="B76" s="70">
        <v>1211871.2908349</v>
      </c>
      <c r="C76" s="70">
        <v>748737.36235870398</v>
      </c>
      <c r="D76" s="72">
        <f t="shared" si="1"/>
        <v>463133.92847619602</v>
      </c>
    </row>
    <row r="77" spans="1:4" x14ac:dyDescent="0.2">
      <c r="A77" s="8" t="s">
        <v>14</v>
      </c>
      <c r="B77" s="70">
        <v>14227357.510477001</v>
      </c>
      <c r="C77" s="70">
        <v>8790169.5648128409</v>
      </c>
      <c r="D77" s="72">
        <f t="shared" si="1"/>
        <v>5437187.94566416</v>
      </c>
    </row>
    <row r="78" spans="1:4" x14ac:dyDescent="0.2">
      <c r="A78" s="8" t="s">
        <v>292</v>
      </c>
      <c r="B78" s="70">
        <v>1075684.9345674999</v>
      </c>
      <c r="C78" s="70">
        <v>664596.56790958904</v>
      </c>
      <c r="D78" s="72">
        <f t="shared" si="1"/>
        <v>411088.36665791087</v>
      </c>
    </row>
    <row r="79" spans="1:4" x14ac:dyDescent="0.2">
      <c r="A79" s="8" t="s">
        <v>80</v>
      </c>
      <c r="B79" s="70">
        <v>30913885.7343463</v>
      </c>
      <c r="C79" s="70">
        <v>19099702.619346298</v>
      </c>
      <c r="D79" s="72">
        <f t="shared" si="1"/>
        <v>11814183.115000002</v>
      </c>
    </row>
    <row r="80" spans="1:4" x14ac:dyDescent="0.2">
      <c r="A80" s="8" t="s">
        <v>153</v>
      </c>
      <c r="B80" s="70">
        <v>2724885.3519930001</v>
      </c>
      <c r="C80" s="70">
        <v>1683531.4827662001</v>
      </c>
      <c r="D80" s="72">
        <f t="shared" si="1"/>
        <v>1041353.8692268</v>
      </c>
    </row>
    <row r="81" spans="1:4" x14ac:dyDescent="0.2">
      <c r="A81" s="8" t="s">
        <v>15</v>
      </c>
      <c r="B81" s="70">
        <v>7748909.5801128997</v>
      </c>
      <c r="C81" s="70">
        <v>4787553.0710630501</v>
      </c>
      <c r="D81" s="72">
        <f t="shared" si="1"/>
        <v>2961356.5090498496</v>
      </c>
    </row>
    <row r="82" spans="1:4" x14ac:dyDescent="0.2">
      <c r="A82" s="8" t="s">
        <v>104</v>
      </c>
      <c r="B82" s="70">
        <v>22943266.250328001</v>
      </c>
      <c r="C82" s="70">
        <v>14175169.250661699</v>
      </c>
      <c r="D82" s="72">
        <f t="shared" si="1"/>
        <v>8768096.9996663015</v>
      </c>
    </row>
    <row r="83" spans="1:4" x14ac:dyDescent="0.2">
      <c r="A83" s="8" t="s">
        <v>113</v>
      </c>
      <c r="B83" s="70">
        <v>12850040.8064474</v>
      </c>
      <c r="C83" s="70">
        <v>7939214.1177230701</v>
      </c>
      <c r="D83" s="72">
        <f t="shared" si="1"/>
        <v>4910826.6887243297</v>
      </c>
    </row>
    <row r="84" spans="1:4" x14ac:dyDescent="0.2">
      <c r="A84" s="8" t="s">
        <v>115</v>
      </c>
      <c r="B84" s="70">
        <v>7055020.7626520004</v>
      </c>
      <c r="C84" s="70">
        <v>4358843.7791728601</v>
      </c>
      <c r="D84" s="72">
        <f t="shared" si="1"/>
        <v>2696176.9834791403</v>
      </c>
    </row>
    <row r="85" spans="1:4" x14ac:dyDescent="0.2">
      <c r="A85" s="8" t="s">
        <v>184</v>
      </c>
      <c r="B85" s="70">
        <v>408875.90950180002</v>
      </c>
      <c r="C85" s="70">
        <v>252618.138846624</v>
      </c>
      <c r="D85" s="72">
        <f t="shared" si="1"/>
        <v>156257.77065517602</v>
      </c>
    </row>
    <row r="86" spans="1:4" x14ac:dyDescent="0.2">
      <c r="A86" s="8" t="s">
        <v>164</v>
      </c>
      <c r="B86" s="70">
        <v>1306805.1417455999</v>
      </c>
      <c r="C86" s="70">
        <v>807390.88577080099</v>
      </c>
      <c r="D86" s="72">
        <f t="shared" si="1"/>
        <v>499414.25597479893</v>
      </c>
    </row>
    <row r="87" spans="1:4" x14ac:dyDescent="0.2">
      <c r="A87" s="8" t="s">
        <v>207</v>
      </c>
      <c r="B87" s="70">
        <v>605725.0587549</v>
      </c>
      <c r="C87" s="70">
        <v>374238.57321864099</v>
      </c>
      <c r="D87" s="72">
        <f t="shared" si="1"/>
        <v>231486.48553625902</v>
      </c>
    </row>
    <row r="88" spans="1:4" x14ac:dyDescent="0.2">
      <c r="A88" s="8" t="s">
        <v>139</v>
      </c>
      <c r="B88" s="70">
        <v>4706496.4320313996</v>
      </c>
      <c r="C88" s="70">
        <v>2907841.5761809601</v>
      </c>
      <c r="D88" s="72">
        <f t="shared" si="1"/>
        <v>1798654.8558504395</v>
      </c>
    </row>
    <row r="89" spans="1:4" x14ac:dyDescent="0.2">
      <c r="A89" s="8" t="s">
        <v>596</v>
      </c>
      <c r="B89" s="70">
        <v>106070.5421062</v>
      </c>
      <c r="C89" s="70">
        <v>65534.168951091502</v>
      </c>
      <c r="D89" s="72">
        <f t="shared" si="1"/>
        <v>40536.373155108493</v>
      </c>
    </row>
    <row r="90" spans="1:4" x14ac:dyDescent="0.2">
      <c r="A90" s="8" t="s">
        <v>183</v>
      </c>
      <c r="B90" s="70">
        <v>502419.42730069999</v>
      </c>
      <c r="C90" s="70">
        <v>310412.66481008899</v>
      </c>
      <c r="D90" s="72">
        <f t="shared" si="1"/>
        <v>192006.762490611</v>
      </c>
    </row>
    <row r="91" spans="1:4" x14ac:dyDescent="0.2">
      <c r="A91" s="8" t="s">
        <v>148</v>
      </c>
      <c r="B91" s="70">
        <v>3141163.6901105</v>
      </c>
      <c r="C91" s="70">
        <v>1940723.10637043</v>
      </c>
      <c r="D91" s="72">
        <f t="shared" si="1"/>
        <v>1200440.58374007</v>
      </c>
    </row>
    <row r="92" spans="1:4" x14ac:dyDescent="0.2">
      <c r="A92" s="8" t="s">
        <v>116</v>
      </c>
      <c r="B92" s="70">
        <v>12693904.246016501</v>
      </c>
      <c r="C92" s="70">
        <v>7842747.3746712804</v>
      </c>
      <c r="D92" s="72">
        <f t="shared" si="1"/>
        <v>4851156.8713452201</v>
      </c>
    </row>
    <row r="93" spans="1:4" x14ac:dyDescent="0.2">
      <c r="A93" s="8" t="s">
        <v>293</v>
      </c>
      <c r="B93" s="70">
        <v>1183778.7226199</v>
      </c>
      <c r="C93" s="70">
        <v>731380.77046130202</v>
      </c>
      <c r="D93" s="72">
        <f t="shared" si="1"/>
        <v>452397.952158598</v>
      </c>
    </row>
    <row r="94" spans="1:4" x14ac:dyDescent="0.2">
      <c r="A94" s="8" t="s">
        <v>619</v>
      </c>
      <c r="B94" s="70">
        <v>139011.59922969999</v>
      </c>
      <c r="C94" s="70">
        <v>85886.330447551096</v>
      </c>
      <c r="D94" s="72">
        <f t="shared" si="1"/>
        <v>53125.268782148894</v>
      </c>
    </row>
    <row r="95" spans="1:4" x14ac:dyDescent="0.2">
      <c r="A95" s="8" t="s">
        <v>230</v>
      </c>
      <c r="B95" s="70">
        <v>862345.65835879999</v>
      </c>
      <c r="C95" s="70">
        <v>532787.94420175801</v>
      </c>
      <c r="D95" s="72">
        <f t="shared" si="1"/>
        <v>329557.71415704198</v>
      </c>
    </row>
    <row r="96" spans="1:4" x14ac:dyDescent="0.2">
      <c r="A96" s="8" t="s">
        <v>294</v>
      </c>
      <c r="B96" s="70">
        <v>125184.3559939</v>
      </c>
      <c r="C96" s="70">
        <v>77343.365771851895</v>
      </c>
      <c r="D96" s="72">
        <f t="shared" si="1"/>
        <v>47840.990222048102</v>
      </c>
    </row>
    <row r="97" spans="1:4" x14ac:dyDescent="0.2">
      <c r="A97" s="8" t="s">
        <v>89</v>
      </c>
      <c r="B97" s="70">
        <v>29161699.216141801</v>
      </c>
      <c r="C97" s="70">
        <v>18017139.213543501</v>
      </c>
      <c r="D97" s="72">
        <f t="shared" si="1"/>
        <v>11144560.002598301</v>
      </c>
    </row>
    <row r="98" spans="1:4" x14ac:dyDescent="0.2">
      <c r="A98" s="8" t="s">
        <v>157</v>
      </c>
      <c r="B98" s="70">
        <v>2178079.5977416998</v>
      </c>
      <c r="C98" s="70">
        <v>1345695.3600220201</v>
      </c>
      <c r="D98" s="72">
        <f t="shared" si="1"/>
        <v>832384.23771967972</v>
      </c>
    </row>
    <row r="99" spans="1:4" x14ac:dyDescent="0.2">
      <c r="A99" s="8" t="s">
        <v>187</v>
      </c>
      <c r="B99" s="70">
        <v>662231.64727109997</v>
      </c>
      <c r="C99" s="70">
        <v>409150.36159215699</v>
      </c>
      <c r="D99" s="72">
        <f t="shared" si="1"/>
        <v>253081.28567894298</v>
      </c>
    </row>
    <row r="100" spans="1:4" x14ac:dyDescent="0.2">
      <c r="A100" s="8" t="s">
        <v>134</v>
      </c>
      <c r="B100" s="70">
        <v>5810161.9165434996</v>
      </c>
      <c r="C100" s="70">
        <v>3589725.5271000899</v>
      </c>
      <c r="D100" s="72">
        <f t="shared" si="1"/>
        <v>2220436.3894434096</v>
      </c>
    </row>
    <row r="101" spans="1:4" x14ac:dyDescent="0.2">
      <c r="A101" s="8" t="s">
        <v>88</v>
      </c>
      <c r="B101" s="70">
        <v>1673940.5074573001</v>
      </c>
      <c r="C101" s="70">
        <v>1034220.22600723</v>
      </c>
      <c r="D101" s="72">
        <f t="shared" si="1"/>
        <v>639720.28145007009</v>
      </c>
    </row>
    <row r="102" spans="1:4" x14ac:dyDescent="0.2">
      <c r="A102" s="8" t="s">
        <v>137</v>
      </c>
      <c r="B102" s="70">
        <v>7475011.4592621</v>
      </c>
      <c r="C102" s="70">
        <v>4618329.03043117</v>
      </c>
      <c r="D102" s="72">
        <f t="shared" si="1"/>
        <v>2856682.42883093</v>
      </c>
    </row>
    <row r="103" spans="1:4" x14ac:dyDescent="0.2">
      <c r="A103" s="8" t="s">
        <v>16</v>
      </c>
      <c r="B103" s="70">
        <v>10079.3386369</v>
      </c>
      <c r="C103" s="70">
        <v>6227.3753676536999</v>
      </c>
      <c r="D103" s="72">
        <f t="shared" si="1"/>
        <v>3851.9632692463001</v>
      </c>
    </row>
    <row r="104" spans="1:4" x14ac:dyDescent="0.2">
      <c r="A104" s="8" t="s">
        <v>213</v>
      </c>
      <c r="B104" s="70">
        <v>917577.39057379996</v>
      </c>
      <c r="C104" s="70">
        <v>566912.08082407503</v>
      </c>
      <c r="D104" s="72">
        <f t="shared" si="1"/>
        <v>350665.30974972493</v>
      </c>
    </row>
    <row r="105" spans="1:4" x14ac:dyDescent="0.2">
      <c r="A105" s="8" t="s">
        <v>185</v>
      </c>
      <c r="B105" s="70">
        <v>875810.33130970004</v>
      </c>
      <c r="C105" s="70">
        <v>541106.90000714594</v>
      </c>
      <c r="D105" s="72">
        <f t="shared" si="1"/>
        <v>334703.43130255409</v>
      </c>
    </row>
    <row r="106" spans="1:4" x14ac:dyDescent="0.2">
      <c r="A106" s="8" t="s">
        <v>106</v>
      </c>
      <c r="B106" s="70">
        <v>17908315.917675201</v>
      </c>
      <c r="C106" s="70">
        <v>11064397.1247866</v>
      </c>
      <c r="D106" s="72">
        <f t="shared" si="1"/>
        <v>6843918.7928886004</v>
      </c>
    </row>
    <row r="107" spans="1:4" x14ac:dyDescent="0.2">
      <c r="A107" s="8" t="s">
        <v>99</v>
      </c>
      <c r="B107" s="70">
        <v>18122140.1580594</v>
      </c>
      <c r="C107" s="70">
        <v>11196505.3766813</v>
      </c>
      <c r="D107" s="72">
        <f t="shared" si="1"/>
        <v>6925634.7813780997</v>
      </c>
    </row>
    <row r="108" spans="1:4" x14ac:dyDescent="0.2">
      <c r="A108" s="8" t="s">
        <v>135</v>
      </c>
      <c r="B108" s="70">
        <v>5746524.0105255004</v>
      </c>
      <c r="C108" s="70">
        <v>3550407.7560972199</v>
      </c>
      <c r="D108" s="72">
        <f t="shared" si="1"/>
        <v>2196116.2544282805</v>
      </c>
    </row>
    <row r="109" spans="1:4" x14ac:dyDescent="0.2">
      <c r="A109" s="8" t="s">
        <v>96</v>
      </c>
      <c r="B109" s="70">
        <v>23466582.945350502</v>
      </c>
      <c r="C109" s="70">
        <v>14498492.9937628</v>
      </c>
      <c r="D109" s="72">
        <f t="shared" si="1"/>
        <v>8968089.9515877012</v>
      </c>
    </row>
    <row r="110" spans="1:4" x14ac:dyDescent="0.2">
      <c r="A110" s="8" t="s">
        <v>79</v>
      </c>
      <c r="B110" s="70">
        <v>1197445.3358831999</v>
      </c>
      <c r="C110" s="70">
        <v>739824.49220346601</v>
      </c>
      <c r="D110" s="72">
        <f t="shared" si="1"/>
        <v>457620.84367973392</v>
      </c>
    </row>
    <row r="111" spans="1:4" x14ac:dyDescent="0.2">
      <c r="A111" s="8" t="s">
        <v>143</v>
      </c>
      <c r="B111" s="70">
        <v>3496318.8651295998</v>
      </c>
      <c r="C111" s="70">
        <v>2160150.6569551602</v>
      </c>
      <c r="D111" s="72">
        <f t="shared" si="1"/>
        <v>1336168.2081744396</v>
      </c>
    </row>
    <row r="112" spans="1:4" x14ac:dyDescent="0.2">
      <c r="A112" s="8" t="s">
        <v>147</v>
      </c>
      <c r="B112" s="70">
        <v>286449.16279749997</v>
      </c>
      <c r="C112" s="70">
        <v>176978.522574879</v>
      </c>
      <c r="D112" s="72">
        <f t="shared" si="1"/>
        <v>109470.64022262098</v>
      </c>
    </row>
    <row r="113" spans="1:4" x14ac:dyDescent="0.2">
      <c r="A113" s="8" t="s">
        <v>120</v>
      </c>
      <c r="B113" s="70">
        <v>7922507.156556</v>
      </c>
      <c r="C113" s="70">
        <v>4894807.8533826498</v>
      </c>
      <c r="D113" s="72">
        <f t="shared" si="1"/>
        <v>3027699.3031733502</v>
      </c>
    </row>
    <row r="114" spans="1:4" x14ac:dyDescent="0.2">
      <c r="A114" s="8" t="s">
        <v>192</v>
      </c>
      <c r="B114" s="70">
        <v>850828.33561349998</v>
      </c>
      <c r="C114" s="70">
        <v>525672.13089801196</v>
      </c>
      <c r="D114" s="72">
        <f t="shared" si="1"/>
        <v>325156.20471548801</v>
      </c>
    </row>
    <row r="115" spans="1:4" x14ac:dyDescent="0.2">
      <c r="A115" s="8" t="s">
        <v>189</v>
      </c>
      <c r="B115" s="70">
        <v>1137464.8359987</v>
      </c>
      <c r="C115" s="70">
        <v>702766.39732480003</v>
      </c>
      <c r="D115" s="72">
        <f t="shared" si="1"/>
        <v>434698.43867389997</v>
      </c>
    </row>
    <row r="116" spans="1:4" x14ac:dyDescent="0.2">
      <c r="A116" s="8" t="s">
        <v>171</v>
      </c>
      <c r="B116" s="70">
        <v>1021642.9401397</v>
      </c>
      <c r="C116" s="70">
        <v>631207.49378062901</v>
      </c>
      <c r="D116" s="72">
        <f t="shared" si="1"/>
        <v>390435.44635907095</v>
      </c>
    </row>
    <row r="117" spans="1:4" x14ac:dyDescent="0.2">
      <c r="A117" s="8" t="s">
        <v>118</v>
      </c>
      <c r="B117" s="70">
        <v>10288128.972198199</v>
      </c>
      <c r="C117" s="70">
        <v>6356373.4944009501</v>
      </c>
      <c r="D117" s="72">
        <f t="shared" si="1"/>
        <v>3931755.4777972493</v>
      </c>
    </row>
    <row r="118" spans="1:4" x14ac:dyDescent="0.2">
      <c r="A118" s="8" t="s">
        <v>123</v>
      </c>
      <c r="B118" s="70">
        <v>6765001.0415051002</v>
      </c>
      <c r="C118" s="70">
        <v>4179659.2381364098</v>
      </c>
      <c r="D118" s="72">
        <f t="shared" si="1"/>
        <v>2585341.8033686904</v>
      </c>
    </row>
    <row r="119" spans="1:4" x14ac:dyDescent="0.2">
      <c r="A119" s="8" t="s">
        <v>142</v>
      </c>
      <c r="B119" s="70">
        <v>3801336.5453291</v>
      </c>
      <c r="C119" s="70">
        <v>2348601.4727080101</v>
      </c>
      <c r="D119" s="72">
        <f t="shared" si="1"/>
        <v>1452735.0726210899</v>
      </c>
    </row>
    <row r="120" spans="1:4" x14ac:dyDescent="0.2">
      <c r="A120" s="8" t="s">
        <v>136</v>
      </c>
      <c r="B120" s="70">
        <v>3685124.6030056998</v>
      </c>
      <c r="C120" s="70">
        <v>2276801.5845285798</v>
      </c>
      <c r="D120" s="72">
        <f t="shared" si="1"/>
        <v>1408323.01847712</v>
      </c>
    </row>
    <row r="121" spans="1:4" x14ac:dyDescent="0.2">
      <c r="A121" s="8" t="s">
        <v>82</v>
      </c>
      <c r="B121" s="70">
        <v>65905160.613200597</v>
      </c>
      <c r="C121" s="70">
        <v>40718561.864498198</v>
      </c>
      <c r="D121" s="72">
        <f t="shared" si="1"/>
        <v>25186598.748702399</v>
      </c>
    </row>
    <row r="122" spans="1:4" x14ac:dyDescent="0.2">
      <c r="A122" s="8" t="s">
        <v>672</v>
      </c>
      <c r="B122" s="70">
        <v>4066001.9012978999</v>
      </c>
      <c r="C122" s="70">
        <v>2512121.1814712202</v>
      </c>
      <c r="D122" s="72">
        <f t="shared" si="1"/>
        <v>1553880.7198266797</v>
      </c>
    </row>
    <row r="123" spans="1:4" x14ac:dyDescent="0.2">
      <c r="A123" s="8" t="s">
        <v>250</v>
      </c>
      <c r="B123" s="70">
        <v>42946.421431000002</v>
      </c>
      <c r="C123" s="70">
        <v>26533.832881564402</v>
      </c>
      <c r="D123" s="72">
        <f t="shared" si="1"/>
        <v>16412.588549435601</v>
      </c>
    </row>
    <row r="124" spans="1:4" x14ac:dyDescent="0.2">
      <c r="A124" s="8" t="s">
        <v>677</v>
      </c>
      <c r="B124" s="70">
        <v>32560.6177149</v>
      </c>
      <c r="C124" s="70">
        <v>20117.1124433513</v>
      </c>
      <c r="D124" s="72">
        <f t="shared" si="1"/>
        <v>12443.5052715487</v>
      </c>
    </row>
    <row r="125" spans="1:4" x14ac:dyDescent="0.2">
      <c r="A125" s="8" t="s">
        <v>295</v>
      </c>
      <c r="B125" s="70">
        <v>3159278.1780564999</v>
      </c>
      <c r="C125" s="70">
        <v>1951914.8839360301</v>
      </c>
      <c r="D125" s="72">
        <f t="shared" si="1"/>
        <v>1207363.2941204698</v>
      </c>
    </row>
    <row r="126" spans="1:4" x14ac:dyDescent="0.2">
      <c r="A126" s="8" t="s">
        <v>138</v>
      </c>
      <c r="B126" s="70">
        <v>9581685.0778272003</v>
      </c>
      <c r="C126" s="70">
        <v>5919907.2264361298</v>
      </c>
      <c r="D126" s="72">
        <f t="shared" si="1"/>
        <v>3661777.8513910705</v>
      </c>
    </row>
    <row r="127" spans="1:4" x14ac:dyDescent="0.2">
      <c r="A127" s="8" t="s">
        <v>196</v>
      </c>
      <c r="B127" s="70">
        <v>2160364.1868925998</v>
      </c>
      <c r="C127" s="70">
        <v>1334750.1465389</v>
      </c>
      <c r="D127" s="72">
        <f t="shared" si="1"/>
        <v>825614.04035369982</v>
      </c>
    </row>
    <row r="128" spans="1:4" x14ac:dyDescent="0.2">
      <c r="A128" s="8" t="s">
        <v>232</v>
      </c>
      <c r="B128" s="70">
        <v>472077.46304649999</v>
      </c>
      <c r="C128" s="70">
        <v>291666.31570827402</v>
      </c>
      <c r="D128" s="72">
        <f t="shared" si="1"/>
        <v>180411.14733822597</v>
      </c>
    </row>
    <row r="129" spans="1:4" x14ac:dyDescent="0.2">
      <c r="A129" s="8" t="s">
        <v>175</v>
      </c>
      <c r="B129" s="70">
        <v>749058.68023669999</v>
      </c>
      <c r="C129" s="70">
        <v>462795.20336347399</v>
      </c>
      <c r="D129" s="72">
        <f t="shared" si="1"/>
        <v>286263.476873226</v>
      </c>
    </row>
    <row r="130" spans="1:4" x14ac:dyDescent="0.2">
      <c r="A130" s="8" t="s">
        <v>296</v>
      </c>
      <c r="B130" s="70">
        <v>430106.73420010001</v>
      </c>
      <c r="C130" s="70">
        <v>265735.300549782</v>
      </c>
      <c r="D130" s="72">
        <f t="shared" si="1"/>
        <v>164371.43365031801</v>
      </c>
    </row>
    <row r="131" spans="1:4" x14ac:dyDescent="0.2">
      <c r="A131" s="8" t="s">
        <v>108</v>
      </c>
      <c r="B131" s="70">
        <v>15905229.417298499</v>
      </c>
      <c r="C131" s="70">
        <v>9826818.7497471608</v>
      </c>
      <c r="D131" s="72">
        <f t="shared" si="1"/>
        <v>6078410.6675513387</v>
      </c>
    </row>
    <row r="132" spans="1:4" x14ac:dyDescent="0.2">
      <c r="A132" s="8" t="s">
        <v>105</v>
      </c>
      <c r="B132" s="70">
        <v>18697891.202796299</v>
      </c>
      <c r="C132" s="70">
        <v>11552224.933594501</v>
      </c>
      <c r="D132" s="72">
        <f t="shared" si="1"/>
        <v>7145666.2692017984</v>
      </c>
    </row>
    <row r="133" spans="1:4" x14ac:dyDescent="0.2">
      <c r="A133" s="8" t="s">
        <v>161</v>
      </c>
      <c r="B133" s="70">
        <v>2241456.5761249</v>
      </c>
      <c r="C133" s="70">
        <v>1384851.9206137201</v>
      </c>
      <c r="D133" s="72">
        <f t="shared" si="1"/>
        <v>856604.65551117994</v>
      </c>
    </row>
    <row r="134" spans="1:4" x14ac:dyDescent="0.2">
      <c r="A134" s="8" t="s">
        <v>176</v>
      </c>
      <c r="B134" s="70">
        <v>1537433.8519502999</v>
      </c>
      <c r="C134" s="70">
        <v>949881.53924925905</v>
      </c>
      <c r="D134" s="72">
        <f t="shared" ref="D134:D174" si="2">B134-C134</f>
        <v>587552.31270104088</v>
      </c>
    </row>
    <row r="135" spans="1:4" x14ac:dyDescent="0.2">
      <c r="A135" s="8" t="s">
        <v>297</v>
      </c>
      <c r="B135" s="70">
        <v>4431421.4468481001</v>
      </c>
      <c r="C135" s="70">
        <v>2737890.4267358002</v>
      </c>
      <c r="D135" s="72">
        <f t="shared" si="2"/>
        <v>1693531.0201122998</v>
      </c>
    </row>
    <row r="136" spans="1:4" x14ac:dyDescent="0.2">
      <c r="A136" s="8" t="s">
        <v>168</v>
      </c>
      <c r="B136" s="70">
        <v>1060191.2514369001</v>
      </c>
      <c r="C136" s="70">
        <v>655024.01715428999</v>
      </c>
      <c r="D136" s="72">
        <f t="shared" si="2"/>
        <v>405167.23428261012</v>
      </c>
    </row>
    <row r="137" spans="1:4" x14ac:dyDescent="0.2">
      <c r="A137" s="8" t="s">
        <v>298</v>
      </c>
      <c r="B137" s="70">
        <v>17491491.514507499</v>
      </c>
      <c r="C137" s="70">
        <v>10806868.122693</v>
      </c>
      <c r="D137" s="72">
        <f t="shared" si="2"/>
        <v>6684623.3918144982</v>
      </c>
    </row>
    <row r="138" spans="1:4" x14ac:dyDescent="0.2">
      <c r="A138" s="8" t="s">
        <v>132</v>
      </c>
      <c r="B138" s="70">
        <v>5405193.7730488004</v>
      </c>
      <c r="C138" s="70">
        <v>3339521.7456484698</v>
      </c>
      <c r="D138" s="72">
        <f t="shared" si="2"/>
        <v>2065672.0274003306</v>
      </c>
    </row>
    <row r="139" spans="1:4" x14ac:dyDescent="0.2">
      <c r="A139" s="8" t="s">
        <v>93</v>
      </c>
      <c r="B139" s="70">
        <v>30059244.358295701</v>
      </c>
      <c r="C139" s="70">
        <v>18571674.6558933</v>
      </c>
      <c r="D139" s="72">
        <f t="shared" si="2"/>
        <v>11487569.702402402</v>
      </c>
    </row>
    <row r="140" spans="1:4" x14ac:dyDescent="0.2">
      <c r="A140" s="8" t="s">
        <v>18</v>
      </c>
      <c r="B140" s="70">
        <v>4428901.7082594996</v>
      </c>
      <c r="C140" s="70">
        <v>2736333.6422497099</v>
      </c>
      <c r="D140" s="72">
        <f t="shared" si="2"/>
        <v>1692568.0660097897</v>
      </c>
    </row>
    <row r="141" spans="1:4" x14ac:dyDescent="0.2">
      <c r="A141" s="8" t="s">
        <v>174</v>
      </c>
      <c r="B141" s="70">
        <v>645403.15981119999</v>
      </c>
      <c r="C141" s="70">
        <v>398753.121053048</v>
      </c>
      <c r="D141" s="72">
        <f t="shared" si="2"/>
        <v>246650.03875815199</v>
      </c>
    </row>
    <row r="142" spans="1:4" x14ac:dyDescent="0.2">
      <c r="A142" s="8" t="s">
        <v>154</v>
      </c>
      <c r="B142" s="70">
        <v>2150060.8117149998</v>
      </c>
      <c r="C142" s="70">
        <v>1328384.35339553</v>
      </c>
      <c r="D142" s="72">
        <f t="shared" si="2"/>
        <v>821676.45831946982</v>
      </c>
    </row>
    <row r="143" spans="1:4" x14ac:dyDescent="0.2">
      <c r="A143" s="8" t="s">
        <v>97</v>
      </c>
      <c r="B143" s="70">
        <v>22737791.694258999</v>
      </c>
      <c r="C143" s="70">
        <v>14048219.7319245</v>
      </c>
      <c r="D143" s="72">
        <f t="shared" si="2"/>
        <v>8689571.9623344988</v>
      </c>
    </row>
    <row r="144" spans="1:4" x14ac:dyDescent="0.2">
      <c r="A144" s="8" t="s">
        <v>19</v>
      </c>
      <c r="B144" s="70">
        <v>8656250.0763349999</v>
      </c>
      <c r="C144" s="70">
        <v>5348140.43297223</v>
      </c>
      <c r="D144" s="72">
        <f t="shared" si="2"/>
        <v>3308109.6433627699</v>
      </c>
    </row>
    <row r="145" spans="1:4" x14ac:dyDescent="0.2">
      <c r="A145" s="8" t="s">
        <v>299</v>
      </c>
      <c r="B145" s="70">
        <v>2214906.1325029</v>
      </c>
      <c r="C145" s="70">
        <v>1368448.1083629101</v>
      </c>
      <c r="D145" s="72">
        <f t="shared" si="2"/>
        <v>846458.02413998987</v>
      </c>
    </row>
    <row r="146" spans="1:4" x14ac:dyDescent="0.2">
      <c r="A146" s="8" t="s">
        <v>740</v>
      </c>
      <c r="B146" s="70">
        <v>140352.9363571</v>
      </c>
      <c r="C146" s="70">
        <v>86715.056427222298</v>
      </c>
      <c r="D146" s="72">
        <f t="shared" si="2"/>
        <v>53637.879929877701</v>
      </c>
    </row>
    <row r="147" spans="1:4" x14ac:dyDescent="0.2">
      <c r="A147" s="8" t="s">
        <v>149</v>
      </c>
      <c r="B147" s="70">
        <v>2398815.9226148999</v>
      </c>
      <c r="C147" s="70">
        <v>1482074.14456145</v>
      </c>
      <c r="D147" s="72">
        <f t="shared" si="2"/>
        <v>916741.77805344993</v>
      </c>
    </row>
    <row r="148" spans="1:4" x14ac:dyDescent="0.2">
      <c r="A148" s="8" t="s">
        <v>186</v>
      </c>
      <c r="B148" s="70">
        <v>326376.27873949998</v>
      </c>
      <c r="C148" s="70">
        <v>201646.92069859299</v>
      </c>
      <c r="D148" s="72">
        <f t="shared" si="2"/>
        <v>124729.35804090698</v>
      </c>
    </row>
    <row r="149" spans="1:4" x14ac:dyDescent="0.2">
      <c r="A149" s="8" t="s">
        <v>94</v>
      </c>
      <c r="B149" s="70">
        <v>21491915.653085198</v>
      </c>
      <c r="C149" s="70">
        <v>13278473.020413799</v>
      </c>
      <c r="D149" s="72">
        <f t="shared" si="2"/>
        <v>8213442.632671399</v>
      </c>
    </row>
    <row r="150" spans="1:4" x14ac:dyDescent="0.2">
      <c r="A150" s="8" t="s">
        <v>182</v>
      </c>
      <c r="B150" s="70">
        <v>1034265.6507225001</v>
      </c>
      <c r="C150" s="70">
        <v>639006.25516646099</v>
      </c>
      <c r="D150" s="72">
        <f t="shared" si="2"/>
        <v>395259.39555603906</v>
      </c>
    </row>
    <row r="151" spans="1:4" x14ac:dyDescent="0.2">
      <c r="A151" s="8" t="s">
        <v>200</v>
      </c>
      <c r="B151" s="70">
        <v>519494.04752959998</v>
      </c>
      <c r="C151" s="70">
        <v>320961.97496386099</v>
      </c>
      <c r="D151" s="72">
        <f t="shared" si="2"/>
        <v>198532.07256573898</v>
      </c>
    </row>
    <row r="152" spans="1:4" x14ac:dyDescent="0.2">
      <c r="A152" s="8" t="s">
        <v>198</v>
      </c>
      <c r="B152" s="70">
        <v>114993.19122779999</v>
      </c>
      <c r="C152" s="70">
        <v>71046.900227981605</v>
      </c>
      <c r="D152" s="72">
        <f t="shared" si="2"/>
        <v>43946.29099981839</v>
      </c>
    </row>
    <row r="153" spans="1:4" x14ac:dyDescent="0.2">
      <c r="A153" s="8" t="s">
        <v>140</v>
      </c>
      <c r="B153" s="70">
        <v>5372935.7775908997</v>
      </c>
      <c r="C153" s="70">
        <v>3319591.6040428202</v>
      </c>
      <c r="D153" s="72">
        <f t="shared" si="2"/>
        <v>2053344.1735480796</v>
      </c>
    </row>
    <row r="154" spans="1:4" x14ac:dyDescent="0.2">
      <c r="A154" s="8" t="s">
        <v>95</v>
      </c>
      <c r="B154" s="70">
        <v>21057575.8579695</v>
      </c>
      <c r="C154" s="70">
        <v>13010122.3836574</v>
      </c>
      <c r="D154" s="72">
        <f t="shared" si="2"/>
        <v>8047453.4743121006</v>
      </c>
    </row>
    <row r="155" spans="1:4" x14ac:dyDescent="0.2">
      <c r="A155" s="8" t="s">
        <v>780</v>
      </c>
      <c r="B155" s="70">
        <v>449762.19389240001</v>
      </c>
      <c r="C155" s="70">
        <v>277879.145492115</v>
      </c>
      <c r="D155" s="72">
        <f t="shared" si="2"/>
        <v>171883.04840028501</v>
      </c>
    </row>
    <row r="156" spans="1:4" x14ac:dyDescent="0.2">
      <c r="A156" s="8" t="s">
        <v>300</v>
      </c>
      <c r="B156" s="70">
        <v>1198584.9248392</v>
      </c>
      <c r="C156" s="70">
        <v>740528.57095800398</v>
      </c>
      <c r="D156" s="72">
        <f t="shared" si="2"/>
        <v>458056.353881196</v>
      </c>
    </row>
    <row r="157" spans="1:4" x14ac:dyDescent="0.2">
      <c r="A157" s="8" t="s">
        <v>110</v>
      </c>
      <c r="B157" s="70">
        <v>14565547.201420801</v>
      </c>
      <c r="C157" s="70">
        <v>8999115.2334570196</v>
      </c>
      <c r="D157" s="72">
        <f t="shared" si="2"/>
        <v>5566431.9679637812</v>
      </c>
    </row>
    <row r="158" spans="1:4" x14ac:dyDescent="0.2">
      <c r="A158" s="8" t="s">
        <v>301</v>
      </c>
      <c r="B158" s="70">
        <v>498879.803671</v>
      </c>
      <c r="C158" s="70">
        <v>308225.75892303803</v>
      </c>
      <c r="D158" s="72">
        <f t="shared" si="2"/>
        <v>190654.04474796198</v>
      </c>
    </row>
    <row r="159" spans="1:4" x14ac:dyDescent="0.2">
      <c r="A159" s="8" t="s">
        <v>302</v>
      </c>
      <c r="B159" s="70">
        <v>1340286.1154036999</v>
      </c>
      <c r="C159" s="70">
        <v>828076.62698404503</v>
      </c>
      <c r="D159" s="72">
        <f t="shared" si="2"/>
        <v>512209.4884196549</v>
      </c>
    </row>
    <row r="160" spans="1:4" x14ac:dyDescent="0.2">
      <c r="A160" s="8" t="s">
        <v>790</v>
      </c>
      <c r="B160" s="70">
        <v>30270.679900300001</v>
      </c>
      <c r="C160" s="70">
        <v>18702.307082268198</v>
      </c>
      <c r="D160" s="72">
        <f t="shared" si="2"/>
        <v>11568.372818031803</v>
      </c>
    </row>
    <row r="161" spans="1:4" x14ac:dyDescent="0.2">
      <c r="A161" s="8" t="s">
        <v>102</v>
      </c>
      <c r="B161" s="70">
        <v>19743306.6103101</v>
      </c>
      <c r="C161" s="70">
        <v>12198119.9066916</v>
      </c>
      <c r="D161" s="72">
        <f t="shared" si="2"/>
        <v>7545186.7036185004</v>
      </c>
    </row>
    <row r="162" spans="1:4" x14ac:dyDescent="0.2">
      <c r="A162" s="8" t="s">
        <v>86</v>
      </c>
      <c r="B162" s="70">
        <v>59522467.744874902</v>
      </c>
      <c r="C162" s="70">
        <v>36775106.268909797</v>
      </c>
      <c r="D162" s="72">
        <f t="shared" si="2"/>
        <v>22747361.475965105</v>
      </c>
    </row>
    <row r="163" spans="1:4" x14ac:dyDescent="0.2">
      <c r="A163" s="8" t="s">
        <v>151</v>
      </c>
      <c r="B163" s="70">
        <v>3027146.3836082998</v>
      </c>
      <c r="C163" s="70">
        <v>1870279.1425771599</v>
      </c>
      <c r="D163" s="72">
        <f t="shared" si="2"/>
        <v>1156867.2410311399</v>
      </c>
    </row>
    <row r="164" spans="1:4" x14ac:dyDescent="0.2">
      <c r="A164" s="8" t="s">
        <v>133</v>
      </c>
      <c r="B164" s="70">
        <v>66514310.587339297</v>
      </c>
      <c r="C164" s="70">
        <v>41094916.472753003</v>
      </c>
      <c r="D164" s="72">
        <f t="shared" si="2"/>
        <v>25419394.114586294</v>
      </c>
    </row>
    <row r="165" spans="1:4" x14ac:dyDescent="0.2">
      <c r="A165" s="8" t="s">
        <v>121</v>
      </c>
      <c r="B165" s="70">
        <v>6660953.7453450998</v>
      </c>
      <c r="C165" s="70">
        <v>4115375.10278593</v>
      </c>
      <c r="D165" s="72">
        <f t="shared" si="2"/>
        <v>2545578.6425591698</v>
      </c>
    </row>
    <row r="166" spans="1:4" x14ac:dyDescent="0.2">
      <c r="A166" s="8" t="s">
        <v>819</v>
      </c>
      <c r="B166" s="70">
        <v>437044.56559850002</v>
      </c>
      <c r="C166" s="70">
        <v>270021.74055464799</v>
      </c>
      <c r="D166" s="72">
        <f t="shared" si="2"/>
        <v>167022.82504385203</v>
      </c>
    </row>
    <row r="167" spans="1:4" x14ac:dyDescent="0.2">
      <c r="A167" s="8" t="s">
        <v>210</v>
      </c>
      <c r="B167" s="70">
        <v>55186.5790528</v>
      </c>
      <c r="C167" s="70">
        <v>34096.239386215901</v>
      </c>
      <c r="D167" s="72">
        <f t="shared" si="2"/>
        <v>21090.339666584099</v>
      </c>
    </row>
    <row r="168" spans="1:4" x14ac:dyDescent="0.2">
      <c r="A168" s="8" t="s">
        <v>101</v>
      </c>
      <c r="B168" s="70">
        <v>20504409.464230798</v>
      </c>
      <c r="C168" s="70">
        <v>12668356.4306839</v>
      </c>
      <c r="D168" s="72">
        <f t="shared" si="2"/>
        <v>7836053.0335468985</v>
      </c>
    </row>
    <row r="169" spans="1:4" x14ac:dyDescent="0.2">
      <c r="A169" s="8" t="s">
        <v>87</v>
      </c>
      <c r="B169" s="70">
        <v>34966600.885366298</v>
      </c>
      <c r="C169" s="70">
        <v>21603614.7719936</v>
      </c>
      <c r="D169" s="72">
        <f t="shared" si="2"/>
        <v>13362986.113372698</v>
      </c>
    </row>
    <row r="170" spans="1:4" x14ac:dyDescent="0.2">
      <c r="A170" s="8" t="s">
        <v>165</v>
      </c>
      <c r="B170" s="70">
        <v>2047834.6290478001</v>
      </c>
      <c r="C170" s="70">
        <v>1265225.3669972599</v>
      </c>
      <c r="D170" s="72">
        <f t="shared" si="2"/>
        <v>782609.26205054019</v>
      </c>
    </row>
    <row r="171" spans="1:4" x14ac:dyDescent="0.2">
      <c r="A171" s="8" t="s">
        <v>100</v>
      </c>
      <c r="B171" s="70">
        <v>19228706.012710001</v>
      </c>
      <c r="C171" s="70">
        <v>11880181.279851301</v>
      </c>
      <c r="D171" s="72">
        <f t="shared" si="2"/>
        <v>7348524.7328587007</v>
      </c>
    </row>
    <row r="172" spans="1:4" x14ac:dyDescent="0.2">
      <c r="A172" s="8" t="s">
        <v>127</v>
      </c>
      <c r="B172" s="70">
        <v>7578606.2630949998</v>
      </c>
      <c r="C172" s="70">
        <v>4682333.59986242</v>
      </c>
      <c r="D172" s="72">
        <f t="shared" si="2"/>
        <v>2896272.6632325798</v>
      </c>
    </row>
    <row r="173" spans="1:4" x14ac:dyDescent="0.2">
      <c r="A173" s="8" t="s">
        <v>167</v>
      </c>
      <c r="B173" s="70">
        <v>1380427.8529717</v>
      </c>
      <c r="C173" s="70">
        <v>852877.62601297197</v>
      </c>
      <c r="D173" s="72">
        <f t="shared" si="2"/>
        <v>527550.22695872805</v>
      </c>
    </row>
    <row r="174" spans="1:4" x14ac:dyDescent="0.2">
      <c r="A174" s="45" t="s">
        <v>21</v>
      </c>
      <c r="B174" s="71">
        <v>1921411154.8078609</v>
      </c>
      <c r="C174" s="71">
        <v>1187116429.8219974</v>
      </c>
      <c r="D174" s="58">
        <f t="shared" si="2"/>
        <v>734294724.98586345</v>
      </c>
    </row>
  </sheetData>
  <sortState xmlns:xlrd2="http://schemas.microsoft.com/office/spreadsheetml/2017/richdata2" ref="A5:D78">
    <sortCondition ref="A5:A78"/>
  </sortState>
  <mergeCells count="3">
    <mergeCell ref="A1:D1"/>
    <mergeCell ref="A3:D3"/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2"/>
  <sheetViews>
    <sheetView topLeftCell="A141" workbookViewId="0">
      <selection activeCell="B162" sqref="B162"/>
    </sheetView>
  </sheetViews>
  <sheetFormatPr defaultRowHeight="18" x14ac:dyDescent="0.25"/>
  <cols>
    <col min="1" max="1" width="36.85546875" style="1" customWidth="1"/>
    <col min="2" max="2" width="29.42578125" style="1" customWidth="1"/>
    <col min="3" max="16384" width="9.140625" style="1"/>
  </cols>
  <sheetData>
    <row r="1" spans="1:2" x14ac:dyDescent="0.25">
      <c r="A1" s="115" t="s">
        <v>41</v>
      </c>
      <c r="B1" s="115"/>
    </row>
    <row r="2" spans="1:2" ht="18.75" thickBot="1" x14ac:dyDescent="0.3">
      <c r="A2" s="114" t="s">
        <v>847</v>
      </c>
      <c r="B2" s="114"/>
    </row>
    <row r="3" spans="1:2" ht="18.75" thickBot="1" x14ac:dyDescent="0.3">
      <c r="A3" s="116" t="s">
        <v>1</v>
      </c>
      <c r="B3" s="117"/>
    </row>
    <row r="4" spans="1:2" x14ac:dyDescent="0.25">
      <c r="A4" s="44" t="s">
        <v>46</v>
      </c>
      <c r="B4" s="44" t="s">
        <v>23</v>
      </c>
    </row>
    <row r="5" spans="1:2" ht="14.25" customHeight="1" x14ac:dyDescent="0.25">
      <c r="A5" s="59" t="s">
        <v>285</v>
      </c>
      <c r="B5" s="74">
        <v>25337.303583359204</v>
      </c>
    </row>
    <row r="6" spans="1:2" ht="14.25" customHeight="1" x14ac:dyDescent="0.25">
      <c r="A6" s="59" t="s">
        <v>258</v>
      </c>
      <c r="B6" s="74">
        <v>589133.91963758494</v>
      </c>
    </row>
    <row r="7" spans="1:2" ht="14.25" customHeight="1" x14ac:dyDescent="0.25">
      <c r="A7" s="59" t="s">
        <v>274</v>
      </c>
      <c r="B7" s="74">
        <v>243068.9339465517</v>
      </c>
    </row>
    <row r="8" spans="1:2" ht="14.25" customHeight="1" x14ac:dyDescent="0.25">
      <c r="A8" s="59" t="s">
        <v>245</v>
      </c>
      <c r="B8" s="74">
        <v>437129.57984171773</v>
      </c>
    </row>
    <row r="9" spans="1:2" ht="14.25" customHeight="1" x14ac:dyDescent="0.25">
      <c r="A9" s="59" t="s">
        <v>224</v>
      </c>
      <c r="B9" s="74">
        <v>1009105.4939311875</v>
      </c>
    </row>
    <row r="10" spans="1:2" ht="14.25" customHeight="1" x14ac:dyDescent="0.25">
      <c r="A10" s="59" t="s">
        <v>3</v>
      </c>
      <c r="B10" s="74">
        <v>23067654.515788082</v>
      </c>
    </row>
    <row r="11" spans="1:2" ht="14.25" customHeight="1" x14ac:dyDescent="0.25">
      <c r="A11" s="59" t="s">
        <v>237</v>
      </c>
      <c r="B11" s="74">
        <v>565567.40889705892</v>
      </c>
    </row>
    <row r="12" spans="1:2" ht="14.25" customHeight="1" x14ac:dyDescent="0.25">
      <c r="A12" s="59" t="s">
        <v>233</v>
      </c>
      <c r="B12" s="74">
        <v>673364.54172697989</v>
      </c>
    </row>
    <row r="13" spans="1:2" ht="14.25" customHeight="1" x14ac:dyDescent="0.25">
      <c r="A13" s="59" t="s">
        <v>92</v>
      </c>
      <c r="B13" s="74">
        <v>184934.53659119189</v>
      </c>
    </row>
    <row r="14" spans="1:2" ht="14.25" customHeight="1" x14ac:dyDescent="0.25">
      <c r="A14" s="59" t="s">
        <v>201</v>
      </c>
      <c r="B14" s="74">
        <v>7888101.1213507885</v>
      </c>
    </row>
    <row r="15" spans="1:2" ht="14.25" customHeight="1" x14ac:dyDescent="0.25">
      <c r="A15" s="59" t="s">
        <v>129</v>
      </c>
      <c r="B15" s="74">
        <v>4754916.6610043636</v>
      </c>
    </row>
    <row r="16" spans="1:2" ht="14.25" customHeight="1" x14ac:dyDescent="0.25">
      <c r="A16" s="59" t="s">
        <v>273</v>
      </c>
      <c r="B16" s="74">
        <v>164753.69042231422</v>
      </c>
    </row>
    <row r="17" spans="1:2" ht="14.25" customHeight="1" x14ac:dyDescent="0.25">
      <c r="A17" s="59" t="s">
        <v>4</v>
      </c>
      <c r="B17" s="74">
        <v>17627878.42663471</v>
      </c>
    </row>
    <row r="18" spans="1:2" ht="14.25" customHeight="1" x14ac:dyDescent="0.25">
      <c r="A18" s="59" t="s">
        <v>103</v>
      </c>
      <c r="B18" s="74">
        <v>392699.84327103914</v>
      </c>
    </row>
    <row r="19" spans="1:2" ht="14.25" customHeight="1" x14ac:dyDescent="0.25">
      <c r="A19" s="59" t="s">
        <v>83</v>
      </c>
      <c r="B19" s="74">
        <v>114156.29950614159</v>
      </c>
    </row>
    <row r="20" spans="1:2" ht="14.25" customHeight="1" x14ac:dyDescent="0.25">
      <c r="A20" s="59" t="s">
        <v>190</v>
      </c>
      <c r="B20" s="74">
        <v>26327272.037038229</v>
      </c>
    </row>
    <row r="21" spans="1:2" ht="14.25" customHeight="1" x14ac:dyDescent="0.25">
      <c r="A21" s="59" t="s">
        <v>260</v>
      </c>
      <c r="B21" s="74">
        <v>407465.2711561938</v>
      </c>
    </row>
    <row r="22" spans="1:2" ht="14.25" customHeight="1" x14ac:dyDescent="0.25">
      <c r="A22" s="59" t="s">
        <v>268</v>
      </c>
      <c r="B22" s="74">
        <v>143614.35682469988</v>
      </c>
    </row>
    <row r="23" spans="1:2" ht="14.25" customHeight="1" x14ac:dyDescent="0.25">
      <c r="A23" s="59" t="s">
        <v>248</v>
      </c>
      <c r="B23" s="74">
        <v>388594.78907568596</v>
      </c>
    </row>
    <row r="24" spans="1:2" ht="14.25" customHeight="1" x14ac:dyDescent="0.25">
      <c r="A24" s="59" t="s">
        <v>283</v>
      </c>
      <c r="B24" s="74">
        <v>64881.964404236751</v>
      </c>
    </row>
    <row r="25" spans="1:2" ht="14.25" customHeight="1" x14ac:dyDescent="0.25">
      <c r="A25" s="59" t="s">
        <v>111</v>
      </c>
      <c r="B25" s="74">
        <v>262817.85741274973</v>
      </c>
    </row>
    <row r="26" spans="1:2" ht="14.25" customHeight="1" x14ac:dyDescent="0.25">
      <c r="A26" s="59" t="s">
        <v>130</v>
      </c>
      <c r="B26" s="74">
        <v>455041.75768570625</v>
      </c>
    </row>
    <row r="27" spans="1:2" ht="14.25" customHeight="1" x14ac:dyDescent="0.25">
      <c r="A27" s="59" t="s">
        <v>126</v>
      </c>
      <c r="B27" s="74">
        <v>577749.63856972812</v>
      </c>
    </row>
    <row r="28" spans="1:2" ht="14.25" customHeight="1" x14ac:dyDescent="0.25">
      <c r="A28" s="59" t="s">
        <v>249</v>
      </c>
      <c r="B28" s="74">
        <v>375126.33644213574</v>
      </c>
    </row>
    <row r="29" spans="1:2" ht="14.25" customHeight="1" x14ac:dyDescent="0.25">
      <c r="A29" s="59" t="s">
        <v>205</v>
      </c>
      <c r="B29" s="74">
        <v>2584744.1385595049</v>
      </c>
    </row>
    <row r="30" spans="1:2" ht="14.25" customHeight="1" x14ac:dyDescent="0.25">
      <c r="A30" s="59" t="s">
        <v>218</v>
      </c>
      <c r="B30" s="74">
        <v>1175944.3375305096</v>
      </c>
    </row>
    <row r="31" spans="1:2" ht="14.25" customHeight="1" x14ac:dyDescent="0.25">
      <c r="A31" s="59" t="s">
        <v>241</v>
      </c>
      <c r="B31" s="74">
        <v>486916.29324890778</v>
      </c>
    </row>
    <row r="32" spans="1:2" ht="14.25" customHeight="1" x14ac:dyDescent="0.25">
      <c r="A32" s="59" t="s">
        <v>178</v>
      </c>
      <c r="B32" s="74">
        <v>1099398.3144911889</v>
      </c>
    </row>
    <row r="33" spans="1:2" ht="14.25" customHeight="1" x14ac:dyDescent="0.25">
      <c r="A33" s="59" t="s">
        <v>406</v>
      </c>
      <c r="B33" s="74">
        <v>573415.0686317269</v>
      </c>
    </row>
    <row r="34" spans="1:2" ht="14.25" customHeight="1" x14ac:dyDescent="0.25">
      <c r="A34" s="59" t="s">
        <v>229</v>
      </c>
      <c r="B34" s="74">
        <v>719529.29476737871</v>
      </c>
    </row>
    <row r="35" spans="1:2" ht="14.25" customHeight="1" x14ac:dyDescent="0.25">
      <c r="A35" s="59" t="s">
        <v>222</v>
      </c>
      <c r="B35" s="74">
        <v>925859.33832786127</v>
      </c>
    </row>
    <row r="36" spans="1:2" ht="14.25" customHeight="1" x14ac:dyDescent="0.25">
      <c r="A36" s="59" t="s">
        <v>244</v>
      </c>
      <c r="B36" s="74">
        <v>708955.69372435776</v>
      </c>
    </row>
    <row r="37" spans="1:2" ht="14.25" customHeight="1" x14ac:dyDescent="0.25">
      <c r="A37" s="59" t="s">
        <v>107</v>
      </c>
      <c r="B37" s="74">
        <v>594976.45802882465</v>
      </c>
    </row>
    <row r="38" spans="1:2" ht="14.25" customHeight="1" x14ac:dyDescent="0.25">
      <c r="A38" s="59" t="s">
        <v>125</v>
      </c>
      <c r="B38" s="74">
        <v>1205151.5310833196</v>
      </c>
    </row>
    <row r="39" spans="1:2" ht="14.25" customHeight="1" x14ac:dyDescent="0.25">
      <c r="A39" s="59" t="s">
        <v>212</v>
      </c>
      <c r="B39" s="74">
        <v>2047596.3681394632</v>
      </c>
    </row>
    <row r="40" spans="1:2" ht="14.25" customHeight="1" x14ac:dyDescent="0.25">
      <c r="A40" s="59" t="s">
        <v>180</v>
      </c>
      <c r="B40" s="74">
        <v>6476921.5079559507</v>
      </c>
    </row>
    <row r="41" spans="1:2" ht="14.25" customHeight="1" x14ac:dyDescent="0.25">
      <c r="A41" s="59" t="s">
        <v>206</v>
      </c>
      <c r="B41" s="74">
        <v>5027208.4800000004</v>
      </c>
    </row>
    <row r="42" spans="1:2" ht="14.25" customHeight="1" x14ac:dyDescent="0.25">
      <c r="A42" s="59" t="s">
        <v>81</v>
      </c>
      <c r="B42" s="74">
        <v>24056108.653723419</v>
      </c>
    </row>
    <row r="43" spans="1:2" ht="14.25" customHeight="1" x14ac:dyDescent="0.25">
      <c r="A43" s="59" t="s">
        <v>276</v>
      </c>
      <c r="B43" s="74">
        <v>86139.887643907001</v>
      </c>
    </row>
    <row r="44" spans="1:2" ht="14.25" customHeight="1" x14ac:dyDescent="0.25">
      <c r="A44" s="59" t="s">
        <v>266</v>
      </c>
      <c r="B44" s="74">
        <v>413542.07</v>
      </c>
    </row>
    <row r="45" spans="1:2" ht="14.25" customHeight="1" x14ac:dyDescent="0.25">
      <c r="A45" s="59" t="s">
        <v>155</v>
      </c>
      <c r="B45" s="74">
        <v>14509740.373732032</v>
      </c>
    </row>
    <row r="46" spans="1:2" ht="14.25" customHeight="1" x14ac:dyDescent="0.25">
      <c r="A46" s="59" t="s">
        <v>278</v>
      </c>
      <c r="B46" s="74">
        <v>67065.733855289436</v>
      </c>
    </row>
    <row r="47" spans="1:2" ht="14.25" customHeight="1" x14ac:dyDescent="0.25">
      <c r="A47" s="59" t="s">
        <v>214</v>
      </c>
      <c r="B47" s="74">
        <v>1322987.2817558108</v>
      </c>
    </row>
    <row r="48" spans="1:2" ht="14.25" customHeight="1" x14ac:dyDescent="0.25">
      <c r="A48" s="59" t="s">
        <v>144</v>
      </c>
      <c r="B48" s="74">
        <v>28164.173756645676</v>
      </c>
    </row>
    <row r="49" spans="1:2" ht="14.25" customHeight="1" x14ac:dyDescent="0.25">
      <c r="A49" s="59" t="s">
        <v>263</v>
      </c>
      <c r="B49" s="74">
        <v>237035.82240228544</v>
      </c>
    </row>
    <row r="50" spans="1:2" ht="14.25" customHeight="1" x14ac:dyDescent="0.25">
      <c r="A50" s="59" t="s">
        <v>177</v>
      </c>
      <c r="B50" s="74">
        <v>1187226.2835377967</v>
      </c>
    </row>
    <row r="51" spans="1:2" ht="14.25" customHeight="1" x14ac:dyDescent="0.25">
      <c r="A51" s="59" t="s">
        <v>253</v>
      </c>
      <c r="B51" s="74">
        <v>553512.7052380977</v>
      </c>
    </row>
    <row r="52" spans="1:2" ht="14.25" customHeight="1" x14ac:dyDescent="0.25">
      <c r="A52" s="59" t="s">
        <v>114</v>
      </c>
      <c r="B52" s="74">
        <v>866390.62293670292</v>
      </c>
    </row>
    <row r="53" spans="1:2" ht="14.25" customHeight="1" x14ac:dyDescent="0.25">
      <c r="A53" s="59" t="s">
        <v>264</v>
      </c>
      <c r="B53" s="74">
        <v>223761.90759043334</v>
      </c>
    </row>
    <row r="54" spans="1:2" ht="14.25" customHeight="1" x14ac:dyDescent="0.25">
      <c r="A54" s="59" t="s">
        <v>221</v>
      </c>
      <c r="B54" s="74">
        <v>932005.35254138359</v>
      </c>
    </row>
    <row r="55" spans="1:2" ht="14.25" customHeight="1" x14ac:dyDescent="0.25">
      <c r="A55" s="59" t="s">
        <v>208</v>
      </c>
      <c r="B55" s="74">
        <v>2256267.7114753835</v>
      </c>
    </row>
    <row r="56" spans="1:2" ht="14.25" customHeight="1" x14ac:dyDescent="0.25">
      <c r="A56" s="59" t="s">
        <v>220</v>
      </c>
      <c r="B56" s="74">
        <v>1015527.5689744703</v>
      </c>
    </row>
    <row r="57" spans="1:2" ht="14.25" customHeight="1" x14ac:dyDescent="0.25">
      <c r="A57" s="59" t="s">
        <v>282</v>
      </c>
      <c r="B57" s="74">
        <v>44292.75695731154</v>
      </c>
    </row>
    <row r="58" spans="1:2" ht="14.25" customHeight="1" x14ac:dyDescent="0.25">
      <c r="A58" s="59" t="s">
        <v>231</v>
      </c>
      <c r="B58" s="74">
        <v>1474491.2862787007</v>
      </c>
    </row>
    <row r="59" spans="1:2" ht="14.25" customHeight="1" x14ac:dyDescent="0.25">
      <c r="A59" s="59" t="s">
        <v>271</v>
      </c>
      <c r="B59" s="74">
        <v>264944.05208228162</v>
      </c>
    </row>
    <row r="60" spans="1:2" ht="14.25" customHeight="1" x14ac:dyDescent="0.25">
      <c r="A60" s="59" t="s">
        <v>257</v>
      </c>
      <c r="B60" s="74">
        <v>285367.82692278107</v>
      </c>
    </row>
    <row r="61" spans="1:2" ht="14.25" customHeight="1" x14ac:dyDescent="0.25">
      <c r="A61" s="59" t="s">
        <v>159</v>
      </c>
      <c r="B61" s="74">
        <v>1371440.5315194104</v>
      </c>
    </row>
    <row r="62" spans="1:2" ht="14.25" customHeight="1" x14ac:dyDescent="0.25">
      <c r="A62" s="59" t="s">
        <v>109</v>
      </c>
      <c r="B62" s="74">
        <v>8108109.9040120021</v>
      </c>
    </row>
    <row r="63" spans="1:2" ht="14.25" customHeight="1" x14ac:dyDescent="0.25">
      <c r="A63" s="59" t="s">
        <v>235</v>
      </c>
      <c r="B63" s="74">
        <v>589360.64136640599</v>
      </c>
    </row>
    <row r="64" spans="1:2" ht="14.25" customHeight="1" x14ac:dyDescent="0.25">
      <c r="A64" s="59" t="s">
        <v>145</v>
      </c>
      <c r="B64" s="74">
        <v>349766.79750479368</v>
      </c>
    </row>
    <row r="65" spans="1:2" ht="14.25" customHeight="1" x14ac:dyDescent="0.25">
      <c r="A65" s="59" t="s">
        <v>146</v>
      </c>
      <c r="B65" s="74">
        <v>276927.29978545301</v>
      </c>
    </row>
    <row r="66" spans="1:2" ht="14.25" customHeight="1" x14ac:dyDescent="0.25">
      <c r="A66" s="59" t="s">
        <v>228</v>
      </c>
      <c r="B66" s="74">
        <v>721006.8294362654</v>
      </c>
    </row>
    <row r="67" spans="1:2" ht="14.25" customHeight="1" x14ac:dyDescent="0.25">
      <c r="A67" s="59" t="s">
        <v>265</v>
      </c>
      <c r="B67" s="74">
        <v>432929.55673129484</v>
      </c>
    </row>
    <row r="68" spans="1:2" ht="14.25" customHeight="1" x14ac:dyDescent="0.25">
      <c r="A68" s="59" t="s">
        <v>78</v>
      </c>
      <c r="B68" s="74">
        <v>93077184.957498208</v>
      </c>
    </row>
    <row r="69" spans="1:2" ht="14.25" customHeight="1" x14ac:dyDescent="0.25">
      <c r="A69" s="59" t="s">
        <v>160</v>
      </c>
      <c r="B69" s="74">
        <v>49466046.339961201</v>
      </c>
    </row>
    <row r="70" spans="1:2" ht="14.25" customHeight="1" x14ac:dyDescent="0.25">
      <c r="A70" s="59" t="s">
        <v>11</v>
      </c>
      <c r="B70" s="74">
        <v>10290799.462322384</v>
      </c>
    </row>
    <row r="71" spans="1:2" ht="14.25" customHeight="1" x14ac:dyDescent="0.25">
      <c r="A71" s="59" t="s">
        <v>98</v>
      </c>
      <c r="B71" s="74">
        <v>26337788.039999999</v>
      </c>
    </row>
    <row r="72" spans="1:2" ht="14.25" customHeight="1" x14ac:dyDescent="0.25">
      <c r="A72" s="59" t="s">
        <v>141</v>
      </c>
      <c r="B72" s="74">
        <v>130208.82683204691</v>
      </c>
    </row>
    <row r="73" spans="1:2" ht="14.25" customHeight="1" x14ac:dyDescent="0.25">
      <c r="A73" s="59" t="s">
        <v>91</v>
      </c>
      <c r="B73" s="74">
        <v>437943.04954406037</v>
      </c>
    </row>
    <row r="74" spans="1:2" ht="14.25" customHeight="1" x14ac:dyDescent="0.25">
      <c r="A74" s="59" t="s">
        <v>90</v>
      </c>
      <c r="B74" s="74">
        <v>728060.94177074777</v>
      </c>
    </row>
    <row r="75" spans="1:2" ht="14.25" customHeight="1" x14ac:dyDescent="0.25">
      <c r="A75" s="59" t="s">
        <v>223</v>
      </c>
      <c r="B75" s="74">
        <v>833458.97839591897</v>
      </c>
    </row>
    <row r="76" spans="1:2" ht="14.25" customHeight="1" x14ac:dyDescent="0.25">
      <c r="A76" s="59" t="s">
        <v>13</v>
      </c>
      <c r="B76" s="74">
        <v>2575478.62</v>
      </c>
    </row>
    <row r="77" spans="1:2" ht="14.25" customHeight="1" x14ac:dyDescent="0.25">
      <c r="A77" s="59" t="s">
        <v>277</v>
      </c>
      <c r="B77" s="74">
        <v>142284.10319184346</v>
      </c>
    </row>
    <row r="78" spans="1:2" ht="14.25" customHeight="1" x14ac:dyDescent="0.25">
      <c r="A78" s="59" t="s">
        <v>80</v>
      </c>
      <c r="B78" s="74">
        <v>35769638.010355853</v>
      </c>
    </row>
    <row r="79" spans="1:2" ht="14.25" customHeight="1" x14ac:dyDescent="0.25">
      <c r="A79" s="59" t="s">
        <v>226</v>
      </c>
      <c r="B79" s="74">
        <v>757231.04519139486</v>
      </c>
    </row>
    <row r="80" spans="1:2" ht="14.25" customHeight="1" x14ac:dyDescent="0.25">
      <c r="A80" s="59" t="s">
        <v>243</v>
      </c>
      <c r="B80" s="74">
        <v>1001759.7872582502</v>
      </c>
    </row>
    <row r="81" spans="1:2" ht="14.25" customHeight="1" x14ac:dyDescent="0.25">
      <c r="A81" s="59" t="s">
        <v>153</v>
      </c>
      <c r="B81" s="74">
        <v>26634998.67094329</v>
      </c>
    </row>
    <row r="82" spans="1:2" ht="14.25" customHeight="1" x14ac:dyDescent="0.25">
      <c r="A82" s="59" t="s">
        <v>104</v>
      </c>
      <c r="B82" s="74">
        <v>8620884.0824023616</v>
      </c>
    </row>
    <row r="83" spans="1:2" ht="14.25" customHeight="1" x14ac:dyDescent="0.25">
      <c r="A83" s="59" t="s">
        <v>275</v>
      </c>
      <c r="B83" s="74">
        <v>90887.208316665667</v>
      </c>
    </row>
    <row r="84" spans="1:2" ht="14.25" customHeight="1" x14ac:dyDescent="0.25">
      <c r="A84" s="59" t="s">
        <v>236</v>
      </c>
      <c r="B84" s="74">
        <v>585727.92955319863</v>
      </c>
    </row>
    <row r="85" spans="1:2" ht="14.25" customHeight="1" x14ac:dyDescent="0.25">
      <c r="A85" s="59" t="s">
        <v>207</v>
      </c>
      <c r="B85" s="74">
        <v>2027244.7024049931</v>
      </c>
    </row>
    <row r="86" spans="1:2" ht="14.25" customHeight="1" x14ac:dyDescent="0.25">
      <c r="A86" s="59" t="s">
        <v>280</v>
      </c>
      <c r="B86" s="74">
        <v>131085.86089777912</v>
      </c>
    </row>
    <row r="87" spans="1:2" ht="14.25" customHeight="1" x14ac:dyDescent="0.25">
      <c r="A87" s="59" t="s">
        <v>148</v>
      </c>
      <c r="B87" s="74">
        <v>298203.49626465817</v>
      </c>
    </row>
    <row r="88" spans="1:2" ht="14.25" customHeight="1" x14ac:dyDescent="0.25">
      <c r="A88" s="59" t="s">
        <v>261</v>
      </c>
      <c r="B88" s="74">
        <v>262950.85034839489</v>
      </c>
    </row>
    <row r="89" spans="1:2" ht="14.25" customHeight="1" x14ac:dyDescent="0.25">
      <c r="A89" s="59" t="s">
        <v>216</v>
      </c>
      <c r="B89" s="74">
        <v>1285987.5544569138</v>
      </c>
    </row>
    <row r="90" spans="1:2" ht="14.25" customHeight="1" x14ac:dyDescent="0.25">
      <c r="A90" s="59" t="s">
        <v>279</v>
      </c>
      <c r="B90" s="74">
        <v>133873.63694250354</v>
      </c>
    </row>
    <row r="91" spans="1:2" ht="14.25" customHeight="1" x14ac:dyDescent="0.25">
      <c r="A91" s="59" t="s">
        <v>267</v>
      </c>
      <c r="B91" s="74">
        <v>181446.55601840338</v>
      </c>
    </row>
    <row r="92" spans="1:2" ht="14.25" customHeight="1" x14ac:dyDescent="0.25">
      <c r="A92" s="59" t="s">
        <v>230</v>
      </c>
      <c r="B92" s="74">
        <v>719298.8528152029</v>
      </c>
    </row>
    <row r="93" spans="1:2" ht="14.25" customHeight="1" x14ac:dyDescent="0.25">
      <c r="A93" s="59" t="s">
        <v>195</v>
      </c>
      <c r="B93" s="74">
        <v>932711.77367435081</v>
      </c>
    </row>
    <row r="94" spans="1:2" ht="14.25" customHeight="1" x14ac:dyDescent="0.25">
      <c r="A94" s="59" t="s">
        <v>89</v>
      </c>
      <c r="B94" s="74">
        <v>44068971.366653726</v>
      </c>
    </row>
    <row r="95" spans="1:2" ht="14.25" customHeight="1" x14ac:dyDescent="0.25">
      <c r="A95" s="59" t="s">
        <v>238</v>
      </c>
      <c r="B95" s="74">
        <v>552544.12972033164</v>
      </c>
    </row>
    <row r="96" spans="1:2" ht="14.25" customHeight="1" x14ac:dyDescent="0.25">
      <c r="A96" s="59" t="s">
        <v>254</v>
      </c>
      <c r="B96" s="74">
        <v>320987.84387124045</v>
      </c>
    </row>
    <row r="97" spans="1:2" ht="14.25" customHeight="1" x14ac:dyDescent="0.25">
      <c r="A97" s="59" t="s">
        <v>88</v>
      </c>
      <c r="B97" s="74">
        <v>12100074.040805897</v>
      </c>
    </row>
    <row r="98" spans="1:2" ht="14.25" customHeight="1" x14ac:dyDescent="0.25">
      <c r="A98" s="59" t="s">
        <v>137</v>
      </c>
      <c r="B98" s="74">
        <v>1762659.8091549394</v>
      </c>
    </row>
    <row r="99" spans="1:2" ht="14.25" customHeight="1" x14ac:dyDescent="0.25">
      <c r="A99" s="59" t="s">
        <v>16</v>
      </c>
      <c r="B99" s="74">
        <v>8971110.0299424306</v>
      </c>
    </row>
    <row r="100" spans="1:2" ht="14.25" customHeight="1" x14ac:dyDescent="0.25">
      <c r="A100" s="59" t="s">
        <v>213</v>
      </c>
      <c r="B100" s="74">
        <v>1367700.4073239868</v>
      </c>
    </row>
    <row r="101" spans="1:2" ht="14.25" customHeight="1" x14ac:dyDescent="0.25">
      <c r="A101" s="59" t="s">
        <v>256</v>
      </c>
      <c r="B101" s="74">
        <v>363479.54180280783</v>
      </c>
    </row>
    <row r="102" spans="1:2" ht="14.25" customHeight="1" x14ac:dyDescent="0.25">
      <c r="A102" s="59" t="s">
        <v>185</v>
      </c>
      <c r="B102" s="74">
        <v>406240.87622621947</v>
      </c>
    </row>
    <row r="103" spans="1:2" ht="14.25" customHeight="1" x14ac:dyDescent="0.25">
      <c r="A103" s="59" t="s">
        <v>269</v>
      </c>
      <c r="B103" s="74">
        <v>131558.92261737195</v>
      </c>
    </row>
    <row r="104" spans="1:2" ht="14.25" customHeight="1" x14ac:dyDescent="0.25">
      <c r="A104" s="59" t="s">
        <v>99</v>
      </c>
      <c r="B104" s="74">
        <v>999143.19686129992</v>
      </c>
    </row>
    <row r="105" spans="1:2" ht="14.25" customHeight="1" x14ac:dyDescent="0.25">
      <c r="A105" s="59" t="s">
        <v>135</v>
      </c>
      <c r="B105" s="74">
        <v>647905.79791614716</v>
      </c>
    </row>
    <row r="106" spans="1:2" ht="14.25" customHeight="1" x14ac:dyDescent="0.25">
      <c r="A106" s="59" t="s">
        <v>96</v>
      </c>
      <c r="B106" s="74">
        <v>1908618.2154771527</v>
      </c>
    </row>
    <row r="107" spans="1:2" ht="14.25" customHeight="1" x14ac:dyDescent="0.25">
      <c r="A107" s="59" t="s">
        <v>120</v>
      </c>
      <c r="B107" s="74">
        <v>422897.21106237295</v>
      </c>
    </row>
    <row r="108" spans="1:2" ht="14.25" customHeight="1" x14ac:dyDescent="0.25">
      <c r="A108" s="59" t="s">
        <v>123</v>
      </c>
      <c r="B108" s="74">
        <v>1857967.5970025361</v>
      </c>
    </row>
    <row r="109" spans="1:2" ht="14.25" customHeight="1" x14ac:dyDescent="0.25">
      <c r="A109" s="59" t="s">
        <v>136</v>
      </c>
      <c r="B109" s="74">
        <v>681542.39167848125</v>
      </c>
    </row>
    <row r="110" spans="1:2" ht="14.25" customHeight="1" x14ac:dyDescent="0.25">
      <c r="A110" s="59" t="s">
        <v>239</v>
      </c>
      <c r="B110" s="74">
        <v>511818.82598493953</v>
      </c>
    </row>
    <row r="111" spans="1:2" ht="14.25" customHeight="1" x14ac:dyDescent="0.25">
      <c r="A111" s="59" t="s">
        <v>250</v>
      </c>
      <c r="B111" s="74">
        <v>374179.49228858418</v>
      </c>
    </row>
    <row r="112" spans="1:2" ht="14.25" customHeight="1" x14ac:dyDescent="0.25">
      <c r="A112" s="59" t="s">
        <v>203</v>
      </c>
      <c r="B112" s="74">
        <v>9922162.8307561111</v>
      </c>
    </row>
    <row r="113" spans="1:2" ht="14.25" customHeight="1" x14ac:dyDescent="0.25">
      <c r="A113" s="59" t="s">
        <v>196</v>
      </c>
      <c r="B113" s="74">
        <v>904943.40744310617</v>
      </c>
    </row>
    <row r="114" spans="1:2" ht="14.25" customHeight="1" x14ac:dyDescent="0.25">
      <c r="A114" s="59" t="s">
        <v>232</v>
      </c>
      <c r="B114" s="74">
        <v>1461748.3511194829</v>
      </c>
    </row>
    <row r="115" spans="1:2" ht="14.25" customHeight="1" x14ac:dyDescent="0.25">
      <c r="A115" s="59" t="s">
        <v>161</v>
      </c>
      <c r="B115" s="74">
        <v>177604.23045663958</v>
      </c>
    </row>
    <row r="116" spans="1:2" ht="14.25" customHeight="1" x14ac:dyDescent="0.25">
      <c r="A116" s="59" t="s">
        <v>176</v>
      </c>
      <c r="B116" s="74">
        <v>682278.20359632082</v>
      </c>
    </row>
    <row r="117" spans="1:2" ht="14.25" customHeight="1" x14ac:dyDescent="0.25">
      <c r="A117" s="59" t="s">
        <v>281</v>
      </c>
      <c r="B117" s="74">
        <v>44477.000650536451</v>
      </c>
    </row>
    <row r="118" spans="1:2" ht="14.25" customHeight="1" x14ac:dyDescent="0.25">
      <c r="A118" s="59" t="s">
        <v>272</v>
      </c>
      <c r="B118" s="74">
        <v>121225.56583041165</v>
      </c>
    </row>
    <row r="119" spans="1:2" ht="14.25" customHeight="1" x14ac:dyDescent="0.25">
      <c r="A119" s="59" t="s">
        <v>255</v>
      </c>
      <c r="B119" s="74">
        <v>294540.82091811957</v>
      </c>
    </row>
    <row r="120" spans="1:2" ht="14.25" customHeight="1" x14ac:dyDescent="0.25">
      <c r="A120" s="59" t="s">
        <v>168</v>
      </c>
      <c r="B120" s="74">
        <v>228892.01330039909</v>
      </c>
    </row>
    <row r="121" spans="1:2" ht="14.25" customHeight="1" x14ac:dyDescent="0.25">
      <c r="A121" s="59" t="s">
        <v>132</v>
      </c>
      <c r="B121" s="74">
        <v>739843.38315821672</v>
      </c>
    </row>
    <row r="122" spans="1:2" ht="14.25" customHeight="1" x14ac:dyDescent="0.25">
      <c r="A122" s="59" t="s">
        <v>162</v>
      </c>
      <c r="B122" s="74">
        <v>264763.81307702075</v>
      </c>
    </row>
    <row r="123" spans="1:2" ht="14.25" customHeight="1" x14ac:dyDescent="0.25">
      <c r="A123" s="59" t="s">
        <v>247</v>
      </c>
      <c r="B123" s="74">
        <v>431439.58875487029</v>
      </c>
    </row>
    <row r="124" spans="1:2" ht="14.25" customHeight="1" x14ac:dyDescent="0.25">
      <c r="A124" s="59" t="s">
        <v>215</v>
      </c>
      <c r="B124" s="74">
        <v>1318184.40657109</v>
      </c>
    </row>
    <row r="125" spans="1:2" ht="14.25" customHeight="1" x14ac:dyDescent="0.25">
      <c r="A125" s="59" t="s">
        <v>259</v>
      </c>
      <c r="B125" s="74">
        <v>273670.84808864846</v>
      </c>
    </row>
    <row r="126" spans="1:2" ht="14.25" customHeight="1" x14ac:dyDescent="0.25">
      <c r="A126" s="59" t="s">
        <v>93</v>
      </c>
      <c r="B126" s="74">
        <v>28942752.954512749</v>
      </c>
    </row>
    <row r="127" spans="1:2" ht="14.25" customHeight="1" x14ac:dyDescent="0.25">
      <c r="A127" s="59" t="s">
        <v>18</v>
      </c>
      <c r="B127" s="74">
        <v>7031220.1228631074</v>
      </c>
    </row>
    <row r="128" spans="1:2" ht="14.25" customHeight="1" x14ac:dyDescent="0.25">
      <c r="A128" s="59" t="s">
        <v>284</v>
      </c>
      <c r="B128" s="74">
        <v>13436.433174164809</v>
      </c>
    </row>
    <row r="129" spans="1:2" ht="14.25" customHeight="1" x14ac:dyDescent="0.25">
      <c r="A129" s="59" t="s">
        <v>19</v>
      </c>
      <c r="B129" s="74">
        <v>821875.38830674672</v>
      </c>
    </row>
    <row r="130" spans="1:2" ht="14.25" customHeight="1" x14ac:dyDescent="0.25">
      <c r="A130" s="59" t="s">
        <v>225</v>
      </c>
      <c r="B130" s="74">
        <v>1014572.327282195</v>
      </c>
    </row>
    <row r="131" spans="1:2" ht="14.25" customHeight="1" x14ac:dyDescent="0.25">
      <c r="A131" s="59" t="s">
        <v>202</v>
      </c>
      <c r="B131" s="74">
        <v>7805186.8711136915</v>
      </c>
    </row>
    <row r="132" spans="1:2" ht="14.25" customHeight="1" x14ac:dyDescent="0.25">
      <c r="A132" s="59" t="s">
        <v>149</v>
      </c>
      <c r="B132" s="74">
        <v>45756929.923114985</v>
      </c>
    </row>
    <row r="133" spans="1:2" ht="14.25" customHeight="1" x14ac:dyDescent="0.25">
      <c r="A133" s="59" t="s">
        <v>94</v>
      </c>
      <c r="B133" s="74">
        <v>692468.21318887931</v>
      </c>
    </row>
    <row r="134" spans="1:2" ht="14.25" customHeight="1" x14ac:dyDescent="0.25">
      <c r="A134" s="59" t="s">
        <v>251</v>
      </c>
      <c r="B134" s="74">
        <v>359150.14373782347</v>
      </c>
    </row>
    <row r="135" spans="1:2" ht="14.25" customHeight="1" x14ac:dyDescent="0.25">
      <c r="A135" s="59" t="s">
        <v>234</v>
      </c>
      <c r="B135" s="74">
        <v>667492.08817935199</v>
      </c>
    </row>
    <row r="136" spans="1:2" ht="14.25" customHeight="1" x14ac:dyDescent="0.25">
      <c r="A136" s="59" t="s">
        <v>200</v>
      </c>
      <c r="B136" s="74">
        <v>12088177.70989931</v>
      </c>
    </row>
    <row r="137" spans="1:2" ht="14.25" customHeight="1" x14ac:dyDescent="0.25">
      <c r="A137" s="59" t="s">
        <v>262</v>
      </c>
      <c r="B137" s="74">
        <v>240819.64463963834</v>
      </c>
    </row>
    <row r="138" spans="1:2" ht="14.25" customHeight="1" x14ac:dyDescent="0.25">
      <c r="A138" s="59" t="s">
        <v>198</v>
      </c>
      <c r="B138" s="74">
        <v>13081034.882640673</v>
      </c>
    </row>
    <row r="139" spans="1:2" ht="14.25" customHeight="1" x14ac:dyDescent="0.25">
      <c r="A139" s="59" t="s">
        <v>140</v>
      </c>
      <c r="B139" s="74">
        <v>214415.07933863733</v>
      </c>
    </row>
    <row r="140" spans="1:2" ht="14.25" customHeight="1" x14ac:dyDescent="0.25">
      <c r="A140" s="59" t="s">
        <v>217</v>
      </c>
      <c r="B140" s="74">
        <v>2515737.5983574018</v>
      </c>
    </row>
    <row r="141" spans="1:2" ht="14.25" customHeight="1" x14ac:dyDescent="0.25">
      <c r="A141" s="59" t="s">
        <v>110</v>
      </c>
      <c r="B141" s="74">
        <v>696359.19613306446</v>
      </c>
    </row>
    <row r="142" spans="1:2" ht="14.25" customHeight="1" x14ac:dyDescent="0.25">
      <c r="A142" s="59" t="s">
        <v>246</v>
      </c>
      <c r="B142" s="74">
        <v>431166.78355630866</v>
      </c>
    </row>
    <row r="143" spans="1:2" ht="14.25" customHeight="1" x14ac:dyDescent="0.25">
      <c r="A143" s="59" t="s">
        <v>102</v>
      </c>
      <c r="B143" s="74">
        <v>217935.60105821802</v>
      </c>
    </row>
    <row r="144" spans="1:2" ht="14.25" customHeight="1" x14ac:dyDescent="0.25">
      <c r="A144" s="59" t="s">
        <v>242</v>
      </c>
      <c r="B144" s="74">
        <v>486133.0659703305</v>
      </c>
    </row>
    <row r="145" spans="1:2" ht="14.25" customHeight="1" x14ac:dyDescent="0.25">
      <c r="A145" s="59" t="s">
        <v>227</v>
      </c>
      <c r="B145" s="74">
        <v>756999.8771830583</v>
      </c>
    </row>
    <row r="146" spans="1:2" ht="14.25" customHeight="1" x14ac:dyDescent="0.25">
      <c r="A146" s="59" t="s">
        <v>86</v>
      </c>
      <c r="B146" s="74">
        <v>500590.85713896574</v>
      </c>
    </row>
    <row r="147" spans="1:2" ht="14.25" customHeight="1" x14ac:dyDescent="0.25">
      <c r="A147" s="59" t="s">
        <v>204</v>
      </c>
      <c r="B147" s="74">
        <v>2710367.2639887817</v>
      </c>
    </row>
    <row r="148" spans="1:2" ht="14.25" customHeight="1" x14ac:dyDescent="0.25">
      <c r="A148" s="59" t="s">
        <v>211</v>
      </c>
      <c r="B148" s="74">
        <v>1423666.0649400498</v>
      </c>
    </row>
    <row r="149" spans="1:2" ht="14.25" customHeight="1" x14ac:dyDescent="0.25">
      <c r="A149" s="59" t="s">
        <v>240</v>
      </c>
      <c r="B149" s="74">
        <v>604861.58840927749</v>
      </c>
    </row>
    <row r="150" spans="1:2" ht="14.25" customHeight="1" x14ac:dyDescent="0.25">
      <c r="A150" s="59" t="s">
        <v>133</v>
      </c>
      <c r="B150" s="74">
        <v>11016263.142400052</v>
      </c>
    </row>
    <row r="151" spans="1:2" ht="14.25" customHeight="1" x14ac:dyDescent="0.25">
      <c r="A151" s="59" t="s">
        <v>209</v>
      </c>
      <c r="B151" s="74">
        <v>1534134.4248262248</v>
      </c>
    </row>
    <row r="152" spans="1:2" ht="14.25" customHeight="1" x14ac:dyDescent="0.25">
      <c r="A152" s="59" t="s">
        <v>197</v>
      </c>
      <c r="B152" s="74">
        <v>21473491.633348741</v>
      </c>
    </row>
    <row r="153" spans="1:2" ht="14.25" customHeight="1" x14ac:dyDescent="0.25">
      <c r="A153" s="59" t="s">
        <v>210</v>
      </c>
      <c r="B153" s="74">
        <v>1424897.0702696079</v>
      </c>
    </row>
    <row r="154" spans="1:2" ht="14.25" customHeight="1" x14ac:dyDescent="0.25">
      <c r="A154" s="59" t="s">
        <v>101</v>
      </c>
      <c r="B154" s="74">
        <v>2227791.8389644646</v>
      </c>
    </row>
    <row r="155" spans="1:2" ht="14.25" customHeight="1" x14ac:dyDescent="0.25">
      <c r="A155" s="59" t="s">
        <v>219</v>
      </c>
      <c r="B155" s="74">
        <v>1175425.3510779471</v>
      </c>
    </row>
    <row r="156" spans="1:2" ht="14.25" customHeight="1" x14ac:dyDescent="0.25">
      <c r="A156" s="59" t="s">
        <v>270</v>
      </c>
      <c r="B156" s="74">
        <v>266411.78796911309</v>
      </c>
    </row>
    <row r="157" spans="1:2" ht="14.25" customHeight="1" x14ac:dyDescent="0.25">
      <c r="A157" s="59" t="s">
        <v>199</v>
      </c>
      <c r="B157" s="74">
        <v>8470123.1516098268</v>
      </c>
    </row>
    <row r="158" spans="1:2" ht="14.25" customHeight="1" x14ac:dyDescent="0.25">
      <c r="A158" s="59" t="s">
        <v>252</v>
      </c>
      <c r="B158" s="74">
        <v>342051.9248818247</v>
      </c>
    </row>
    <row r="159" spans="1:2" ht="14.25" customHeight="1" x14ac:dyDescent="0.25">
      <c r="A159" s="59" t="s">
        <v>127</v>
      </c>
      <c r="B159" s="74">
        <v>1728736.7214074924</v>
      </c>
    </row>
    <row r="160" spans="1:2" x14ac:dyDescent="0.25">
      <c r="A160" s="45" t="s">
        <v>21</v>
      </c>
      <c r="B160" s="75">
        <v>708542130.96394658</v>
      </c>
    </row>
    <row r="162" spans="2:2" x14ac:dyDescent="0.25">
      <c r="B162" s="73"/>
    </row>
  </sheetData>
  <sortState xmlns:xlrd2="http://schemas.microsoft.com/office/spreadsheetml/2017/richdata2" ref="A5:B159">
    <sortCondition ref="A5:A159"/>
  </sortState>
  <mergeCells count="3">
    <mergeCell ref="A1:B1"/>
    <mergeCell ref="A3:B3"/>
    <mergeCell ref="A2:B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5B6F-2BDC-4719-B230-EEA189FD121B}">
  <dimension ref="A1:B785"/>
  <sheetViews>
    <sheetView workbookViewId="0">
      <selection activeCell="K785" sqref="K785"/>
    </sheetView>
  </sheetViews>
  <sheetFormatPr defaultRowHeight="15" x14ac:dyDescent="0.2"/>
  <cols>
    <col min="1" max="1" width="35" style="56" bestFit="1" customWidth="1"/>
    <col min="2" max="2" width="17.7109375" style="56" bestFit="1" customWidth="1"/>
    <col min="3" max="247" width="9.140625" style="56"/>
    <col min="248" max="248" width="16.42578125" style="56" bestFit="1" customWidth="1"/>
    <col min="249" max="249" width="29.5703125" style="56" bestFit="1" customWidth="1"/>
    <col min="250" max="250" width="37.140625" style="56" bestFit="1" customWidth="1"/>
    <col min="251" max="251" width="17.140625" style="56" customWidth="1"/>
    <col min="252" max="253" width="22.42578125" style="56" bestFit="1" customWidth="1"/>
    <col min="254" max="254" width="21" style="56" bestFit="1" customWidth="1"/>
    <col min="255" max="255" width="29" style="56" bestFit="1" customWidth="1"/>
    <col min="256" max="256" width="22.85546875" style="56" bestFit="1" customWidth="1"/>
    <col min="257" max="257" width="22.140625" style="56" bestFit="1" customWidth="1"/>
    <col min="258" max="258" width="40.5703125" style="56" bestFit="1" customWidth="1"/>
    <col min="259" max="503" width="9.140625" style="56"/>
    <col min="504" max="504" width="16.42578125" style="56" bestFit="1" customWidth="1"/>
    <col min="505" max="505" width="29.5703125" style="56" bestFit="1" customWidth="1"/>
    <col min="506" max="506" width="37.140625" style="56" bestFit="1" customWidth="1"/>
    <col min="507" max="507" width="17.140625" style="56" customWidth="1"/>
    <col min="508" max="509" width="22.42578125" style="56" bestFit="1" customWidth="1"/>
    <col min="510" max="510" width="21" style="56" bestFit="1" customWidth="1"/>
    <col min="511" max="511" width="29" style="56" bestFit="1" customWidth="1"/>
    <col min="512" max="512" width="22.85546875" style="56" bestFit="1" customWidth="1"/>
    <col min="513" max="513" width="22.140625" style="56" bestFit="1" customWidth="1"/>
    <col min="514" max="514" width="40.5703125" style="56" bestFit="1" customWidth="1"/>
    <col min="515" max="759" width="9.140625" style="56"/>
    <col min="760" max="760" width="16.42578125" style="56" bestFit="1" customWidth="1"/>
    <col min="761" max="761" width="29.5703125" style="56" bestFit="1" customWidth="1"/>
    <col min="762" max="762" width="37.140625" style="56" bestFit="1" customWidth="1"/>
    <col min="763" max="763" width="17.140625" style="56" customWidth="1"/>
    <col min="764" max="765" width="22.42578125" style="56" bestFit="1" customWidth="1"/>
    <col min="766" max="766" width="21" style="56" bestFit="1" customWidth="1"/>
    <col min="767" max="767" width="29" style="56" bestFit="1" customWidth="1"/>
    <col min="768" max="768" width="22.85546875" style="56" bestFit="1" customWidth="1"/>
    <col min="769" max="769" width="22.140625" style="56" bestFit="1" customWidth="1"/>
    <col min="770" max="770" width="40.5703125" style="56" bestFit="1" customWidth="1"/>
    <col min="771" max="1015" width="9.140625" style="56"/>
    <col min="1016" max="1016" width="16.42578125" style="56" bestFit="1" customWidth="1"/>
    <col min="1017" max="1017" width="29.5703125" style="56" bestFit="1" customWidth="1"/>
    <col min="1018" max="1018" width="37.140625" style="56" bestFit="1" customWidth="1"/>
    <col min="1019" max="1019" width="17.140625" style="56" customWidth="1"/>
    <col min="1020" max="1021" width="22.42578125" style="56" bestFit="1" customWidth="1"/>
    <col min="1022" max="1022" width="21" style="56" bestFit="1" customWidth="1"/>
    <col min="1023" max="1023" width="29" style="56" bestFit="1" customWidth="1"/>
    <col min="1024" max="1024" width="22.85546875" style="56" bestFit="1" customWidth="1"/>
    <col min="1025" max="1025" width="22.140625" style="56" bestFit="1" customWidth="1"/>
    <col min="1026" max="1026" width="40.5703125" style="56" bestFit="1" customWidth="1"/>
    <col min="1027" max="1271" width="9.140625" style="56"/>
    <col min="1272" max="1272" width="16.42578125" style="56" bestFit="1" customWidth="1"/>
    <col min="1273" max="1273" width="29.5703125" style="56" bestFit="1" customWidth="1"/>
    <col min="1274" max="1274" width="37.140625" style="56" bestFit="1" customWidth="1"/>
    <col min="1275" max="1275" width="17.140625" style="56" customWidth="1"/>
    <col min="1276" max="1277" width="22.42578125" style="56" bestFit="1" customWidth="1"/>
    <col min="1278" max="1278" width="21" style="56" bestFit="1" customWidth="1"/>
    <col min="1279" max="1279" width="29" style="56" bestFit="1" customWidth="1"/>
    <col min="1280" max="1280" width="22.85546875" style="56" bestFit="1" customWidth="1"/>
    <col min="1281" max="1281" width="22.140625" style="56" bestFit="1" customWidth="1"/>
    <col min="1282" max="1282" width="40.5703125" style="56" bestFit="1" customWidth="1"/>
    <col min="1283" max="1527" width="9.140625" style="56"/>
    <col min="1528" max="1528" width="16.42578125" style="56" bestFit="1" customWidth="1"/>
    <col min="1529" max="1529" width="29.5703125" style="56" bestFit="1" customWidth="1"/>
    <col min="1530" max="1530" width="37.140625" style="56" bestFit="1" customWidth="1"/>
    <col min="1531" max="1531" width="17.140625" style="56" customWidth="1"/>
    <col min="1532" max="1533" width="22.42578125" style="56" bestFit="1" customWidth="1"/>
    <col min="1534" max="1534" width="21" style="56" bestFit="1" customWidth="1"/>
    <col min="1535" max="1535" width="29" style="56" bestFit="1" customWidth="1"/>
    <col min="1536" max="1536" width="22.85546875" style="56" bestFit="1" customWidth="1"/>
    <col min="1537" max="1537" width="22.140625" style="56" bestFit="1" customWidth="1"/>
    <col min="1538" max="1538" width="40.5703125" style="56" bestFit="1" customWidth="1"/>
    <col min="1539" max="1783" width="9.140625" style="56"/>
    <col min="1784" max="1784" width="16.42578125" style="56" bestFit="1" customWidth="1"/>
    <col min="1785" max="1785" width="29.5703125" style="56" bestFit="1" customWidth="1"/>
    <col min="1786" max="1786" width="37.140625" style="56" bestFit="1" customWidth="1"/>
    <col min="1787" max="1787" width="17.140625" style="56" customWidth="1"/>
    <col min="1788" max="1789" width="22.42578125" style="56" bestFit="1" customWidth="1"/>
    <col min="1790" max="1790" width="21" style="56" bestFit="1" customWidth="1"/>
    <col min="1791" max="1791" width="29" style="56" bestFit="1" customWidth="1"/>
    <col min="1792" max="1792" width="22.85546875" style="56" bestFit="1" customWidth="1"/>
    <col min="1793" max="1793" width="22.140625" style="56" bestFit="1" customWidth="1"/>
    <col min="1794" max="1794" width="40.5703125" style="56" bestFit="1" customWidth="1"/>
    <col min="1795" max="2039" width="9.140625" style="56"/>
    <col min="2040" max="2040" width="16.42578125" style="56" bestFit="1" customWidth="1"/>
    <col min="2041" max="2041" width="29.5703125" style="56" bestFit="1" customWidth="1"/>
    <col min="2042" max="2042" width="37.140625" style="56" bestFit="1" customWidth="1"/>
    <col min="2043" max="2043" width="17.140625" style="56" customWidth="1"/>
    <col min="2044" max="2045" width="22.42578125" style="56" bestFit="1" customWidth="1"/>
    <col min="2046" max="2046" width="21" style="56" bestFit="1" customWidth="1"/>
    <col min="2047" max="2047" width="29" style="56" bestFit="1" customWidth="1"/>
    <col min="2048" max="2048" width="22.85546875" style="56" bestFit="1" customWidth="1"/>
    <col min="2049" max="2049" width="22.140625" style="56" bestFit="1" customWidth="1"/>
    <col min="2050" max="2050" width="40.5703125" style="56" bestFit="1" customWidth="1"/>
    <col min="2051" max="2295" width="9.140625" style="56"/>
    <col min="2296" max="2296" width="16.42578125" style="56" bestFit="1" customWidth="1"/>
    <col min="2297" max="2297" width="29.5703125" style="56" bestFit="1" customWidth="1"/>
    <col min="2298" max="2298" width="37.140625" style="56" bestFit="1" customWidth="1"/>
    <col min="2299" max="2299" width="17.140625" style="56" customWidth="1"/>
    <col min="2300" max="2301" width="22.42578125" style="56" bestFit="1" customWidth="1"/>
    <col min="2302" max="2302" width="21" style="56" bestFit="1" customWidth="1"/>
    <col min="2303" max="2303" width="29" style="56" bestFit="1" customWidth="1"/>
    <col min="2304" max="2304" width="22.85546875" style="56" bestFit="1" customWidth="1"/>
    <col min="2305" max="2305" width="22.140625" style="56" bestFit="1" customWidth="1"/>
    <col min="2306" max="2306" width="40.5703125" style="56" bestFit="1" customWidth="1"/>
    <col min="2307" max="2551" width="9.140625" style="56"/>
    <col min="2552" max="2552" width="16.42578125" style="56" bestFit="1" customWidth="1"/>
    <col min="2553" max="2553" width="29.5703125" style="56" bestFit="1" customWidth="1"/>
    <col min="2554" max="2554" width="37.140625" style="56" bestFit="1" customWidth="1"/>
    <col min="2555" max="2555" width="17.140625" style="56" customWidth="1"/>
    <col min="2556" max="2557" width="22.42578125" style="56" bestFit="1" customWidth="1"/>
    <col min="2558" max="2558" width="21" style="56" bestFit="1" customWidth="1"/>
    <col min="2559" max="2559" width="29" style="56" bestFit="1" customWidth="1"/>
    <col min="2560" max="2560" width="22.85546875" style="56" bestFit="1" customWidth="1"/>
    <col min="2561" max="2561" width="22.140625" style="56" bestFit="1" customWidth="1"/>
    <col min="2562" max="2562" width="40.5703125" style="56" bestFit="1" customWidth="1"/>
    <col min="2563" max="2807" width="9.140625" style="56"/>
    <col min="2808" max="2808" width="16.42578125" style="56" bestFit="1" customWidth="1"/>
    <col min="2809" max="2809" width="29.5703125" style="56" bestFit="1" customWidth="1"/>
    <col min="2810" max="2810" width="37.140625" style="56" bestFit="1" customWidth="1"/>
    <col min="2811" max="2811" width="17.140625" style="56" customWidth="1"/>
    <col min="2812" max="2813" width="22.42578125" style="56" bestFit="1" customWidth="1"/>
    <col min="2814" max="2814" width="21" style="56" bestFit="1" customWidth="1"/>
    <col min="2815" max="2815" width="29" style="56" bestFit="1" customWidth="1"/>
    <col min="2816" max="2816" width="22.85546875" style="56" bestFit="1" customWidth="1"/>
    <col min="2817" max="2817" width="22.140625" style="56" bestFit="1" customWidth="1"/>
    <col min="2818" max="2818" width="40.5703125" style="56" bestFit="1" customWidth="1"/>
    <col min="2819" max="3063" width="9.140625" style="56"/>
    <col min="3064" max="3064" width="16.42578125" style="56" bestFit="1" customWidth="1"/>
    <col min="3065" max="3065" width="29.5703125" style="56" bestFit="1" customWidth="1"/>
    <col min="3066" max="3066" width="37.140625" style="56" bestFit="1" customWidth="1"/>
    <col min="3067" max="3067" width="17.140625" style="56" customWidth="1"/>
    <col min="3068" max="3069" width="22.42578125" style="56" bestFit="1" customWidth="1"/>
    <col min="3070" max="3070" width="21" style="56" bestFit="1" customWidth="1"/>
    <col min="3071" max="3071" width="29" style="56" bestFit="1" customWidth="1"/>
    <col min="3072" max="3072" width="22.85546875" style="56" bestFit="1" customWidth="1"/>
    <col min="3073" max="3073" width="22.140625" style="56" bestFit="1" customWidth="1"/>
    <col min="3074" max="3074" width="40.5703125" style="56" bestFit="1" customWidth="1"/>
    <col min="3075" max="3319" width="9.140625" style="56"/>
    <col min="3320" max="3320" width="16.42578125" style="56" bestFit="1" customWidth="1"/>
    <col min="3321" max="3321" width="29.5703125" style="56" bestFit="1" customWidth="1"/>
    <col min="3322" max="3322" width="37.140625" style="56" bestFit="1" customWidth="1"/>
    <col min="3323" max="3323" width="17.140625" style="56" customWidth="1"/>
    <col min="3324" max="3325" width="22.42578125" style="56" bestFit="1" customWidth="1"/>
    <col min="3326" max="3326" width="21" style="56" bestFit="1" customWidth="1"/>
    <col min="3327" max="3327" width="29" style="56" bestFit="1" customWidth="1"/>
    <col min="3328" max="3328" width="22.85546875" style="56" bestFit="1" customWidth="1"/>
    <col min="3329" max="3329" width="22.140625" style="56" bestFit="1" customWidth="1"/>
    <col min="3330" max="3330" width="40.5703125" style="56" bestFit="1" customWidth="1"/>
    <col min="3331" max="3575" width="9.140625" style="56"/>
    <col min="3576" max="3576" width="16.42578125" style="56" bestFit="1" customWidth="1"/>
    <col min="3577" max="3577" width="29.5703125" style="56" bestFit="1" customWidth="1"/>
    <col min="3578" max="3578" width="37.140625" style="56" bestFit="1" customWidth="1"/>
    <col min="3579" max="3579" width="17.140625" style="56" customWidth="1"/>
    <col min="3580" max="3581" width="22.42578125" style="56" bestFit="1" customWidth="1"/>
    <col min="3582" max="3582" width="21" style="56" bestFit="1" customWidth="1"/>
    <col min="3583" max="3583" width="29" style="56" bestFit="1" customWidth="1"/>
    <col min="3584" max="3584" width="22.85546875" style="56" bestFit="1" customWidth="1"/>
    <col min="3585" max="3585" width="22.140625" style="56" bestFit="1" customWidth="1"/>
    <col min="3586" max="3586" width="40.5703125" style="56" bestFit="1" customWidth="1"/>
    <col min="3587" max="3831" width="9.140625" style="56"/>
    <col min="3832" max="3832" width="16.42578125" style="56" bestFit="1" customWidth="1"/>
    <col min="3833" max="3833" width="29.5703125" style="56" bestFit="1" customWidth="1"/>
    <col min="3834" max="3834" width="37.140625" style="56" bestFit="1" customWidth="1"/>
    <col min="3835" max="3835" width="17.140625" style="56" customWidth="1"/>
    <col min="3836" max="3837" width="22.42578125" style="56" bestFit="1" customWidth="1"/>
    <col min="3838" max="3838" width="21" style="56" bestFit="1" customWidth="1"/>
    <col min="3839" max="3839" width="29" style="56" bestFit="1" customWidth="1"/>
    <col min="3840" max="3840" width="22.85546875" style="56" bestFit="1" customWidth="1"/>
    <col min="3841" max="3841" width="22.140625" style="56" bestFit="1" customWidth="1"/>
    <col min="3842" max="3842" width="40.5703125" style="56" bestFit="1" customWidth="1"/>
    <col min="3843" max="4087" width="9.140625" style="56"/>
    <col min="4088" max="4088" width="16.42578125" style="56" bestFit="1" customWidth="1"/>
    <col min="4089" max="4089" width="29.5703125" style="56" bestFit="1" customWidth="1"/>
    <col min="4090" max="4090" width="37.140625" style="56" bestFit="1" customWidth="1"/>
    <col min="4091" max="4091" width="17.140625" style="56" customWidth="1"/>
    <col min="4092" max="4093" width="22.42578125" style="56" bestFit="1" customWidth="1"/>
    <col min="4094" max="4094" width="21" style="56" bestFit="1" customWidth="1"/>
    <col min="4095" max="4095" width="29" style="56" bestFit="1" customWidth="1"/>
    <col min="4096" max="4096" width="22.85546875" style="56" bestFit="1" customWidth="1"/>
    <col min="4097" max="4097" width="22.140625" style="56" bestFit="1" customWidth="1"/>
    <col min="4098" max="4098" width="40.5703125" style="56" bestFit="1" customWidth="1"/>
    <col min="4099" max="4343" width="9.140625" style="56"/>
    <col min="4344" max="4344" width="16.42578125" style="56" bestFit="1" customWidth="1"/>
    <col min="4345" max="4345" width="29.5703125" style="56" bestFit="1" customWidth="1"/>
    <col min="4346" max="4346" width="37.140625" style="56" bestFit="1" customWidth="1"/>
    <col min="4347" max="4347" width="17.140625" style="56" customWidth="1"/>
    <col min="4348" max="4349" width="22.42578125" style="56" bestFit="1" customWidth="1"/>
    <col min="4350" max="4350" width="21" style="56" bestFit="1" customWidth="1"/>
    <col min="4351" max="4351" width="29" style="56" bestFit="1" customWidth="1"/>
    <col min="4352" max="4352" width="22.85546875" style="56" bestFit="1" customWidth="1"/>
    <col min="4353" max="4353" width="22.140625" style="56" bestFit="1" customWidth="1"/>
    <col min="4354" max="4354" width="40.5703125" style="56" bestFit="1" customWidth="1"/>
    <col min="4355" max="4599" width="9.140625" style="56"/>
    <col min="4600" max="4600" width="16.42578125" style="56" bestFit="1" customWidth="1"/>
    <col min="4601" max="4601" width="29.5703125" style="56" bestFit="1" customWidth="1"/>
    <col min="4602" max="4602" width="37.140625" style="56" bestFit="1" customWidth="1"/>
    <col min="4603" max="4603" width="17.140625" style="56" customWidth="1"/>
    <col min="4604" max="4605" width="22.42578125" style="56" bestFit="1" customWidth="1"/>
    <col min="4606" max="4606" width="21" style="56" bestFit="1" customWidth="1"/>
    <col min="4607" max="4607" width="29" style="56" bestFit="1" customWidth="1"/>
    <col min="4608" max="4608" width="22.85546875" style="56" bestFit="1" customWidth="1"/>
    <col min="4609" max="4609" width="22.140625" style="56" bestFit="1" customWidth="1"/>
    <col min="4610" max="4610" width="40.5703125" style="56" bestFit="1" customWidth="1"/>
    <col min="4611" max="4855" width="9.140625" style="56"/>
    <col min="4856" max="4856" width="16.42578125" style="56" bestFit="1" customWidth="1"/>
    <col min="4857" max="4857" width="29.5703125" style="56" bestFit="1" customWidth="1"/>
    <col min="4858" max="4858" width="37.140625" style="56" bestFit="1" customWidth="1"/>
    <col min="4859" max="4859" width="17.140625" style="56" customWidth="1"/>
    <col min="4860" max="4861" width="22.42578125" style="56" bestFit="1" customWidth="1"/>
    <col min="4862" max="4862" width="21" style="56" bestFit="1" customWidth="1"/>
    <col min="4863" max="4863" width="29" style="56" bestFit="1" customWidth="1"/>
    <col min="4864" max="4864" width="22.85546875" style="56" bestFit="1" customWidth="1"/>
    <col min="4865" max="4865" width="22.140625" style="56" bestFit="1" customWidth="1"/>
    <col min="4866" max="4866" width="40.5703125" style="56" bestFit="1" customWidth="1"/>
    <col min="4867" max="5111" width="9.140625" style="56"/>
    <col min="5112" max="5112" width="16.42578125" style="56" bestFit="1" customWidth="1"/>
    <col min="5113" max="5113" width="29.5703125" style="56" bestFit="1" customWidth="1"/>
    <col min="5114" max="5114" width="37.140625" style="56" bestFit="1" customWidth="1"/>
    <col min="5115" max="5115" width="17.140625" style="56" customWidth="1"/>
    <col min="5116" max="5117" width="22.42578125" style="56" bestFit="1" customWidth="1"/>
    <col min="5118" max="5118" width="21" style="56" bestFit="1" customWidth="1"/>
    <col min="5119" max="5119" width="29" style="56" bestFit="1" customWidth="1"/>
    <col min="5120" max="5120" width="22.85546875" style="56" bestFit="1" customWidth="1"/>
    <col min="5121" max="5121" width="22.140625" style="56" bestFit="1" customWidth="1"/>
    <col min="5122" max="5122" width="40.5703125" style="56" bestFit="1" customWidth="1"/>
    <col min="5123" max="5367" width="9.140625" style="56"/>
    <col min="5368" max="5368" width="16.42578125" style="56" bestFit="1" customWidth="1"/>
    <col min="5369" max="5369" width="29.5703125" style="56" bestFit="1" customWidth="1"/>
    <col min="5370" max="5370" width="37.140625" style="56" bestFit="1" customWidth="1"/>
    <col min="5371" max="5371" width="17.140625" style="56" customWidth="1"/>
    <col min="5372" max="5373" width="22.42578125" style="56" bestFit="1" customWidth="1"/>
    <col min="5374" max="5374" width="21" style="56" bestFit="1" customWidth="1"/>
    <col min="5375" max="5375" width="29" style="56" bestFit="1" customWidth="1"/>
    <col min="5376" max="5376" width="22.85546875" style="56" bestFit="1" customWidth="1"/>
    <col min="5377" max="5377" width="22.140625" style="56" bestFit="1" customWidth="1"/>
    <col min="5378" max="5378" width="40.5703125" style="56" bestFit="1" customWidth="1"/>
    <col min="5379" max="5623" width="9.140625" style="56"/>
    <col min="5624" max="5624" width="16.42578125" style="56" bestFit="1" customWidth="1"/>
    <col min="5625" max="5625" width="29.5703125" style="56" bestFit="1" customWidth="1"/>
    <col min="5626" max="5626" width="37.140625" style="56" bestFit="1" customWidth="1"/>
    <col min="5627" max="5627" width="17.140625" style="56" customWidth="1"/>
    <col min="5628" max="5629" width="22.42578125" style="56" bestFit="1" customWidth="1"/>
    <col min="5630" max="5630" width="21" style="56" bestFit="1" customWidth="1"/>
    <col min="5631" max="5631" width="29" style="56" bestFit="1" customWidth="1"/>
    <col min="5632" max="5632" width="22.85546875" style="56" bestFit="1" customWidth="1"/>
    <col min="5633" max="5633" width="22.140625" style="56" bestFit="1" customWidth="1"/>
    <col min="5634" max="5634" width="40.5703125" style="56" bestFit="1" customWidth="1"/>
    <col min="5635" max="5879" width="9.140625" style="56"/>
    <col min="5880" max="5880" width="16.42578125" style="56" bestFit="1" customWidth="1"/>
    <col min="5881" max="5881" width="29.5703125" style="56" bestFit="1" customWidth="1"/>
    <col min="5882" max="5882" width="37.140625" style="56" bestFit="1" customWidth="1"/>
    <col min="5883" max="5883" width="17.140625" style="56" customWidth="1"/>
    <col min="5884" max="5885" width="22.42578125" style="56" bestFit="1" customWidth="1"/>
    <col min="5886" max="5886" width="21" style="56" bestFit="1" customWidth="1"/>
    <col min="5887" max="5887" width="29" style="56" bestFit="1" customWidth="1"/>
    <col min="5888" max="5888" width="22.85546875" style="56" bestFit="1" customWidth="1"/>
    <col min="5889" max="5889" width="22.140625" style="56" bestFit="1" customWidth="1"/>
    <col min="5890" max="5890" width="40.5703125" style="56" bestFit="1" customWidth="1"/>
    <col min="5891" max="6135" width="9.140625" style="56"/>
    <col min="6136" max="6136" width="16.42578125" style="56" bestFit="1" customWidth="1"/>
    <col min="6137" max="6137" width="29.5703125" style="56" bestFit="1" customWidth="1"/>
    <col min="6138" max="6138" width="37.140625" style="56" bestFit="1" customWidth="1"/>
    <col min="6139" max="6139" width="17.140625" style="56" customWidth="1"/>
    <col min="6140" max="6141" width="22.42578125" style="56" bestFit="1" customWidth="1"/>
    <col min="6142" max="6142" width="21" style="56" bestFit="1" customWidth="1"/>
    <col min="6143" max="6143" width="29" style="56" bestFit="1" customWidth="1"/>
    <col min="6144" max="6144" width="22.85546875" style="56" bestFit="1" customWidth="1"/>
    <col min="6145" max="6145" width="22.140625" style="56" bestFit="1" customWidth="1"/>
    <col min="6146" max="6146" width="40.5703125" style="56" bestFit="1" customWidth="1"/>
    <col min="6147" max="6391" width="9.140625" style="56"/>
    <col min="6392" max="6392" width="16.42578125" style="56" bestFit="1" customWidth="1"/>
    <col min="6393" max="6393" width="29.5703125" style="56" bestFit="1" customWidth="1"/>
    <col min="6394" max="6394" width="37.140625" style="56" bestFit="1" customWidth="1"/>
    <col min="6395" max="6395" width="17.140625" style="56" customWidth="1"/>
    <col min="6396" max="6397" width="22.42578125" style="56" bestFit="1" customWidth="1"/>
    <col min="6398" max="6398" width="21" style="56" bestFit="1" customWidth="1"/>
    <col min="6399" max="6399" width="29" style="56" bestFit="1" customWidth="1"/>
    <col min="6400" max="6400" width="22.85546875" style="56" bestFit="1" customWidth="1"/>
    <col min="6401" max="6401" width="22.140625" style="56" bestFit="1" customWidth="1"/>
    <col min="6402" max="6402" width="40.5703125" style="56" bestFit="1" customWidth="1"/>
    <col min="6403" max="6647" width="9.140625" style="56"/>
    <col min="6648" max="6648" width="16.42578125" style="56" bestFit="1" customWidth="1"/>
    <col min="6649" max="6649" width="29.5703125" style="56" bestFit="1" customWidth="1"/>
    <col min="6650" max="6650" width="37.140625" style="56" bestFit="1" customWidth="1"/>
    <col min="6651" max="6651" width="17.140625" style="56" customWidth="1"/>
    <col min="6652" max="6653" width="22.42578125" style="56" bestFit="1" customWidth="1"/>
    <col min="6654" max="6654" width="21" style="56" bestFit="1" customWidth="1"/>
    <col min="6655" max="6655" width="29" style="56" bestFit="1" customWidth="1"/>
    <col min="6656" max="6656" width="22.85546875" style="56" bestFit="1" customWidth="1"/>
    <col min="6657" max="6657" width="22.140625" style="56" bestFit="1" customWidth="1"/>
    <col min="6658" max="6658" width="40.5703125" style="56" bestFit="1" customWidth="1"/>
    <col min="6659" max="6903" width="9.140625" style="56"/>
    <col min="6904" max="6904" width="16.42578125" style="56" bestFit="1" customWidth="1"/>
    <col min="6905" max="6905" width="29.5703125" style="56" bestFit="1" customWidth="1"/>
    <col min="6906" max="6906" width="37.140625" style="56" bestFit="1" customWidth="1"/>
    <col min="6907" max="6907" width="17.140625" style="56" customWidth="1"/>
    <col min="6908" max="6909" width="22.42578125" style="56" bestFit="1" customWidth="1"/>
    <col min="6910" max="6910" width="21" style="56" bestFit="1" customWidth="1"/>
    <col min="6911" max="6911" width="29" style="56" bestFit="1" customWidth="1"/>
    <col min="6912" max="6912" width="22.85546875" style="56" bestFit="1" customWidth="1"/>
    <col min="6913" max="6913" width="22.140625" style="56" bestFit="1" customWidth="1"/>
    <col min="6914" max="6914" width="40.5703125" style="56" bestFit="1" customWidth="1"/>
    <col min="6915" max="7159" width="9.140625" style="56"/>
    <col min="7160" max="7160" width="16.42578125" style="56" bestFit="1" customWidth="1"/>
    <col min="7161" max="7161" width="29.5703125" style="56" bestFit="1" customWidth="1"/>
    <col min="7162" max="7162" width="37.140625" style="56" bestFit="1" customWidth="1"/>
    <col min="7163" max="7163" width="17.140625" style="56" customWidth="1"/>
    <col min="7164" max="7165" width="22.42578125" style="56" bestFit="1" customWidth="1"/>
    <col min="7166" max="7166" width="21" style="56" bestFit="1" customWidth="1"/>
    <col min="7167" max="7167" width="29" style="56" bestFit="1" customWidth="1"/>
    <col min="7168" max="7168" width="22.85546875" style="56" bestFit="1" customWidth="1"/>
    <col min="7169" max="7169" width="22.140625" style="56" bestFit="1" customWidth="1"/>
    <col min="7170" max="7170" width="40.5703125" style="56" bestFit="1" customWidth="1"/>
    <col min="7171" max="7415" width="9.140625" style="56"/>
    <col min="7416" max="7416" width="16.42578125" style="56" bestFit="1" customWidth="1"/>
    <col min="7417" max="7417" width="29.5703125" style="56" bestFit="1" customWidth="1"/>
    <col min="7418" max="7418" width="37.140625" style="56" bestFit="1" customWidth="1"/>
    <col min="7419" max="7419" width="17.140625" style="56" customWidth="1"/>
    <col min="7420" max="7421" width="22.42578125" style="56" bestFit="1" customWidth="1"/>
    <col min="7422" max="7422" width="21" style="56" bestFit="1" customWidth="1"/>
    <col min="7423" max="7423" width="29" style="56" bestFit="1" customWidth="1"/>
    <col min="7424" max="7424" width="22.85546875" style="56" bestFit="1" customWidth="1"/>
    <col min="7425" max="7425" width="22.140625" style="56" bestFit="1" customWidth="1"/>
    <col min="7426" max="7426" width="40.5703125" style="56" bestFit="1" customWidth="1"/>
    <col min="7427" max="7671" width="9.140625" style="56"/>
    <col min="7672" max="7672" width="16.42578125" style="56" bestFit="1" customWidth="1"/>
    <col min="7673" max="7673" width="29.5703125" style="56" bestFit="1" customWidth="1"/>
    <col min="7674" max="7674" width="37.140625" style="56" bestFit="1" customWidth="1"/>
    <col min="7675" max="7675" width="17.140625" style="56" customWidth="1"/>
    <col min="7676" max="7677" width="22.42578125" style="56" bestFit="1" customWidth="1"/>
    <col min="7678" max="7678" width="21" style="56" bestFit="1" customWidth="1"/>
    <col min="7679" max="7679" width="29" style="56" bestFit="1" customWidth="1"/>
    <col min="7680" max="7680" width="22.85546875" style="56" bestFit="1" customWidth="1"/>
    <col min="7681" max="7681" width="22.140625" style="56" bestFit="1" customWidth="1"/>
    <col min="7682" max="7682" width="40.5703125" style="56" bestFit="1" customWidth="1"/>
    <col min="7683" max="7927" width="9.140625" style="56"/>
    <col min="7928" max="7928" width="16.42578125" style="56" bestFit="1" customWidth="1"/>
    <col min="7929" max="7929" width="29.5703125" style="56" bestFit="1" customWidth="1"/>
    <col min="7930" max="7930" width="37.140625" style="56" bestFit="1" customWidth="1"/>
    <col min="7931" max="7931" width="17.140625" style="56" customWidth="1"/>
    <col min="7932" max="7933" width="22.42578125" style="56" bestFit="1" customWidth="1"/>
    <col min="7934" max="7934" width="21" style="56" bestFit="1" customWidth="1"/>
    <col min="7935" max="7935" width="29" style="56" bestFit="1" customWidth="1"/>
    <col min="7936" max="7936" width="22.85546875" style="56" bestFit="1" customWidth="1"/>
    <col min="7937" max="7937" width="22.140625" style="56" bestFit="1" customWidth="1"/>
    <col min="7938" max="7938" width="40.5703125" style="56" bestFit="1" customWidth="1"/>
    <col min="7939" max="8183" width="9.140625" style="56"/>
    <col min="8184" max="8184" width="16.42578125" style="56" bestFit="1" customWidth="1"/>
    <col min="8185" max="8185" width="29.5703125" style="56" bestFit="1" customWidth="1"/>
    <col min="8186" max="8186" width="37.140625" style="56" bestFit="1" customWidth="1"/>
    <col min="8187" max="8187" width="17.140625" style="56" customWidth="1"/>
    <col min="8188" max="8189" width="22.42578125" style="56" bestFit="1" customWidth="1"/>
    <col min="8190" max="8190" width="21" style="56" bestFit="1" customWidth="1"/>
    <col min="8191" max="8191" width="29" style="56" bestFit="1" customWidth="1"/>
    <col min="8192" max="8192" width="22.85546875" style="56" bestFit="1" customWidth="1"/>
    <col min="8193" max="8193" width="22.140625" style="56" bestFit="1" customWidth="1"/>
    <col min="8194" max="8194" width="40.5703125" style="56" bestFit="1" customWidth="1"/>
    <col min="8195" max="8439" width="9.140625" style="56"/>
    <col min="8440" max="8440" width="16.42578125" style="56" bestFit="1" customWidth="1"/>
    <col min="8441" max="8441" width="29.5703125" style="56" bestFit="1" customWidth="1"/>
    <col min="8442" max="8442" width="37.140625" style="56" bestFit="1" customWidth="1"/>
    <col min="8443" max="8443" width="17.140625" style="56" customWidth="1"/>
    <col min="8444" max="8445" width="22.42578125" style="56" bestFit="1" customWidth="1"/>
    <col min="8446" max="8446" width="21" style="56" bestFit="1" customWidth="1"/>
    <col min="8447" max="8447" width="29" style="56" bestFit="1" customWidth="1"/>
    <col min="8448" max="8448" width="22.85546875" style="56" bestFit="1" customWidth="1"/>
    <col min="8449" max="8449" width="22.140625" style="56" bestFit="1" customWidth="1"/>
    <col min="8450" max="8450" width="40.5703125" style="56" bestFit="1" customWidth="1"/>
    <col min="8451" max="8695" width="9.140625" style="56"/>
    <col min="8696" max="8696" width="16.42578125" style="56" bestFit="1" customWidth="1"/>
    <col min="8697" max="8697" width="29.5703125" style="56" bestFit="1" customWidth="1"/>
    <col min="8698" max="8698" width="37.140625" style="56" bestFit="1" customWidth="1"/>
    <col min="8699" max="8699" width="17.140625" style="56" customWidth="1"/>
    <col min="8700" max="8701" width="22.42578125" style="56" bestFit="1" customWidth="1"/>
    <col min="8702" max="8702" width="21" style="56" bestFit="1" customWidth="1"/>
    <col min="8703" max="8703" width="29" style="56" bestFit="1" customWidth="1"/>
    <col min="8704" max="8704" width="22.85546875" style="56" bestFit="1" customWidth="1"/>
    <col min="8705" max="8705" width="22.140625" style="56" bestFit="1" customWidth="1"/>
    <col min="8706" max="8706" width="40.5703125" style="56" bestFit="1" customWidth="1"/>
    <col min="8707" max="8951" width="9.140625" style="56"/>
    <col min="8952" max="8952" width="16.42578125" style="56" bestFit="1" customWidth="1"/>
    <col min="8953" max="8953" width="29.5703125" style="56" bestFit="1" customWidth="1"/>
    <col min="8954" max="8954" width="37.140625" style="56" bestFit="1" customWidth="1"/>
    <col min="8955" max="8955" width="17.140625" style="56" customWidth="1"/>
    <col min="8956" max="8957" width="22.42578125" style="56" bestFit="1" customWidth="1"/>
    <col min="8958" max="8958" width="21" style="56" bestFit="1" customWidth="1"/>
    <col min="8959" max="8959" width="29" style="56" bestFit="1" customWidth="1"/>
    <col min="8960" max="8960" width="22.85546875" style="56" bestFit="1" customWidth="1"/>
    <col min="8961" max="8961" width="22.140625" style="56" bestFit="1" customWidth="1"/>
    <col min="8962" max="8962" width="40.5703125" style="56" bestFit="1" customWidth="1"/>
    <col min="8963" max="9207" width="9.140625" style="56"/>
    <col min="9208" max="9208" width="16.42578125" style="56" bestFit="1" customWidth="1"/>
    <col min="9209" max="9209" width="29.5703125" style="56" bestFit="1" customWidth="1"/>
    <col min="9210" max="9210" width="37.140625" style="56" bestFit="1" customWidth="1"/>
    <col min="9211" max="9211" width="17.140625" style="56" customWidth="1"/>
    <col min="9212" max="9213" width="22.42578125" style="56" bestFit="1" customWidth="1"/>
    <col min="9214" max="9214" width="21" style="56" bestFit="1" customWidth="1"/>
    <col min="9215" max="9215" width="29" style="56" bestFit="1" customWidth="1"/>
    <col min="9216" max="9216" width="22.85546875" style="56" bestFit="1" customWidth="1"/>
    <col min="9217" max="9217" width="22.140625" style="56" bestFit="1" customWidth="1"/>
    <col min="9218" max="9218" width="40.5703125" style="56" bestFit="1" customWidth="1"/>
    <col min="9219" max="9463" width="9.140625" style="56"/>
    <col min="9464" max="9464" width="16.42578125" style="56" bestFit="1" customWidth="1"/>
    <col min="9465" max="9465" width="29.5703125" style="56" bestFit="1" customWidth="1"/>
    <col min="9466" max="9466" width="37.140625" style="56" bestFit="1" customWidth="1"/>
    <col min="9467" max="9467" width="17.140625" style="56" customWidth="1"/>
    <col min="9468" max="9469" width="22.42578125" style="56" bestFit="1" customWidth="1"/>
    <col min="9470" max="9470" width="21" style="56" bestFit="1" customWidth="1"/>
    <col min="9471" max="9471" width="29" style="56" bestFit="1" customWidth="1"/>
    <col min="9472" max="9472" width="22.85546875" style="56" bestFit="1" customWidth="1"/>
    <col min="9473" max="9473" width="22.140625" style="56" bestFit="1" customWidth="1"/>
    <col min="9474" max="9474" width="40.5703125" style="56" bestFit="1" customWidth="1"/>
    <col min="9475" max="9719" width="9.140625" style="56"/>
    <col min="9720" max="9720" width="16.42578125" style="56" bestFit="1" customWidth="1"/>
    <col min="9721" max="9721" width="29.5703125" style="56" bestFit="1" customWidth="1"/>
    <col min="9722" max="9722" width="37.140625" style="56" bestFit="1" customWidth="1"/>
    <col min="9723" max="9723" width="17.140625" style="56" customWidth="1"/>
    <col min="9724" max="9725" width="22.42578125" style="56" bestFit="1" customWidth="1"/>
    <col min="9726" max="9726" width="21" style="56" bestFit="1" customWidth="1"/>
    <col min="9727" max="9727" width="29" style="56" bestFit="1" customWidth="1"/>
    <col min="9728" max="9728" width="22.85546875" style="56" bestFit="1" customWidth="1"/>
    <col min="9729" max="9729" width="22.140625" style="56" bestFit="1" customWidth="1"/>
    <col min="9730" max="9730" width="40.5703125" style="56" bestFit="1" customWidth="1"/>
    <col min="9731" max="9975" width="9.140625" style="56"/>
    <col min="9976" max="9976" width="16.42578125" style="56" bestFit="1" customWidth="1"/>
    <col min="9977" max="9977" width="29.5703125" style="56" bestFit="1" customWidth="1"/>
    <col min="9978" max="9978" width="37.140625" style="56" bestFit="1" customWidth="1"/>
    <col min="9979" max="9979" width="17.140625" style="56" customWidth="1"/>
    <col min="9980" max="9981" width="22.42578125" style="56" bestFit="1" customWidth="1"/>
    <col min="9982" max="9982" width="21" style="56" bestFit="1" customWidth="1"/>
    <col min="9983" max="9983" width="29" style="56" bestFit="1" customWidth="1"/>
    <col min="9984" max="9984" width="22.85546875" style="56" bestFit="1" customWidth="1"/>
    <col min="9985" max="9985" width="22.140625" style="56" bestFit="1" customWidth="1"/>
    <col min="9986" max="9986" width="40.5703125" style="56" bestFit="1" customWidth="1"/>
    <col min="9987" max="10231" width="9.140625" style="56"/>
    <col min="10232" max="10232" width="16.42578125" style="56" bestFit="1" customWidth="1"/>
    <col min="10233" max="10233" width="29.5703125" style="56" bestFit="1" customWidth="1"/>
    <col min="10234" max="10234" width="37.140625" style="56" bestFit="1" customWidth="1"/>
    <col min="10235" max="10235" width="17.140625" style="56" customWidth="1"/>
    <col min="10236" max="10237" width="22.42578125" style="56" bestFit="1" customWidth="1"/>
    <col min="10238" max="10238" width="21" style="56" bestFit="1" customWidth="1"/>
    <col min="10239" max="10239" width="29" style="56" bestFit="1" customWidth="1"/>
    <col min="10240" max="10240" width="22.85546875" style="56" bestFit="1" customWidth="1"/>
    <col min="10241" max="10241" width="22.140625" style="56" bestFit="1" customWidth="1"/>
    <col min="10242" max="10242" width="40.5703125" style="56" bestFit="1" customWidth="1"/>
    <col min="10243" max="10487" width="9.140625" style="56"/>
    <col min="10488" max="10488" width="16.42578125" style="56" bestFit="1" customWidth="1"/>
    <col min="10489" max="10489" width="29.5703125" style="56" bestFit="1" customWidth="1"/>
    <col min="10490" max="10490" width="37.140625" style="56" bestFit="1" customWidth="1"/>
    <col min="10491" max="10491" width="17.140625" style="56" customWidth="1"/>
    <col min="10492" max="10493" width="22.42578125" style="56" bestFit="1" customWidth="1"/>
    <col min="10494" max="10494" width="21" style="56" bestFit="1" customWidth="1"/>
    <col min="10495" max="10495" width="29" style="56" bestFit="1" customWidth="1"/>
    <col min="10496" max="10496" width="22.85546875" style="56" bestFit="1" customWidth="1"/>
    <col min="10497" max="10497" width="22.140625" style="56" bestFit="1" customWidth="1"/>
    <col min="10498" max="10498" width="40.5703125" style="56" bestFit="1" customWidth="1"/>
    <col min="10499" max="10743" width="9.140625" style="56"/>
    <col min="10744" max="10744" width="16.42578125" style="56" bestFit="1" customWidth="1"/>
    <col min="10745" max="10745" width="29.5703125" style="56" bestFit="1" customWidth="1"/>
    <col min="10746" max="10746" width="37.140625" style="56" bestFit="1" customWidth="1"/>
    <col min="10747" max="10747" width="17.140625" style="56" customWidth="1"/>
    <col min="10748" max="10749" width="22.42578125" style="56" bestFit="1" customWidth="1"/>
    <col min="10750" max="10750" width="21" style="56" bestFit="1" customWidth="1"/>
    <col min="10751" max="10751" width="29" style="56" bestFit="1" customWidth="1"/>
    <col min="10752" max="10752" width="22.85546875" style="56" bestFit="1" customWidth="1"/>
    <col min="10753" max="10753" width="22.140625" style="56" bestFit="1" customWidth="1"/>
    <col min="10754" max="10754" width="40.5703125" style="56" bestFit="1" customWidth="1"/>
    <col min="10755" max="10999" width="9.140625" style="56"/>
    <col min="11000" max="11000" width="16.42578125" style="56" bestFit="1" customWidth="1"/>
    <col min="11001" max="11001" width="29.5703125" style="56" bestFit="1" customWidth="1"/>
    <col min="11002" max="11002" width="37.140625" style="56" bestFit="1" customWidth="1"/>
    <col min="11003" max="11003" width="17.140625" style="56" customWidth="1"/>
    <col min="11004" max="11005" width="22.42578125" style="56" bestFit="1" customWidth="1"/>
    <col min="11006" max="11006" width="21" style="56" bestFit="1" customWidth="1"/>
    <col min="11007" max="11007" width="29" style="56" bestFit="1" customWidth="1"/>
    <col min="11008" max="11008" width="22.85546875" style="56" bestFit="1" customWidth="1"/>
    <col min="11009" max="11009" width="22.140625" style="56" bestFit="1" customWidth="1"/>
    <col min="11010" max="11010" width="40.5703125" style="56" bestFit="1" customWidth="1"/>
    <col min="11011" max="11255" width="9.140625" style="56"/>
    <col min="11256" max="11256" width="16.42578125" style="56" bestFit="1" customWidth="1"/>
    <col min="11257" max="11257" width="29.5703125" style="56" bestFit="1" customWidth="1"/>
    <col min="11258" max="11258" width="37.140625" style="56" bestFit="1" customWidth="1"/>
    <col min="11259" max="11259" width="17.140625" style="56" customWidth="1"/>
    <col min="11260" max="11261" width="22.42578125" style="56" bestFit="1" customWidth="1"/>
    <col min="11262" max="11262" width="21" style="56" bestFit="1" customWidth="1"/>
    <col min="11263" max="11263" width="29" style="56" bestFit="1" customWidth="1"/>
    <col min="11264" max="11264" width="22.85546875" style="56" bestFit="1" customWidth="1"/>
    <col min="11265" max="11265" width="22.140625" style="56" bestFit="1" customWidth="1"/>
    <col min="11266" max="11266" width="40.5703125" style="56" bestFit="1" customWidth="1"/>
    <col min="11267" max="11511" width="9.140625" style="56"/>
    <col min="11512" max="11512" width="16.42578125" style="56" bestFit="1" customWidth="1"/>
    <col min="11513" max="11513" width="29.5703125" style="56" bestFit="1" customWidth="1"/>
    <col min="11514" max="11514" width="37.140625" style="56" bestFit="1" customWidth="1"/>
    <col min="11515" max="11515" width="17.140625" style="56" customWidth="1"/>
    <col min="11516" max="11517" width="22.42578125" style="56" bestFit="1" customWidth="1"/>
    <col min="11518" max="11518" width="21" style="56" bestFit="1" customWidth="1"/>
    <col min="11519" max="11519" width="29" style="56" bestFit="1" customWidth="1"/>
    <col min="11520" max="11520" width="22.85546875" style="56" bestFit="1" customWidth="1"/>
    <col min="11521" max="11521" width="22.140625" style="56" bestFit="1" customWidth="1"/>
    <col min="11522" max="11522" width="40.5703125" style="56" bestFit="1" customWidth="1"/>
    <col min="11523" max="11767" width="9.140625" style="56"/>
    <col min="11768" max="11768" width="16.42578125" style="56" bestFit="1" customWidth="1"/>
    <col min="11769" max="11769" width="29.5703125" style="56" bestFit="1" customWidth="1"/>
    <col min="11770" max="11770" width="37.140625" style="56" bestFit="1" customWidth="1"/>
    <col min="11771" max="11771" width="17.140625" style="56" customWidth="1"/>
    <col min="11772" max="11773" width="22.42578125" style="56" bestFit="1" customWidth="1"/>
    <col min="11774" max="11774" width="21" style="56" bestFit="1" customWidth="1"/>
    <col min="11775" max="11775" width="29" style="56" bestFit="1" customWidth="1"/>
    <col min="11776" max="11776" width="22.85546875" style="56" bestFit="1" customWidth="1"/>
    <col min="11777" max="11777" width="22.140625" style="56" bestFit="1" customWidth="1"/>
    <col min="11778" max="11778" width="40.5703125" style="56" bestFit="1" customWidth="1"/>
    <col min="11779" max="12023" width="9.140625" style="56"/>
    <col min="12024" max="12024" width="16.42578125" style="56" bestFit="1" customWidth="1"/>
    <col min="12025" max="12025" width="29.5703125" style="56" bestFit="1" customWidth="1"/>
    <col min="12026" max="12026" width="37.140625" style="56" bestFit="1" customWidth="1"/>
    <col min="12027" max="12027" width="17.140625" style="56" customWidth="1"/>
    <col min="12028" max="12029" width="22.42578125" style="56" bestFit="1" customWidth="1"/>
    <col min="12030" max="12030" width="21" style="56" bestFit="1" customWidth="1"/>
    <col min="12031" max="12031" width="29" style="56" bestFit="1" customWidth="1"/>
    <col min="12032" max="12032" width="22.85546875" style="56" bestFit="1" customWidth="1"/>
    <col min="12033" max="12033" width="22.140625" style="56" bestFit="1" customWidth="1"/>
    <col min="12034" max="12034" width="40.5703125" style="56" bestFit="1" customWidth="1"/>
    <col min="12035" max="12279" width="9.140625" style="56"/>
    <col min="12280" max="12280" width="16.42578125" style="56" bestFit="1" customWidth="1"/>
    <col min="12281" max="12281" width="29.5703125" style="56" bestFit="1" customWidth="1"/>
    <col min="12282" max="12282" width="37.140625" style="56" bestFit="1" customWidth="1"/>
    <col min="12283" max="12283" width="17.140625" style="56" customWidth="1"/>
    <col min="12284" max="12285" width="22.42578125" style="56" bestFit="1" customWidth="1"/>
    <col min="12286" max="12286" width="21" style="56" bestFit="1" customWidth="1"/>
    <col min="12287" max="12287" width="29" style="56" bestFit="1" customWidth="1"/>
    <col min="12288" max="12288" width="22.85546875" style="56" bestFit="1" customWidth="1"/>
    <col min="12289" max="12289" width="22.140625" style="56" bestFit="1" customWidth="1"/>
    <col min="12290" max="12290" width="40.5703125" style="56" bestFit="1" customWidth="1"/>
    <col min="12291" max="12535" width="9.140625" style="56"/>
    <col min="12536" max="12536" width="16.42578125" style="56" bestFit="1" customWidth="1"/>
    <col min="12537" max="12537" width="29.5703125" style="56" bestFit="1" customWidth="1"/>
    <col min="12538" max="12538" width="37.140625" style="56" bestFit="1" customWidth="1"/>
    <col min="12539" max="12539" width="17.140625" style="56" customWidth="1"/>
    <col min="12540" max="12541" width="22.42578125" style="56" bestFit="1" customWidth="1"/>
    <col min="12542" max="12542" width="21" style="56" bestFit="1" customWidth="1"/>
    <col min="12543" max="12543" width="29" style="56" bestFit="1" customWidth="1"/>
    <col min="12544" max="12544" width="22.85546875" style="56" bestFit="1" customWidth="1"/>
    <col min="12545" max="12545" width="22.140625" style="56" bestFit="1" customWidth="1"/>
    <col min="12546" max="12546" width="40.5703125" style="56" bestFit="1" customWidth="1"/>
    <col min="12547" max="12791" width="9.140625" style="56"/>
    <col min="12792" max="12792" width="16.42578125" style="56" bestFit="1" customWidth="1"/>
    <col min="12793" max="12793" width="29.5703125" style="56" bestFit="1" customWidth="1"/>
    <col min="12794" max="12794" width="37.140625" style="56" bestFit="1" customWidth="1"/>
    <col min="12795" max="12795" width="17.140625" style="56" customWidth="1"/>
    <col min="12796" max="12797" width="22.42578125" style="56" bestFit="1" customWidth="1"/>
    <col min="12798" max="12798" width="21" style="56" bestFit="1" customWidth="1"/>
    <col min="12799" max="12799" width="29" style="56" bestFit="1" customWidth="1"/>
    <col min="12800" max="12800" width="22.85546875" style="56" bestFit="1" customWidth="1"/>
    <col min="12801" max="12801" width="22.140625" style="56" bestFit="1" customWidth="1"/>
    <col min="12802" max="12802" width="40.5703125" style="56" bestFit="1" customWidth="1"/>
    <col min="12803" max="13047" width="9.140625" style="56"/>
    <col min="13048" max="13048" width="16.42578125" style="56" bestFit="1" customWidth="1"/>
    <col min="13049" max="13049" width="29.5703125" style="56" bestFit="1" customWidth="1"/>
    <col min="13050" max="13050" width="37.140625" style="56" bestFit="1" customWidth="1"/>
    <col min="13051" max="13051" width="17.140625" style="56" customWidth="1"/>
    <col min="13052" max="13053" width="22.42578125" style="56" bestFit="1" customWidth="1"/>
    <col min="13054" max="13054" width="21" style="56" bestFit="1" customWidth="1"/>
    <col min="13055" max="13055" width="29" style="56" bestFit="1" customWidth="1"/>
    <col min="13056" max="13056" width="22.85546875" style="56" bestFit="1" customWidth="1"/>
    <col min="13057" max="13057" width="22.140625" style="56" bestFit="1" customWidth="1"/>
    <col min="13058" max="13058" width="40.5703125" style="56" bestFit="1" customWidth="1"/>
    <col min="13059" max="13303" width="9.140625" style="56"/>
    <col min="13304" max="13304" width="16.42578125" style="56" bestFit="1" customWidth="1"/>
    <col min="13305" max="13305" width="29.5703125" style="56" bestFit="1" customWidth="1"/>
    <col min="13306" max="13306" width="37.140625" style="56" bestFit="1" customWidth="1"/>
    <col min="13307" max="13307" width="17.140625" style="56" customWidth="1"/>
    <col min="13308" max="13309" width="22.42578125" style="56" bestFit="1" customWidth="1"/>
    <col min="13310" max="13310" width="21" style="56" bestFit="1" customWidth="1"/>
    <col min="13311" max="13311" width="29" style="56" bestFit="1" customWidth="1"/>
    <col min="13312" max="13312" width="22.85546875" style="56" bestFit="1" customWidth="1"/>
    <col min="13313" max="13313" width="22.140625" style="56" bestFit="1" customWidth="1"/>
    <col min="13314" max="13314" width="40.5703125" style="56" bestFit="1" customWidth="1"/>
    <col min="13315" max="13559" width="9.140625" style="56"/>
    <col min="13560" max="13560" width="16.42578125" style="56" bestFit="1" customWidth="1"/>
    <col min="13561" max="13561" width="29.5703125" style="56" bestFit="1" customWidth="1"/>
    <col min="13562" max="13562" width="37.140625" style="56" bestFit="1" customWidth="1"/>
    <col min="13563" max="13563" width="17.140625" style="56" customWidth="1"/>
    <col min="13564" max="13565" width="22.42578125" style="56" bestFit="1" customWidth="1"/>
    <col min="13566" max="13566" width="21" style="56" bestFit="1" customWidth="1"/>
    <col min="13567" max="13567" width="29" style="56" bestFit="1" customWidth="1"/>
    <col min="13568" max="13568" width="22.85546875" style="56" bestFit="1" customWidth="1"/>
    <col min="13569" max="13569" width="22.140625" style="56" bestFit="1" customWidth="1"/>
    <col min="13570" max="13570" width="40.5703125" style="56" bestFit="1" customWidth="1"/>
    <col min="13571" max="13815" width="9.140625" style="56"/>
    <col min="13816" max="13816" width="16.42578125" style="56" bestFit="1" customWidth="1"/>
    <col min="13817" max="13817" width="29.5703125" style="56" bestFit="1" customWidth="1"/>
    <col min="13818" max="13818" width="37.140625" style="56" bestFit="1" customWidth="1"/>
    <col min="13819" max="13819" width="17.140625" style="56" customWidth="1"/>
    <col min="13820" max="13821" width="22.42578125" style="56" bestFit="1" customWidth="1"/>
    <col min="13822" max="13822" width="21" style="56" bestFit="1" customWidth="1"/>
    <col min="13823" max="13823" width="29" style="56" bestFit="1" customWidth="1"/>
    <col min="13824" max="13824" width="22.85546875" style="56" bestFit="1" customWidth="1"/>
    <col min="13825" max="13825" width="22.140625" style="56" bestFit="1" customWidth="1"/>
    <col min="13826" max="13826" width="40.5703125" style="56" bestFit="1" customWidth="1"/>
    <col min="13827" max="14071" width="9.140625" style="56"/>
    <col min="14072" max="14072" width="16.42578125" style="56" bestFit="1" customWidth="1"/>
    <col min="14073" max="14073" width="29.5703125" style="56" bestFit="1" customWidth="1"/>
    <col min="14074" max="14074" width="37.140625" style="56" bestFit="1" customWidth="1"/>
    <col min="14075" max="14075" width="17.140625" style="56" customWidth="1"/>
    <col min="14076" max="14077" width="22.42578125" style="56" bestFit="1" customWidth="1"/>
    <col min="14078" max="14078" width="21" style="56" bestFit="1" customWidth="1"/>
    <col min="14079" max="14079" width="29" style="56" bestFit="1" customWidth="1"/>
    <col min="14080" max="14080" width="22.85546875" style="56" bestFit="1" customWidth="1"/>
    <col min="14081" max="14081" width="22.140625" style="56" bestFit="1" customWidth="1"/>
    <col min="14082" max="14082" width="40.5703125" style="56" bestFit="1" customWidth="1"/>
    <col min="14083" max="14327" width="9.140625" style="56"/>
    <col min="14328" max="14328" width="16.42578125" style="56" bestFit="1" customWidth="1"/>
    <col min="14329" max="14329" width="29.5703125" style="56" bestFit="1" customWidth="1"/>
    <col min="14330" max="14330" width="37.140625" style="56" bestFit="1" customWidth="1"/>
    <col min="14331" max="14331" width="17.140625" style="56" customWidth="1"/>
    <col min="14332" max="14333" width="22.42578125" style="56" bestFit="1" customWidth="1"/>
    <col min="14334" max="14334" width="21" style="56" bestFit="1" customWidth="1"/>
    <col min="14335" max="14335" width="29" style="56" bestFit="1" customWidth="1"/>
    <col min="14336" max="14336" width="22.85546875" style="56" bestFit="1" customWidth="1"/>
    <col min="14337" max="14337" width="22.140625" style="56" bestFit="1" customWidth="1"/>
    <col min="14338" max="14338" width="40.5703125" style="56" bestFit="1" customWidth="1"/>
    <col min="14339" max="14583" width="9.140625" style="56"/>
    <col min="14584" max="14584" width="16.42578125" style="56" bestFit="1" customWidth="1"/>
    <col min="14585" max="14585" width="29.5703125" style="56" bestFit="1" customWidth="1"/>
    <col min="14586" max="14586" width="37.140625" style="56" bestFit="1" customWidth="1"/>
    <col min="14587" max="14587" width="17.140625" style="56" customWidth="1"/>
    <col min="14588" max="14589" width="22.42578125" style="56" bestFit="1" customWidth="1"/>
    <col min="14590" max="14590" width="21" style="56" bestFit="1" customWidth="1"/>
    <col min="14591" max="14591" width="29" style="56" bestFit="1" customWidth="1"/>
    <col min="14592" max="14592" width="22.85546875" style="56" bestFit="1" customWidth="1"/>
    <col min="14593" max="14593" width="22.140625" style="56" bestFit="1" customWidth="1"/>
    <col min="14594" max="14594" width="40.5703125" style="56" bestFit="1" customWidth="1"/>
    <col min="14595" max="14839" width="9.140625" style="56"/>
    <col min="14840" max="14840" width="16.42578125" style="56" bestFit="1" customWidth="1"/>
    <col min="14841" max="14841" width="29.5703125" style="56" bestFit="1" customWidth="1"/>
    <col min="14842" max="14842" width="37.140625" style="56" bestFit="1" customWidth="1"/>
    <col min="14843" max="14843" width="17.140625" style="56" customWidth="1"/>
    <col min="14844" max="14845" width="22.42578125" style="56" bestFit="1" customWidth="1"/>
    <col min="14846" max="14846" width="21" style="56" bestFit="1" customWidth="1"/>
    <col min="14847" max="14847" width="29" style="56" bestFit="1" customWidth="1"/>
    <col min="14848" max="14848" width="22.85546875" style="56" bestFit="1" customWidth="1"/>
    <col min="14849" max="14849" width="22.140625" style="56" bestFit="1" customWidth="1"/>
    <col min="14850" max="14850" width="40.5703125" style="56" bestFit="1" customWidth="1"/>
    <col min="14851" max="15095" width="9.140625" style="56"/>
    <col min="15096" max="15096" width="16.42578125" style="56" bestFit="1" customWidth="1"/>
    <col min="15097" max="15097" width="29.5703125" style="56" bestFit="1" customWidth="1"/>
    <col min="15098" max="15098" width="37.140625" style="56" bestFit="1" customWidth="1"/>
    <col min="15099" max="15099" width="17.140625" style="56" customWidth="1"/>
    <col min="15100" max="15101" width="22.42578125" style="56" bestFit="1" customWidth="1"/>
    <col min="15102" max="15102" width="21" style="56" bestFit="1" customWidth="1"/>
    <col min="15103" max="15103" width="29" style="56" bestFit="1" customWidth="1"/>
    <col min="15104" max="15104" width="22.85546875" style="56" bestFit="1" customWidth="1"/>
    <col min="15105" max="15105" width="22.140625" style="56" bestFit="1" customWidth="1"/>
    <col min="15106" max="15106" width="40.5703125" style="56" bestFit="1" customWidth="1"/>
    <col min="15107" max="15351" width="9.140625" style="56"/>
    <col min="15352" max="15352" width="16.42578125" style="56" bestFit="1" customWidth="1"/>
    <col min="15353" max="15353" width="29.5703125" style="56" bestFit="1" customWidth="1"/>
    <col min="15354" max="15354" width="37.140625" style="56" bestFit="1" customWidth="1"/>
    <col min="15355" max="15355" width="17.140625" style="56" customWidth="1"/>
    <col min="15356" max="15357" width="22.42578125" style="56" bestFit="1" customWidth="1"/>
    <col min="15358" max="15358" width="21" style="56" bestFit="1" customWidth="1"/>
    <col min="15359" max="15359" width="29" style="56" bestFit="1" customWidth="1"/>
    <col min="15360" max="15360" width="22.85546875" style="56" bestFit="1" customWidth="1"/>
    <col min="15361" max="15361" width="22.140625" style="56" bestFit="1" customWidth="1"/>
    <col min="15362" max="15362" width="40.5703125" style="56" bestFit="1" customWidth="1"/>
    <col min="15363" max="15607" width="9.140625" style="56"/>
    <col min="15608" max="15608" width="16.42578125" style="56" bestFit="1" customWidth="1"/>
    <col min="15609" max="15609" width="29.5703125" style="56" bestFit="1" customWidth="1"/>
    <col min="15610" max="15610" width="37.140625" style="56" bestFit="1" customWidth="1"/>
    <col min="15611" max="15611" width="17.140625" style="56" customWidth="1"/>
    <col min="15612" max="15613" width="22.42578125" style="56" bestFit="1" customWidth="1"/>
    <col min="15614" max="15614" width="21" style="56" bestFit="1" customWidth="1"/>
    <col min="15615" max="15615" width="29" style="56" bestFit="1" customWidth="1"/>
    <col min="15616" max="15616" width="22.85546875" style="56" bestFit="1" customWidth="1"/>
    <col min="15617" max="15617" width="22.140625" style="56" bestFit="1" customWidth="1"/>
    <col min="15618" max="15618" width="40.5703125" style="56" bestFit="1" customWidth="1"/>
    <col min="15619" max="15863" width="9.140625" style="56"/>
    <col min="15864" max="15864" width="16.42578125" style="56" bestFit="1" customWidth="1"/>
    <col min="15865" max="15865" width="29.5703125" style="56" bestFit="1" customWidth="1"/>
    <col min="15866" max="15866" width="37.140625" style="56" bestFit="1" customWidth="1"/>
    <col min="15867" max="15867" width="17.140625" style="56" customWidth="1"/>
    <col min="15868" max="15869" width="22.42578125" style="56" bestFit="1" customWidth="1"/>
    <col min="15870" max="15870" width="21" style="56" bestFit="1" customWidth="1"/>
    <col min="15871" max="15871" width="29" style="56" bestFit="1" customWidth="1"/>
    <col min="15872" max="15872" width="22.85546875" style="56" bestFit="1" customWidth="1"/>
    <col min="15873" max="15873" width="22.140625" style="56" bestFit="1" customWidth="1"/>
    <col min="15874" max="15874" width="40.5703125" style="56" bestFit="1" customWidth="1"/>
    <col min="15875" max="16119" width="9.140625" style="56"/>
    <col min="16120" max="16120" width="16.42578125" style="56" bestFit="1" customWidth="1"/>
    <col min="16121" max="16121" width="29.5703125" style="56" bestFit="1" customWidth="1"/>
    <col min="16122" max="16122" width="37.140625" style="56" bestFit="1" customWidth="1"/>
    <col min="16123" max="16123" width="17.140625" style="56" customWidth="1"/>
    <col min="16124" max="16125" width="22.42578125" style="56" bestFit="1" customWidth="1"/>
    <col min="16126" max="16126" width="21" style="56" bestFit="1" customWidth="1"/>
    <col min="16127" max="16127" width="29" style="56" bestFit="1" customWidth="1"/>
    <col min="16128" max="16128" width="22.85546875" style="56" bestFit="1" customWidth="1"/>
    <col min="16129" max="16129" width="22.140625" style="56" bestFit="1" customWidth="1"/>
    <col min="16130" max="16130" width="40.5703125" style="56" bestFit="1" customWidth="1"/>
    <col min="16131" max="16384" width="9.140625" style="56"/>
  </cols>
  <sheetData>
    <row r="1" spans="1:2" ht="15.75" x14ac:dyDescent="0.25">
      <c r="A1" s="118" t="s">
        <v>843</v>
      </c>
      <c r="B1" s="119"/>
    </row>
    <row r="2" spans="1:2" ht="16.5" thickBot="1" x14ac:dyDescent="0.3">
      <c r="A2" s="120" t="s">
        <v>849</v>
      </c>
      <c r="B2" s="121"/>
    </row>
    <row r="3" spans="1:2" ht="16.5" thickBot="1" x14ac:dyDescent="0.25">
      <c r="A3" s="80" t="s">
        <v>0</v>
      </c>
      <c r="B3" s="83" t="s">
        <v>23</v>
      </c>
    </row>
    <row r="4" spans="1:2" x14ac:dyDescent="0.2">
      <c r="A4" s="59" t="s">
        <v>304</v>
      </c>
      <c r="B4" s="77">
        <v>6590573.2280999999</v>
      </c>
    </row>
    <row r="5" spans="1:2" x14ac:dyDescent="0.2">
      <c r="A5" s="59" t="s">
        <v>305</v>
      </c>
      <c r="B5" s="77">
        <v>15739599.3005</v>
      </c>
    </row>
    <row r="6" spans="1:2" x14ac:dyDescent="0.2">
      <c r="A6" s="59" t="s">
        <v>306</v>
      </c>
      <c r="B6" s="77">
        <v>5920932.2379999999</v>
      </c>
    </row>
    <row r="7" spans="1:2" x14ac:dyDescent="0.2">
      <c r="A7" s="59" t="s">
        <v>307</v>
      </c>
      <c r="B7" s="77">
        <v>1810070.7674</v>
      </c>
    </row>
    <row r="8" spans="1:2" x14ac:dyDescent="0.2">
      <c r="A8" s="59" t="s">
        <v>285</v>
      </c>
      <c r="B8" s="77">
        <v>3077269.2009999999</v>
      </c>
    </row>
    <row r="9" spans="1:2" x14ac:dyDescent="0.2">
      <c r="A9" s="59" t="s">
        <v>308</v>
      </c>
      <c r="B9" s="77">
        <v>4243489.2516999999</v>
      </c>
    </row>
    <row r="10" spans="1:2" x14ac:dyDescent="0.2">
      <c r="A10" s="59" t="s">
        <v>258</v>
      </c>
      <c r="B10" s="77">
        <v>2138368.9127000002</v>
      </c>
    </row>
    <row r="11" spans="1:2" x14ac:dyDescent="0.2">
      <c r="A11" s="59" t="s">
        <v>309</v>
      </c>
      <c r="B11" s="77">
        <v>2783298.8678000001</v>
      </c>
    </row>
    <row r="12" spans="1:2" x14ac:dyDescent="0.2">
      <c r="A12" s="59" t="s">
        <v>179</v>
      </c>
      <c r="B12" s="77">
        <v>7684687.8746999996</v>
      </c>
    </row>
    <row r="13" spans="1:2" x14ac:dyDescent="0.2">
      <c r="A13" s="59" t="s">
        <v>310</v>
      </c>
      <c r="B13" s="77">
        <v>4148144.2256</v>
      </c>
    </row>
    <row r="14" spans="1:2" x14ac:dyDescent="0.2">
      <c r="A14" s="59" t="s">
        <v>274</v>
      </c>
      <c r="B14" s="77">
        <v>14158054.239</v>
      </c>
    </row>
    <row r="15" spans="1:2" x14ac:dyDescent="0.2">
      <c r="A15" s="59" t="s">
        <v>311</v>
      </c>
      <c r="B15" s="77">
        <v>3322862.8938000002</v>
      </c>
    </row>
    <row r="16" spans="1:2" x14ac:dyDescent="0.2">
      <c r="A16" s="59" t="s">
        <v>312</v>
      </c>
      <c r="B16" s="77">
        <v>1185736.7657000001</v>
      </c>
    </row>
    <row r="17" spans="1:2" x14ac:dyDescent="0.2">
      <c r="A17" s="59" t="s">
        <v>313</v>
      </c>
      <c r="B17" s="77">
        <v>1708452.7245</v>
      </c>
    </row>
    <row r="18" spans="1:2" x14ac:dyDescent="0.2">
      <c r="A18" s="59" t="s">
        <v>112</v>
      </c>
      <c r="B18" s="77">
        <v>63767784.911300004</v>
      </c>
    </row>
    <row r="19" spans="1:2" x14ac:dyDescent="0.2">
      <c r="A19" s="59" t="s">
        <v>245</v>
      </c>
      <c r="B19" s="77">
        <v>3896729.4597</v>
      </c>
    </row>
    <row r="20" spans="1:2" x14ac:dyDescent="0.2">
      <c r="A20" s="59" t="s">
        <v>314</v>
      </c>
      <c r="B20" s="77">
        <v>16764358.785599999</v>
      </c>
    </row>
    <row r="21" spans="1:2" x14ac:dyDescent="0.2">
      <c r="A21" s="59" t="s">
        <v>315</v>
      </c>
      <c r="B21" s="77">
        <v>4263932.1383999996</v>
      </c>
    </row>
    <row r="22" spans="1:2" x14ac:dyDescent="0.2">
      <c r="A22" s="59" t="s">
        <v>316</v>
      </c>
      <c r="B22" s="77">
        <v>10954428.2161</v>
      </c>
    </row>
    <row r="23" spans="1:2" x14ac:dyDescent="0.2">
      <c r="A23" s="59" t="s">
        <v>317</v>
      </c>
      <c r="B23" s="77">
        <v>6911024.2237999998</v>
      </c>
    </row>
    <row r="24" spans="1:2" x14ac:dyDescent="0.2">
      <c r="A24" s="59" t="s">
        <v>318</v>
      </c>
      <c r="B24" s="77">
        <v>2537384.3128999998</v>
      </c>
    </row>
    <row r="25" spans="1:2" x14ac:dyDescent="0.2">
      <c r="A25" s="59" t="s">
        <v>319</v>
      </c>
      <c r="B25" s="77">
        <v>4055752.3714999999</v>
      </c>
    </row>
    <row r="26" spans="1:2" x14ac:dyDescent="0.2">
      <c r="A26" s="59" t="s">
        <v>320</v>
      </c>
      <c r="B26" s="77">
        <v>1497260.1503999999</v>
      </c>
    </row>
    <row r="27" spans="1:2" x14ac:dyDescent="0.2">
      <c r="A27" s="59" t="s">
        <v>158</v>
      </c>
      <c r="B27" s="77">
        <v>7806778.9245999996</v>
      </c>
    </row>
    <row r="28" spans="1:2" x14ac:dyDescent="0.2">
      <c r="A28" s="59" t="s">
        <v>321</v>
      </c>
      <c r="B28" s="77">
        <v>1382763.2095000001</v>
      </c>
    </row>
    <row r="29" spans="1:2" x14ac:dyDescent="0.2">
      <c r="A29" s="59" t="s">
        <v>322</v>
      </c>
      <c r="B29" s="77">
        <v>1918598.3655999999</v>
      </c>
    </row>
    <row r="30" spans="1:2" x14ac:dyDescent="0.2">
      <c r="A30" s="59" t="s">
        <v>124</v>
      </c>
      <c r="B30" s="77">
        <v>30190748.907900002</v>
      </c>
    </row>
    <row r="31" spans="1:2" x14ac:dyDescent="0.2">
      <c r="A31" s="59" t="s">
        <v>323</v>
      </c>
      <c r="B31" s="77">
        <v>5843015.2083999999</v>
      </c>
    </row>
    <row r="32" spans="1:2" x14ac:dyDescent="0.2">
      <c r="A32" s="59" t="s">
        <v>324</v>
      </c>
      <c r="B32" s="77">
        <v>2645882.0392999998</v>
      </c>
    </row>
    <row r="33" spans="1:2" x14ac:dyDescent="0.2">
      <c r="A33" s="59" t="s">
        <v>325</v>
      </c>
      <c r="B33" s="77">
        <v>7903674.2445</v>
      </c>
    </row>
    <row r="34" spans="1:2" x14ac:dyDescent="0.2">
      <c r="A34" s="59" t="s">
        <v>224</v>
      </c>
      <c r="B34" s="77">
        <v>5747995.1853</v>
      </c>
    </row>
    <row r="35" spans="1:2" x14ac:dyDescent="0.2">
      <c r="A35" s="59" t="s">
        <v>156</v>
      </c>
      <c r="B35" s="77">
        <v>1807662.6647999999</v>
      </c>
    </row>
    <row r="36" spans="1:2" x14ac:dyDescent="0.2">
      <c r="A36" s="59" t="s">
        <v>326</v>
      </c>
      <c r="B36" s="77">
        <v>849109.75730000006</v>
      </c>
    </row>
    <row r="37" spans="1:2" x14ac:dyDescent="0.2">
      <c r="A37" s="59" t="s">
        <v>327</v>
      </c>
      <c r="B37" s="77">
        <v>15537295.1073</v>
      </c>
    </row>
    <row r="38" spans="1:2" x14ac:dyDescent="0.2">
      <c r="A38" s="59" t="s">
        <v>3</v>
      </c>
      <c r="B38" s="77">
        <v>113422579.55239999</v>
      </c>
    </row>
    <row r="39" spans="1:2" x14ac:dyDescent="0.2">
      <c r="A39" s="59" t="s">
        <v>328</v>
      </c>
      <c r="B39" s="77">
        <v>1251950.3637000001</v>
      </c>
    </row>
    <row r="40" spans="1:2" x14ac:dyDescent="0.2">
      <c r="A40" s="59" t="s">
        <v>237</v>
      </c>
      <c r="B40" s="77">
        <v>7382402.7637999998</v>
      </c>
    </row>
    <row r="41" spans="1:2" x14ac:dyDescent="0.2">
      <c r="A41" s="59" t="s">
        <v>329</v>
      </c>
      <c r="B41" s="77">
        <v>2666704.8883000002</v>
      </c>
    </row>
    <row r="42" spans="1:2" x14ac:dyDescent="0.2">
      <c r="A42" s="59" t="s">
        <v>233</v>
      </c>
      <c r="B42" s="77">
        <v>6500179.7318000002</v>
      </c>
    </row>
    <row r="43" spans="1:2" x14ac:dyDescent="0.2">
      <c r="A43" s="59" t="s">
        <v>84</v>
      </c>
      <c r="B43" s="77">
        <v>112015916.4329</v>
      </c>
    </row>
    <row r="44" spans="1:2" x14ac:dyDescent="0.2">
      <c r="A44" s="59" t="s">
        <v>92</v>
      </c>
      <c r="B44" s="77">
        <v>58316942.235399999</v>
      </c>
    </row>
    <row r="45" spans="1:2" x14ac:dyDescent="0.2">
      <c r="A45" s="59" t="s">
        <v>330</v>
      </c>
      <c r="B45" s="77">
        <v>8619979.1942999996</v>
      </c>
    </row>
    <row r="46" spans="1:2" x14ac:dyDescent="0.2">
      <c r="A46" s="59" t="s">
        <v>331</v>
      </c>
      <c r="B46" s="77">
        <v>1299731.0784</v>
      </c>
    </row>
    <row r="47" spans="1:2" x14ac:dyDescent="0.2">
      <c r="A47" s="59" t="s">
        <v>332</v>
      </c>
      <c r="B47" s="77">
        <v>8874573.6073000003</v>
      </c>
    </row>
    <row r="48" spans="1:2" x14ac:dyDescent="0.2">
      <c r="A48" s="59" t="s">
        <v>333</v>
      </c>
      <c r="B48" s="77">
        <v>5300357.5258999998</v>
      </c>
    </row>
    <row r="49" spans="1:2" x14ac:dyDescent="0.2">
      <c r="A49" s="59" t="s">
        <v>334</v>
      </c>
      <c r="B49" s="77">
        <v>2338974.6636000001</v>
      </c>
    </row>
    <row r="50" spans="1:2" x14ac:dyDescent="0.2">
      <c r="A50" s="59" t="s">
        <v>191</v>
      </c>
      <c r="B50" s="77">
        <v>9505978.6337000001</v>
      </c>
    </row>
    <row r="51" spans="1:2" x14ac:dyDescent="0.2">
      <c r="A51" s="59" t="s">
        <v>335</v>
      </c>
      <c r="B51" s="77">
        <v>4085818.7116999999</v>
      </c>
    </row>
    <row r="52" spans="1:2" x14ac:dyDescent="0.2">
      <c r="A52" s="59" t="s">
        <v>336</v>
      </c>
      <c r="B52" s="77">
        <v>15744400.9299</v>
      </c>
    </row>
    <row r="53" spans="1:2" x14ac:dyDescent="0.2">
      <c r="A53" s="59" t="s">
        <v>337</v>
      </c>
      <c r="B53" s="77">
        <v>1383340.5075999999</v>
      </c>
    </row>
    <row r="54" spans="1:2" x14ac:dyDescent="0.2">
      <c r="A54" s="59" t="s">
        <v>338</v>
      </c>
      <c r="B54" s="77">
        <v>3321862.7593</v>
      </c>
    </row>
    <row r="55" spans="1:2" x14ac:dyDescent="0.2">
      <c r="A55" s="59" t="s">
        <v>201</v>
      </c>
      <c r="B55" s="77">
        <v>23641419.882800002</v>
      </c>
    </row>
    <row r="56" spans="1:2" x14ac:dyDescent="0.2">
      <c r="A56" s="59" t="s">
        <v>129</v>
      </c>
      <c r="B56" s="77">
        <v>110726373.09110001</v>
      </c>
    </row>
    <row r="57" spans="1:2" x14ac:dyDescent="0.2">
      <c r="A57" s="59" t="s">
        <v>339</v>
      </c>
      <c r="B57" s="77">
        <v>2598523.5940999999</v>
      </c>
    </row>
    <row r="58" spans="1:2" x14ac:dyDescent="0.2">
      <c r="A58" s="59" t="s">
        <v>340</v>
      </c>
      <c r="B58" s="77">
        <v>21127157.087200001</v>
      </c>
    </row>
    <row r="59" spans="1:2" x14ac:dyDescent="0.2">
      <c r="A59" s="59" t="s">
        <v>273</v>
      </c>
      <c r="B59" s="77">
        <v>4028631.9533000002</v>
      </c>
    </row>
    <row r="60" spans="1:2" x14ac:dyDescent="0.2">
      <c r="A60" s="59" t="s">
        <v>341</v>
      </c>
      <c r="B60" s="77">
        <v>1784349.3540000001</v>
      </c>
    </row>
    <row r="61" spans="1:2" x14ac:dyDescent="0.2">
      <c r="A61" s="59" t="s">
        <v>4</v>
      </c>
      <c r="B61" s="77">
        <v>1726127899.1645999</v>
      </c>
    </row>
    <row r="62" spans="1:2" x14ac:dyDescent="0.2">
      <c r="A62" s="59" t="s">
        <v>103</v>
      </c>
      <c r="B62" s="77">
        <v>14467842.091600001</v>
      </c>
    </row>
    <row r="63" spans="1:2" x14ac:dyDescent="0.2">
      <c r="A63" s="59" t="s">
        <v>342</v>
      </c>
      <c r="B63" s="77">
        <v>4482851.3047000002</v>
      </c>
    </row>
    <row r="64" spans="1:2" x14ac:dyDescent="0.2">
      <c r="A64" s="59" t="s">
        <v>343</v>
      </c>
      <c r="B64" s="77">
        <v>2979673.764</v>
      </c>
    </row>
    <row r="65" spans="1:2" x14ac:dyDescent="0.2">
      <c r="A65" s="59" t="s">
        <v>344</v>
      </c>
      <c r="B65" s="77">
        <v>1435555.7962</v>
      </c>
    </row>
    <row r="66" spans="1:2" x14ac:dyDescent="0.2">
      <c r="A66" s="59" t="s">
        <v>345</v>
      </c>
      <c r="B66" s="77">
        <v>1369321.9842999999</v>
      </c>
    </row>
    <row r="67" spans="1:2" x14ac:dyDescent="0.2">
      <c r="A67" s="59" t="s">
        <v>83</v>
      </c>
      <c r="B67" s="77">
        <v>301018046.17930001</v>
      </c>
    </row>
    <row r="68" spans="1:2" x14ac:dyDescent="0.2">
      <c r="A68" s="59" t="s">
        <v>346</v>
      </c>
      <c r="B68" s="77">
        <v>1253449.3870000001</v>
      </c>
    </row>
    <row r="69" spans="1:2" x14ac:dyDescent="0.2">
      <c r="A69" s="59" t="s">
        <v>347</v>
      </c>
      <c r="B69" s="77">
        <v>8216063.9236000003</v>
      </c>
    </row>
    <row r="70" spans="1:2" x14ac:dyDescent="0.2">
      <c r="A70" s="59" t="s">
        <v>348</v>
      </c>
      <c r="B70" s="77">
        <v>1689105.6714999999</v>
      </c>
    </row>
    <row r="71" spans="1:2" x14ac:dyDescent="0.2">
      <c r="A71" s="59" t="s">
        <v>188</v>
      </c>
      <c r="B71" s="77">
        <v>21150275.584800001</v>
      </c>
    </row>
    <row r="72" spans="1:2" x14ac:dyDescent="0.2">
      <c r="A72" s="59" t="s">
        <v>349</v>
      </c>
      <c r="B72" s="77">
        <v>2133331.5836</v>
      </c>
    </row>
    <row r="73" spans="1:2" x14ac:dyDescent="0.2">
      <c r="A73" s="59" t="s">
        <v>350</v>
      </c>
      <c r="B73" s="77">
        <v>33281891.4652</v>
      </c>
    </row>
    <row r="74" spans="1:2" x14ac:dyDescent="0.2">
      <c r="A74" s="59" t="s">
        <v>190</v>
      </c>
      <c r="B74" s="77">
        <v>37516968.596299998</v>
      </c>
    </row>
    <row r="75" spans="1:2" x14ac:dyDescent="0.2">
      <c r="A75" s="59" t="s">
        <v>351</v>
      </c>
      <c r="B75" s="77">
        <v>3445476.4928000001</v>
      </c>
    </row>
    <row r="76" spans="1:2" x14ac:dyDescent="0.2">
      <c r="A76" s="59" t="s">
        <v>352</v>
      </c>
      <c r="B76" s="77">
        <v>2451391.2250000001</v>
      </c>
    </row>
    <row r="77" spans="1:2" x14ac:dyDescent="0.2">
      <c r="A77" s="59" t="s">
        <v>260</v>
      </c>
      <c r="B77" s="77">
        <v>3528692.3714000001</v>
      </c>
    </row>
    <row r="78" spans="1:2" x14ac:dyDescent="0.2">
      <c r="A78" s="59" t="s">
        <v>5</v>
      </c>
      <c r="B78" s="77">
        <v>5115678.3656000001</v>
      </c>
    </row>
    <row r="79" spans="1:2" x14ac:dyDescent="0.2">
      <c r="A79" s="59" t="s">
        <v>353</v>
      </c>
      <c r="B79" s="77">
        <v>5229536.1752000004</v>
      </c>
    </row>
    <row r="80" spans="1:2" x14ac:dyDescent="0.2">
      <c r="A80" s="59" t="s">
        <v>268</v>
      </c>
      <c r="B80" s="77">
        <v>9001598.1390000004</v>
      </c>
    </row>
    <row r="81" spans="1:2" x14ac:dyDescent="0.2">
      <c r="A81" s="59" t="s">
        <v>248</v>
      </c>
      <c r="B81" s="77">
        <v>4960571.0717000002</v>
      </c>
    </row>
    <row r="82" spans="1:2" x14ac:dyDescent="0.2">
      <c r="A82" s="59" t="s">
        <v>354</v>
      </c>
      <c r="B82" s="77">
        <v>8283597.1931999996</v>
      </c>
    </row>
    <row r="83" spans="1:2" x14ac:dyDescent="0.2">
      <c r="A83" s="59" t="s">
        <v>355</v>
      </c>
      <c r="B83" s="77">
        <v>1710305.4057</v>
      </c>
    </row>
    <row r="84" spans="1:2" x14ac:dyDescent="0.2">
      <c r="A84" s="59" t="s">
        <v>356</v>
      </c>
      <c r="B84" s="77">
        <v>10813729.040100001</v>
      </c>
    </row>
    <row r="85" spans="1:2" x14ac:dyDescent="0.2">
      <c r="A85" s="59" t="s">
        <v>357</v>
      </c>
      <c r="B85" s="77">
        <v>8598747.9767000005</v>
      </c>
    </row>
    <row r="86" spans="1:2" x14ac:dyDescent="0.2">
      <c r="A86" s="59" t="s">
        <v>358</v>
      </c>
      <c r="B86" s="77">
        <v>1480466.4627</v>
      </c>
    </row>
    <row r="87" spans="1:2" x14ac:dyDescent="0.2">
      <c r="A87" s="59" t="s">
        <v>359</v>
      </c>
      <c r="B87" s="77">
        <v>1632211.6235</v>
      </c>
    </row>
    <row r="88" spans="1:2" x14ac:dyDescent="0.2">
      <c r="A88" s="59" t="s">
        <v>360</v>
      </c>
      <c r="B88" s="77">
        <v>11573453.488</v>
      </c>
    </row>
    <row r="89" spans="1:2" x14ac:dyDescent="0.2">
      <c r="A89" s="59" t="s">
        <v>361</v>
      </c>
      <c r="B89" s="77">
        <v>11018140.407500001</v>
      </c>
    </row>
    <row r="90" spans="1:2" x14ac:dyDescent="0.2">
      <c r="A90" s="5" t="s">
        <v>283</v>
      </c>
      <c r="B90" s="77">
        <v>3257195.5499</v>
      </c>
    </row>
    <row r="91" spans="1:2" x14ac:dyDescent="0.2">
      <c r="A91" s="5" t="s">
        <v>362</v>
      </c>
      <c r="B91" s="77">
        <v>6596039.3181999996</v>
      </c>
    </row>
    <row r="92" spans="1:2" x14ac:dyDescent="0.2">
      <c r="A92" s="59" t="s">
        <v>111</v>
      </c>
      <c r="B92" s="77">
        <v>56291618.312799998</v>
      </c>
    </row>
    <row r="93" spans="1:2" x14ac:dyDescent="0.2">
      <c r="A93" s="59" t="s">
        <v>363</v>
      </c>
      <c r="B93" s="77">
        <v>3840159.7393</v>
      </c>
    </row>
    <row r="94" spans="1:2" x14ac:dyDescent="0.2">
      <c r="A94" s="59" t="s">
        <v>364</v>
      </c>
      <c r="B94" s="77">
        <v>1408485.4702000001</v>
      </c>
    </row>
    <row r="95" spans="1:2" x14ac:dyDescent="0.2">
      <c r="A95" s="59" t="s">
        <v>365</v>
      </c>
      <c r="B95" s="77">
        <v>21108477.202599999</v>
      </c>
    </row>
    <row r="96" spans="1:2" x14ac:dyDescent="0.2">
      <c r="A96" s="59" t="s">
        <v>366</v>
      </c>
      <c r="B96" s="77">
        <v>13674391.726600001</v>
      </c>
    </row>
    <row r="97" spans="1:2" x14ac:dyDescent="0.2">
      <c r="A97" s="59" t="s">
        <v>367</v>
      </c>
      <c r="B97" s="77">
        <v>7292782.4172999999</v>
      </c>
    </row>
    <row r="98" spans="1:2" x14ac:dyDescent="0.2">
      <c r="A98" s="59" t="s">
        <v>368</v>
      </c>
      <c r="B98" s="77">
        <v>6160353.0917999996</v>
      </c>
    </row>
    <row r="99" spans="1:2" x14ac:dyDescent="0.2">
      <c r="A99" s="59" t="s">
        <v>369</v>
      </c>
      <c r="B99" s="77">
        <v>2164888.6844000001</v>
      </c>
    </row>
    <row r="100" spans="1:2" x14ac:dyDescent="0.2">
      <c r="A100" s="59" t="s">
        <v>150</v>
      </c>
      <c r="B100" s="77">
        <v>7772898.3101000004</v>
      </c>
    </row>
    <row r="101" spans="1:2" x14ac:dyDescent="0.2">
      <c r="A101" s="59" t="s">
        <v>370</v>
      </c>
      <c r="B101" s="77">
        <v>2563036.3823000002</v>
      </c>
    </row>
    <row r="102" spans="1:2" x14ac:dyDescent="0.2">
      <c r="A102" s="59" t="s">
        <v>371</v>
      </c>
      <c r="B102" s="77">
        <v>2323347.8483000002</v>
      </c>
    </row>
    <row r="103" spans="1:2" x14ac:dyDescent="0.2">
      <c r="A103" s="59" t="s">
        <v>130</v>
      </c>
      <c r="B103" s="77">
        <v>10376942.0681</v>
      </c>
    </row>
    <row r="104" spans="1:2" x14ac:dyDescent="0.2">
      <c r="A104" s="59" t="s">
        <v>126</v>
      </c>
      <c r="B104" s="77">
        <v>21996899.065699998</v>
      </c>
    </row>
    <row r="105" spans="1:2" x14ac:dyDescent="0.2">
      <c r="A105" s="59" t="s">
        <v>372</v>
      </c>
      <c r="B105" s="77">
        <v>2238686.5296999998</v>
      </c>
    </row>
    <row r="106" spans="1:2" x14ac:dyDescent="0.2">
      <c r="A106" s="59" t="s">
        <v>373</v>
      </c>
      <c r="B106" s="77">
        <v>9350679.0175000001</v>
      </c>
    </row>
    <row r="107" spans="1:2" x14ac:dyDescent="0.2">
      <c r="A107" s="59" t="s">
        <v>249</v>
      </c>
      <c r="B107" s="77">
        <v>1297629.058</v>
      </c>
    </row>
    <row r="108" spans="1:2" x14ac:dyDescent="0.2">
      <c r="A108" s="59" t="s">
        <v>374</v>
      </c>
      <c r="B108" s="77">
        <v>6842999.5256000003</v>
      </c>
    </row>
    <row r="109" spans="1:2" x14ac:dyDescent="0.2">
      <c r="A109" s="59" t="s">
        <v>375</v>
      </c>
      <c r="B109" s="77">
        <v>1794048.7132000001</v>
      </c>
    </row>
    <row r="110" spans="1:2" x14ac:dyDescent="0.2">
      <c r="A110" s="59" t="s">
        <v>6</v>
      </c>
      <c r="B110" s="77">
        <v>8789771.6065999996</v>
      </c>
    </row>
    <row r="111" spans="1:2" x14ac:dyDescent="0.2">
      <c r="A111" s="59" t="s">
        <v>7</v>
      </c>
      <c r="B111" s="77">
        <v>10889310.967900001</v>
      </c>
    </row>
    <row r="112" spans="1:2" x14ac:dyDescent="0.2">
      <c r="A112" s="59" t="s">
        <v>205</v>
      </c>
      <c r="B112" s="77">
        <v>13190412.9199</v>
      </c>
    </row>
    <row r="113" spans="1:2" x14ac:dyDescent="0.2">
      <c r="A113" s="59" t="s">
        <v>376</v>
      </c>
      <c r="B113" s="77">
        <v>1187326.8568</v>
      </c>
    </row>
    <row r="114" spans="1:2" x14ac:dyDescent="0.2">
      <c r="A114" s="59" t="s">
        <v>286</v>
      </c>
      <c r="B114" s="77">
        <v>33378698.654100001</v>
      </c>
    </row>
    <row r="115" spans="1:2" x14ac:dyDescent="0.2">
      <c r="A115" s="59" t="s">
        <v>377</v>
      </c>
      <c r="B115" s="77">
        <v>5834506.3502000002</v>
      </c>
    </row>
    <row r="116" spans="1:2" x14ac:dyDescent="0.2">
      <c r="A116" s="59" t="s">
        <v>218</v>
      </c>
      <c r="B116" s="77">
        <v>7592215.2412</v>
      </c>
    </row>
    <row r="117" spans="1:2" x14ac:dyDescent="0.2">
      <c r="A117" s="59" t="s">
        <v>378</v>
      </c>
      <c r="B117" s="77">
        <v>11841216.527899999</v>
      </c>
    </row>
    <row r="118" spans="1:2" x14ac:dyDescent="0.2">
      <c r="A118" s="59" t="s">
        <v>193</v>
      </c>
      <c r="B118" s="77">
        <v>16034771.015799999</v>
      </c>
    </row>
    <row r="119" spans="1:2" x14ac:dyDescent="0.2">
      <c r="A119" s="59" t="s">
        <v>379</v>
      </c>
      <c r="B119" s="77">
        <v>2442599.4226000002</v>
      </c>
    </row>
    <row r="120" spans="1:2" x14ac:dyDescent="0.2">
      <c r="A120" s="59" t="s">
        <v>152</v>
      </c>
      <c r="B120" s="77">
        <v>8007007.8476999998</v>
      </c>
    </row>
    <row r="121" spans="1:2" x14ac:dyDescent="0.2">
      <c r="A121" s="59" t="s">
        <v>8</v>
      </c>
      <c r="B121" s="77">
        <v>6394188.5148</v>
      </c>
    </row>
    <row r="122" spans="1:2" x14ac:dyDescent="0.2">
      <c r="A122" s="59" t="s">
        <v>380</v>
      </c>
      <c r="B122" s="77">
        <v>1582490.7209999999</v>
      </c>
    </row>
    <row r="123" spans="1:2" x14ac:dyDescent="0.2">
      <c r="A123" s="59" t="s">
        <v>381</v>
      </c>
      <c r="B123" s="77">
        <v>2127320.7428000001</v>
      </c>
    </row>
    <row r="124" spans="1:2" x14ac:dyDescent="0.2">
      <c r="A124" s="59" t="s">
        <v>382</v>
      </c>
      <c r="B124" s="77">
        <v>1796837.9312</v>
      </c>
    </row>
    <row r="125" spans="1:2" x14ac:dyDescent="0.2">
      <c r="A125" s="59" t="s">
        <v>383</v>
      </c>
      <c r="B125" s="77">
        <v>15412954.774</v>
      </c>
    </row>
    <row r="126" spans="1:2" x14ac:dyDescent="0.2">
      <c r="A126" s="59" t="s">
        <v>384</v>
      </c>
      <c r="B126" s="77">
        <v>3827270.4572000001</v>
      </c>
    </row>
    <row r="127" spans="1:2" x14ac:dyDescent="0.2">
      <c r="A127" s="59" t="s">
        <v>385</v>
      </c>
      <c r="B127" s="77">
        <v>6250619.9022000004</v>
      </c>
    </row>
    <row r="128" spans="1:2" x14ac:dyDescent="0.2">
      <c r="A128" s="59" t="s">
        <v>386</v>
      </c>
      <c r="B128" s="77">
        <v>10617118.558800001</v>
      </c>
    </row>
    <row r="129" spans="1:2" x14ac:dyDescent="0.2">
      <c r="A129" s="59" t="s">
        <v>387</v>
      </c>
      <c r="B129" s="77">
        <v>1899418.0506</v>
      </c>
    </row>
    <row r="130" spans="1:2" x14ac:dyDescent="0.2">
      <c r="A130" s="59" t="s">
        <v>388</v>
      </c>
      <c r="B130" s="77">
        <v>6734973.3134000003</v>
      </c>
    </row>
    <row r="131" spans="1:2" x14ac:dyDescent="0.2">
      <c r="A131" s="59" t="s">
        <v>389</v>
      </c>
      <c r="B131" s="77">
        <v>11816225.931500001</v>
      </c>
    </row>
    <row r="132" spans="1:2" x14ac:dyDescent="0.2">
      <c r="A132" s="59" t="s">
        <v>390</v>
      </c>
      <c r="B132" s="77">
        <v>5288764.0892000003</v>
      </c>
    </row>
    <row r="133" spans="1:2" x14ac:dyDescent="0.2">
      <c r="A133" s="59" t="s">
        <v>391</v>
      </c>
      <c r="B133" s="77">
        <v>1095179.0415000001</v>
      </c>
    </row>
    <row r="134" spans="1:2" x14ac:dyDescent="0.2">
      <c r="A134" s="59" t="s">
        <v>241</v>
      </c>
      <c r="B134" s="77">
        <v>22629717.7938</v>
      </c>
    </row>
    <row r="135" spans="1:2" x14ac:dyDescent="0.2">
      <c r="A135" s="59" t="s">
        <v>392</v>
      </c>
      <c r="B135" s="77">
        <v>16415092.6371</v>
      </c>
    </row>
    <row r="136" spans="1:2" x14ac:dyDescent="0.2">
      <c r="A136" s="59" t="s">
        <v>170</v>
      </c>
      <c r="B136" s="77">
        <v>49035899.909299999</v>
      </c>
    </row>
    <row r="137" spans="1:2" x14ac:dyDescent="0.2">
      <c r="A137" s="59" t="s">
        <v>393</v>
      </c>
      <c r="B137" s="77">
        <v>3160879.9298</v>
      </c>
    </row>
    <row r="138" spans="1:2" x14ac:dyDescent="0.2">
      <c r="A138" s="59" t="s">
        <v>394</v>
      </c>
      <c r="B138" s="77">
        <v>3670537.2376000001</v>
      </c>
    </row>
    <row r="139" spans="1:2" x14ac:dyDescent="0.2">
      <c r="A139" s="59" t="s">
        <v>395</v>
      </c>
      <c r="B139" s="77">
        <v>10681840.453400001</v>
      </c>
    </row>
    <row r="140" spans="1:2" x14ac:dyDescent="0.2">
      <c r="A140" s="59" t="s">
        <v>396</v>
      </c>
      <c r="B140" s="77">
        <v>821101.65859999997</v>
      </c>
    </row>
    <row r="141" spans="1:2" x14ac:dyDescent="0.2">
      <c r="A141" s="59" t="s">
        <v>397</v>
      </c>
      <c r="B141" s="77">
        <v>5630240.2516999999</v>
      </c>
    </row>
    <row r="142" spans="1:2" x14ac:dyDescent="0.2">
      <c r="A142" s="59" t="s">
        <v>131</v>
      </c>
      <c r="B142" s="77">
        <v>10007552.0155</v>
      </c>
    </row>
    <row r="143" spans="1:2" x14ac:dyDescent="0.2">
      <c r="A143" s="59" t="s">
        <v>398</v>
      </c>
      <c r="B143" s="77">
        <v>6580262.6217</v>
      </c>
    </row>
    <row r="144" spans="1:2" x14ac:dyDescent="0.2">
      <c r="A144" s="59" t="s">
        <v>178</v>
      </c>
      <c r="B144" s="77">
        <v>15777310.185900001</v>
      </c>
    </row>
    <row r="145" spans="1:2" x14ac:dyDescent="0.2">
      <c r="A145" s="59" t="s">
        <v>399</v>
      </c>
      <c r="B145" s="77">
        <v>23645846.965</v>
      </c>
    </row>
    <row r="146" spans="1:2" x14ac:dyDescent="0.2">
      <c r="A146" s="59" t="s">
        <v>400</v>
      </c>
      <c r="B146" s="77">
        <v>13508770.202500001</v>
      </c>
    </row>
    <row r="147" spans="1:2" x14ac:dyDescent="0.2">
      <c r="A147" s="59" t="s">
        <v>401</v>
      </c>
      <c r="B147" s="77">
        <v>13908413.432499999</v>
      </c>
    </row>
    <row r="148" spans="1:2" x14ac:dyDescent="0.2">
      <c r="A148" s="59" t="s">
        <v>402</v>
      </c>
      <c r="B148" s="77">
        <v>8824081.2815000005</v>
      </c>
    </row>
    <row r="149" spans="1:2" x14ac:dyDescent="0.2">
      <c r="A149" s="59" t="s">
        <v>287</v>
      </c>
      <c r="B149" s="77">
        <v>2422795.0554999998</v>
      </c>
    </row>
    <row r="150" spans="1:2" x14ac:dyDescent="0.2">
      <c r="A150" s="59" t="s">
        <v>403</v>
      </c>
      <c r="B150" s="77">
        <v>1725214.9796</v>
      </c>
    </row>
    <row r="151" spans="1:2" x14ac:dyDescent="0.2">
      <c r="A151" s="59" t="s">
        <v>404</v>
      </c>
      <c r="B151" s="77">
        <v>2094006.9213</v>
      </c>
    </row>
    <row r="152" spans="1:2" x14ac:dyDescent="0.2">
      <c r="A152" s="59" t="s">
        <v>405</v>
      </c>
      <c r="B152" s="77">
        <v>1224328.0818</v>
      </c>
    </row>
    <row r="153" spans="1:2" x14ac:dyDescent="0.2">
      <c r="A153" s="59" t="s">
        <v>406</v>
      </c>
      <c r="B153" s="77">
        <v>2139960.4243999999</v>
      </c>
    </row>
    <row r="154" spans="1:2" x14ac:dyDescent="0.2">
      <c r="A154" s="59" t="s">
        <v>407</v>
      </c>
      <c r="B154" s="77">
        <v>11542277.4197</v>
      </c>
    </row>
    <row r="155" spans="1:2" x14ac:dyDescent="0.2">
      <c r="A155" s="59" t="s">
        <v>408</v>
      </c>
      <c r="B155" s="77">
        <v>3365910.8007</v>
      </c>
    </row>
    <row r="156" spans="1:2" x14ac:dyDescent="0.2">
      <c r="A156" s="59" t="s">
        <v>409</v>
      </c>
      <c r="B156" s="77">
        <v>1120048.0674999999</v>
      </c>
    </row>
    <row r="157" spans="1:2" x14ac:dyDescent="0.2">
      <c r="A157" s="59" t="s">
        <v>410</v>
      </c>
      <c r="B157" s="77">
        <v>1960208.611</v>
      </c>
    </row>
    <row r="158" spans="1:2" x14ac:dyDescent="0.2">
      <c r="A158" s="59" t="s">
        <v>411</v>
      </c>
      <c r="B158" s="77">
        <v>1415231.0523999999</v>
      </c>
    </row>
    <row r="159" spans="1:2" x14ac:dyDescent="0.2">
      <c r="A159" s="59" t="s">
        <v>194</v>
      </c>
      <c r="B159" s="77">
        <v>11000712.3474</v>
      </c>
    </row>
    <row r="160" spans="1:2" x14ac:dyDescent="0.2">
      <c r="A160" s="59" t="s">
        <v>412</v>
      </c>
      <c r="B160" s="77">
        <v>596495.92180000001</v>
      </c>
    </row>
    <row r="161" spans="1:2" x14ac:dyDescent="0.2">
      <c r="A161" s="59" t="s">
        <v>413</v>
      </c>
      <c r="B161" s="77">
        <v>3044117.7917999998</v>
      </c>
    </row>
    <row r="162" spans="1:2" x14ac:dyDescent="0.2">
      <c r="A162" s="59" t="s">
        <v>9</v>
      </c>
      <c r="B162" s="77">
        <v>6547869.5632999996</v>
      </c>
    </row>
    <row r="163" spans="1:2" x14ac:dyDescent="0.2">
      <c r="A163" s="59" t="s">
        <v>414</v>
      </c>
      <c r="B163" s="77">
        <v>1991173.5637999999</v>
      </c>
    </row>
    <row r="164" spans="1:2" x14ac:dyDescent="0.2">
      <c r="A164" s="59" t="s">
        <v>415</v>
      </c>
      <c r="B164" s="77">
        <v>2782876.4709999999</v>
      </c>
    </row>
    <row r="165" spans="1:2" x14ac:dyDescent="0.2">
      <c r="A165" s="59" t="s">
        <v>416</v>
      </c>
      <c r="B165" s="77">
        <v>2905618.5523999999</v>
      </c>
    </row>
    <row r="166" spans="1:2" x14ac:dyDescent="0.2">
      <c r="A166" s="59" t="s">
        <v>417</v>
      </c>
      <c r="B166" s="77">
        <v>3663890.7119</v>
      </c>
    </row>
    <row r="167" spans="1:2" x14ac:dyDescent="0.2">
      <c r="A167" s="59" t="s">
        <v>418</v>
      </c>
      <c r="B167" s="77">
        <v>1293473.0005999999</v>
      </c>
    </row>
    <row r="168" spans="1:2" x14ac:dyDescent="0.2">
      <c r="A168" s="59" t="s">
        <v>419</v>
      </c>
      <c r="B168" s="77">
        <v>1722181.4043000001</v>
      </c>
    </row>
    <row r="169" spans="1:2" x14ac:dyDescent="0.2">
      <c r="A169" s="59" t="s">
        <v>420</v>
      </c>
      <c r="B169" s="77">
        <v>3445677.8996000001</v>
      </c>
    </row>
    <row r="170" spans="1:2" x14ac:dyDescent="0.2">
      <c r="A170" s="59" t="s">
        <v>229</v>
      </c>
      <c r="B170" s="77">
        <v>2834639.835</v>
      </c>
    </row>
    <row r="171" spans="1:2" x14ac:dyDescent="0.2">
      <c r="A171" s="59" t="s">
        <v>122</v>
      </c>
      <c r="B171" s="77">
        <v>27160148.2344</v>
      </c>
    </row>
    <row r="172" spans="1:2" x14ac:dyDescent="0.2">
      <c r="A172" s="59" t="s">
        <v>421</v>
      </c>
      <c r="B172" s="77">
        <v>2811588.4709000001</v>
      </c>
    </row>
    <row r="173" spans="1:2" x14ac:dyDescent="0.2">
      <c r="A173" s="59" t="s">
        <v>222</v>
      </c>
      <c r="B173" s="77">
        <v>6622235.0617000004</v>
      </c>
    </row>
    <row r="174" spans="1:2" x14ac:dyDescent="0.2">
      <c r="A174" s="59" t="s">
        <v>422</v>
      </c>
      <c r="B174" s="77">
        <v>2105346.7439999999</v>
      </c>
    </row>
    <row r="175" spans="1:2" x14ac:dyDescent="0.2">
      <c r="A175" s="59" t="s">
        <v>423</v>
      </c>
      <c r="B175" s="77">
        <v>5528565.2746000001</v>
      </c>
    </row>
    <row r="176" spans="1:2" x14ac:dyDescent="0.2">
      <c r="A176" s="59" t="s">
        <v>424</v>
      </c>
      <c r="B176" s="77">
        <v>1846150.1018000001</v>
      </c>
    </row>
    <row r="177" spans="1:2" x14ac:dyDescent="0.2">
      <c r="A177" s="59" t="s">
        <v>244</v>
      </c>
      <c r="B177" s="77">
        <v>20773180.4663</v>
      </c>
    </row>
    <row r="178" spans="1:2" x14ac:dyDescent="0.2">
      <c r="A178" s="59" t="s">
        <v>425</v>
      </c>
      <c r="B178" s="77">
        <v>1043816.3314</v>
      </c>
    </row>
    <row r="179" spans="1:2" x14ac:dyDescent="0.2">
      <c r="A179" s="59" t="s">
        <v>426</v>
      </c>
      <c r="B179" s="77">
        <v>1882822.183</v>
      </c>
    </row>
    <row r="180" spans="1:2" x14ac:dyDescent="0.2">
      <c r="A180" s="59" t="s">
        <v>85</v>
      </c>
      <c r="B180" s="77">
        <v>10093309.263499999</v>
      </c>
    </row>
    <row r="181" spans="1:2" x14ac:dyDescent="0.2">
      <c r="A181" s="59" t="s">
        <v>107</v>
      </c>
      <c r="B181" s="77">
        <v>10339967.134500001</v>
      </c>
    </row>
    <row r="182" spans="1:2" x14ac:dyDescent="0.2">
      <c r="A182" s="59" t="s">
        <v>427</v>
      </c>
      <c r="B182" s="77">
        <v>6373559.7401000001</v>
      </c>
    </row>
    <row r="183" spans="1:2" x14ac:dyDescent="0.2">
      <c r="A183" s="59" t="s">
        <v>181</v>
      </c>
      <c r="B183" s="77">
        <v>6109250.5191000002</v>
      </c>
    </row>
    <row r="184" spans="1:2" x14ac:dyDescent="0.2">
      <c r="A184" s="59" t="s">
        <v>428</v>
      </c>
      <c r="B184" s="77">
        <v>1544975.4325000001</v>
      </c>
    </row>
    <row r="185" spans="1:2" x14ac:dyDescent="0.2">
      <c r="A185" s="59" t="s">
        <v>429</v>
      </c>
      <c r="B185" s="77">
        <v>5590138.1776000001</v>
      </c>
    </row>
    <row r="186" spans="1:2" x14ac:dyDescent="0.2">
      <c r="A186" s="59" t="s">
        <v>430</v>
      </c>
      <c r="B186" s="77">
        <v>6020019.7352</v>
      </c>
    </row>
    <row r="187" spans="1:2" x14ac:dyDescent="0.2">
      <c r="A187" s="59" t="s">
        <v>125</v>
      </c>
      <c r="B187" s="77">
        <v>54550821.9595</v>
      </c>
    </row>
    <row r="188" spans="1:2" x14ac:dyDescent="0.2">
      <c r="A188" s="59" t="s">
        <v>431</v>
      </c>
      <c r="B188" s="77">
        <v>1390155.3957</v>
      </c>
    </row>
    <row r="189" spans="1:2" x14ac:dyDescent="0.2">
      <c r="A189" s="59" t="s">
        <v>212</v>
      </c>
      <c r="B189" s="77">
        <v>5112734.3991999999</v>
      </c>
    </row>
    <row r="190" spans="1:2" x14ac:dyDescent="0.2">
      <c r="A190" s="59" t="s">
        <v>180</v>
      </c>
      <c r="B190" s="77">
        <v>73357346.147699997</v>
      </c>
    </row>
    <row r="191" spans="1:2" x14ac:dyDescent="0.2">
      <c r="A191" s="59" t="s">
        <v>206</v>
      </c>
      <c r="B191" s="77">
        <v>11191073.1346</v>
      </c>
    </row>
    <row r="192" spans="1:2" x14ac:dyDescent="0.2">
      <c r="A192" s="59" t="s">
        <v>432</v>
      </c>
      <c r="B192" s="77">
        <v>721288.95050000004</v>
      </c>
    </row>
    <row r="193" spans="1:2" x14ac:dyDescent="0.2">
      <c r="A193" s="59" t="s">
        <v>81</v>
      </c>
      <c r="B193" s="77">
        <v>439334753.87050003</v>
      </c>
    </row>
    <row r="194" spans="1:2" x14ac:dyDescent="0.2">
      <c r="A194" s="59" t="s">
        <v>433</v>
      </c>
      <c r="B194" s="77">
        <v>4788640.1608999996</v>
      </c>
    </row>
    <row r="195" spans="1:2" x14ac:dyDescent="0.2">
      <c r="A195" s="59" t="s">
        <v>276</v>
      </c>
      <c r="B195" s="77">
        <v>9768377.7170000002</v>
      </c>
    </row>
    <row r="196" spans="1:2" x14ac:dyDescent="0.2">
      <c r="A196" s="59" t="s">
        <v>434</v>
      </c>
      <c r="B196" s="77">
        <v>4633292.6505000005</v>
      </c>
    </row>
    <row r="197" spans="1:2" x14ac:dyDescent="0.2">
      <c r="A197" s="59" t="s">
        <v>435</v>
      </c>
      <c r="B197" s="77">
        <v>1605275.1821999999</v>
      </c>
    </row>
    <row r="198" spans="1:2" x14ac:dyDescent="0.2">
      <c r="A198" s="59" t="s">
        <v>436</v>
      </c>
      <c r="B198" s="77">
        <v>12397243.275800001</v>
      </c>
    </row>
    <row r="199" spans="1:2" x14ac:dyDescent="0.2">
      <c r="A199" s="59" t="s">
        <v>266</v>
      </c>
      <c r="B199" s="77">
        <v>3601093.0786000001</v>
      </c>
    </row>
    <row r="200" spans="1:2" x14ac:dyDescent="0.2">
      <c r="A200" s="59" t="s">
        <v>288</v>
      </c>
      <c r="B200" s="77">
        <v>28431195.305300001</v>
      </c>
    </row>
    <row r="201" spans="1:2" x14ac:dyDescent="0.2">
      <c r="A201" s="59" t="s">
        <v>155</v>
      </c>
      <c r="B201" s="77">
        <v>59280402.288500004</v>
      </c>
    </row>
    <row r="202" spans="1:2" x14ac:dyDescent="0.2">
      <c r="A202" s="59" t="s">
        <v>437</v>
      </c>
      <c r="B202" s="77">
        <v>2757168.8753999998</v>
      </c>
    </row>
    <row r="203" spans="1:2" x14ac:dyDescent="0.2">
      <c r="A203" s="59" t="s">
        <v>438</v>
      </c>
      <c r="B203" s="77">
        <v>1956702.7316000001</v>
      </c>
    </row>
    <row r="204" spans="1:2" x14ac:dyDescent="0.2">
      <c r="A204" s="59" t="s">
        <v>278</v>
      </c>
      <c r="B204" s="77">
        <v>2060205.6527</v>
      </c>
    </row>
    <row r="205" spans="1:2" x14ac:dyDescent="0.2">
      <c r="A205" s="59" t="s">
        <v>214</v>
      </c>
      <c r="B205" s="77">
        <v>1993534.0525</v>
      </c>
    </row>
    <row r="206" spans="1:2" x14ac:dyDescent="0.2">
      <c r="A206" s="59" t="s">
        <v>144</v>
      </c>
      <c r="B206" s="77">
        <v>8819190.4445999991</v>
      </c>
    </row>
    <row r="207" spans="1:2" x14ac:dyDescent="0.2">
      <c r="A207" s="59" t="s">
        <v>439</v>
      </c>
      <c r="B207" s="77">
        <v>1215059.0316000001</v>
      </c>
    </row>
    <row r="208" spans="1:2" x14ac:dyDescent="0.2">
      <c r="A208" s="59" t="s">
        <v>440</v>
      </c>
      <c r="B208" s="77">
        <v>1601282.7348</v>
      </c>
    </row>
    <row r="209" spans="1:2" x14ac:dyDescent="0.2">
      <c r="A209" s="59" t="s">
        <v>441</v>
      </c>
      <c r="B209" s="77">
        <v>1724283.7751</v>
      </c>
    </row>
    <row r="210" spans="1:2" x14ac:dyDescent="0.2">
      <c r="A210" s="59" t="s">
        <v>442</v>
      </c>
      <c r="B210" s="77">
        <v>6622529.9253000002</v>
      </c>
    </row>
    <row r="211" spans="1:2" x14ac:dyDescent="0.2">
      <c r="A211" s="59" t="s">
        <v>443</v>
      </c>
      <c r="B211" s="77">
        <v>1364646.321</v>
      </c>
    </row>
    <row r="212" spans="1:2" x14ac:dyDescent="0.2">
      <c r="A212" s="59" t="s">
        <v>263</v>
      </c>
      <c r="B212" s="77">
        <v>2922831.2286999999</v>
      </c>
    </row>
    <row r="213" spans="1:2" x14ac:dyDescent="0.2">
      <c r="A213" s="59" t="s">
        <v>444</v>
      </c>
      <c r="B213" s="77">
        <v>4655861.0078999996</v>
      </c>
    </row>
    <row r="214" spans="1:2" x14ac:dyDescent="0.2">
      <c r="A214" s="59" t="s">
        <v>445</v>
      </c>
      <c r="B214" s="77">
        <v>2820653.8782000002</v>
      </c>
    </row>
    <row r="215" spans="1:2" x14ac:dyDescent="0.2">
      <c r="A215" s="59" t="s">
        <v>446</v>
      </c>
      <c r="B215" s="77">
        <v>4332189.8990000002</v>
      </c>
    </row>
    <row r="216" spans="1:2" x14ac:dyDescent="0.2">
      <c r="A216" s="59" t="s">
        <v>447</v>
      </c>
      <c r="B216" s="77">
        <v>8045420.9013999999</v>
      </c>
    </row>
    <row r="217" spans="1:2" x14ac:dyDescent="0.2">
      <c r="A217" s="59" t="s">
        <v>448</v>
      </c>
      <c r="B217" s="77">
        <v>2015841.1831</v>
      </c>
    </row>
    <row r="218" spans="1:2" x14ac:dyDescent="0.2">
      <c r="A218" s="59" t="s">
        <v>449</v>
      </c>
      <c r="B218" s="77">
        <v>1911568.5969</v>
      </c>
    </row>
    <row r="219" spans="1:2" x14ac:dyDescent="0.2">
      <c r="A219" s="59" t="s">
        <v>177</v>
      </c>
      <c r="B219" s="77">
        <v>49410732.092200004</v>
      </c>
    </row>
    <row r="220" spans="1:2" x14ac:dyDescent="0.2">
      <c r="A220" s="59" t="s">
        <v>450</v>
      </c>
      <c r="B220" s="77">
        <v>1715022.9365999999</v>
      </c>
    </row>
    <row r="221" spans="1:2" x14ac:dyDescent="0.2">
      <c r="A221" s="59" t="s">
        <v>451</v>
      </c>
      <c r="B221" s="77">
        <v>3762527.5203999998</v>
      </c>
    </row>
    <row r="222" spans="1:2" x14ac:dyDescent="0.2">
      <c r="A222" s="59" t="s">
        <v>452</v>
      </c>
      <c r="B222" s="77">
        <v>7682058.1640999997</v>
      </c>
    </row>
    <row r="223" spans="1:2" x14ac:dyDescent="0.2">
      <c r="A223" s="59" t="s">
        <v>253</v>
      </c>
      <c r="B223" s="77">
        <v>7669202.2385</v>
      </c>
    </row>
    <row r="224" spans="1:2" x14ac:dyDescent="0.2">
      <c r="A224" s="59" t="s">
        <v>453</v>
      </c>
      <c r="B224" s="77">
        <v>3595622.9430999998</v>
      </c>
    </row>
    <row r="225" spans="1:2" x14ac:dyDescent="0.2">
      <c r="A225" s="59" t="s">
        <v>454</v>
      </c>
      <c r="B225" s="77">
        <v>1288238.4502000001</v>
      </c>
    </row>
    <row r="226" spans="1:2" x14ac:dyDescent="0.2">
      <c r="A226" s="59" t="s">
        <v>455</v>
      </c>
      <c r="B226" s="77">
        <v>24840630.433899999</v>
      </c>
    </row>
    <row r="227" spans="1:2" x14ac:dyDescent="0.2">
      <c r="A227" s="59" t="s">
        <v>456</v>
      </c>
      <c r="B227" s="77">
        <v>1144817.7949000001</v>
      </c>
    </row>
    <row r="228" spans="1:2" x14ac:dyDescent="0.2">
      <c r="A228" s="59" t="s">
        <v>457</v>
      </c>
      <c r="B228" s="77">
        <v>2625822.4275000002</v>
      </c>
    </row>
    <row r="229" spans="1:2" x14ac:dyDescent="0.2">
      <c r="A229" s="59" t="s">
        <v>458</v>
      </c>
      <c r="B229" s="77">
        <v>7912860.0245000003</v>
      </c>
    </row>
    <row r="230" spans="1:2" x14ac:dyDescent="0.2">
      <c r="A230" s="59" t="s">
        <v>459</v>
      </c>
      <c r="B230" s="77">
        <v>2021575.2338</v>
      </c>
    </row>
    <row r="231" spans="1:2" x14ac:dyDescent="0.2">
      <c r="A231" s="59" t="s">
        <v>460</v>
      </c>
      <c r="B231" s="77">
        <v>2231140.7864000001</v>
      </c>
    </row>
    <row r="232" spans="1:2" x14ac:dyDescent="0.2">
      <c r="A232" s="59" t="s">
        <v>114</v>
      </c>
      <c r="B232" s="77">
        <v>182422577.9826</v>
      </c>
    </row>
    <row r="233" spans="1:2" x14ac:dyDescent="0.2">
      <c r="A233" s="59" t="s">
        <v>289</v>
      </c>
      <c r="B233" s="77">
        <v>2999440.0029000002</v>
      </c>
    </row>
    <row r="234" spans="1:2" x14ac:dyDescent="0.2">
      <c r="A234" s="59" t="s">
        <v>461</v>
      </c>
      <c r="B234" s="77">
        <v>2801345.5967999999</v>
      </c>
    </row>
    <row r="235" spans="1:2" x14ac:dyDescent="0.2">
      <c r="A235" s="59" t="s">
        <v>462</v>
      </c>
      <c r="B235" s="77">
        <v>2025338.2054999999</v>
      </c>
    </row>
    <row r="236" spans="1:2" x14ac:dyDescent="0.2">
      <c r="A236" s="59" t="s">
        <v>463</v>
      </c>
      <c r="B236" s="77">
        <v>3379118.9572999999</v>
      </c>
    </row>
    <row r="237" spans="1:2" x14ac:dyDescent="0.2">
      <c r="A237" s="59" t="s">
        <v>464</v>
      </c>
      <c r="B237" s="77">
        <v>2386345.3404000001</v>
      </c>
    </row>
    <row r="238" spans="1:2" x14ac:dyDescent="0.2">
      <c r="A238" s="59" t="s">
        <v>465</v>
      </c>
      <c r="B238" s="77">
        <v>1916080.1406</v>
      </c>
    </row>
    <row r="239" spans="1:2" x14ac:dyDescent="0.2">
      <c r="A239" s="59" t="s">
        <v>466</v>
      </c>
      <c r="B239" s="77">
        <v>3414077.4914000002</v>
      </c>
    </row>
    <row r="240" spans="1:2" x14ac:dyDescent="0.2">
      <c r="A240" s="59" t="s">
        <v>467</v>
      </c>
      <c r="B240" s="77">
        <v>1095979.9161</v>
      </c>
    </row>
    <row r="241" spans="1:2" x14ac:dyDescent="0.2">
      <c r="A241" s="59" t="s">
        <v>264</v>
      </c>
      <c r="B241" s="77">
        <v>5597144.5215999996</v>
      </c>
    </row>
    <row r="242" spans="1:2" x14ac:dyDescent="0.2">
      <c r="A242" s="59" t="s">
        <v>468</v>
      </c>
      <c r="B242" s="77">
        <v>3013567.0496</v>
      </c>
    </row>
    <row r="243" spans="1:2" x14ac:dyDescent="0.2">
      <c r="A243" s="59" t="s">
        <v>221</v>
      </c>
      <c r="B243" s="77">
        <v>8219587.3859999999</v>
      </c>
    </row>
    <row r="244" spans="1:2" x14ac:dyDescent="0.2">
      <c r="A244" s="59" t="s">
        <v>469</v>
      </c>
      <c r="B244" s="77">
        <v>2062770.7781</v>
      </c>
    </row>
    <row r="245" spans="1:2" x14ac:dyDescent="0.2">
      <c r="A245" s="59" t="s">
        <v>470</v>
      </c>
      <c r="B245" s="77">
        <v>1643501.6917999999</v>
      </c>
    </row>
    <row r="246" spans="1:2" x14ac:dyDescent="0.2">
      <c r="A246" s="59" t="s">
        <v>471</v>
      </c>
      <c r="B246" s="77">
        <v>1595945.6431</v>
      </c>
    </row>
    <row r="247" spans="1:2" x14ac:dyDescent="0.2">
      <c r="A247" s="59" t="s">
        <v>472</v>
      </c>
      <c r="B247" s="77">
        <v>16537391.0375</v>
      </c>
    </row>
    <row r="248" spans="1:2" x14ac:dyDescent="0.2">
      <c r="A248" s="59" t="s">
        <v>473</v>
      </c>
      <c r="B248" s="77">
        <v>5852064.5809000004</v>
      </c>
    </row>
    <row r="249" spans="1:2" x14ac:dyDescent="0.2">
      <c r="A249" s="59" t="s">
        <v>474</v>
      </c>
      <c r="B249" s="77">
        <v>2701509.2792000002</v>
      </c>
    </row>
    <row r="250" spans="1:2" x14ac:dyDescent="0.2">
      <c r="A250" s="59" t="s">
        <v>475</v>
      </c>
      <c r="B250" s="77">
        <v>2198701.8659999999</v>
      </c>
    </row>
    <row r="251" spans="1:2" x14ac:dyDescent="0.2">
      <c r="A251" s="59" t="s">
        <v>476</v>
      </c>
      <c r="B251" s="77">
        <v>7291814.2505000001</v>
      </c>
    </row>
    <row r="252" spans="1:2" x14ac:dyDescent="0.2">
      <c r="A252" s="59" t="s">
        <v>208</v>
      </c>
      <c r="B252" s="77">
        <v>33509980.886300001</v>
      </c>
    </row>
    <row r="253" spans="1:2" x14ac:dyDescent="0.2">
      <c r="A253" s="59" t="s">
        <v>477</v>
      </c>
      <c r="B253" s="77">
        <v>10707270.443399999</v>
      </c>
    </row>
    <row r="254" spans="1:2" x14ac:dyDescent="0.2">
      <c r="A254" s="59" t="s">
        <v>478</v>
      </c>
      <c r="B254" s="77">
        <v>9243170.6274999995</v>
      </c>
    </row>
    <row r="255" spans="1:2" x14ac:dyDescent="0.2">
      <c r="A255" s="59" t="s">
        <v>479</v>
      </c>
      <c r="B255" s="77">
        <v>2802325.8358999998</v>
      </c>
    </row>
    <row r="256" spans="1:2" x14ac:dyDescent="0.2">
      <c r="A256" s="59" t="s">
        <v>480</v>
      </c>
      <c r="B256" s="77">
        <v>0</v>
      </c>
    </row>
    <row r="257" spans="1:2" x14ac:dyDescent="0.2">
      <c r="A257" s="59" t="s">
        <v>481</v>
      </c>
      <c r="B257" s="77">
        <v>1377110.3458</v>
      </c>
    </row>
    <row r="258" spans="1:2" x14ac:dyDescent="0.2">
      <c r="A258" s="59" t="s">
        <v>482</v>
      </c>
      <c r="B258" s="77">
        <v>2140687.8714000001</v>
      </c>
    </row>
    <row r="259" spans="1:2" x14ac:dyDescent="0.2">
      <c r="A259" s="59" t="s">
        <v>220</v>
      </c>
      <c r="B259" s="77">
        <v>6223631.5404000003</v>
      </c>
    </row>
    <row r="260" spans="1:2" x14ac:dyDescent="0.2">
      <c r="A260" s="59" t="s">
        <v>282</v>
      </c>
      <c r="B260" s="77">
        <v>2334345.3401000001</v>
      </c>
    </row>
    <row r="261" spans="1:2" x14ac:dyDescent="0.2">
      <c r="A261" s="59" t="s">
        <v>483</v>
      </c>
      <c r="B261" s="77">
        <v>2020230.1754000001</v>
      </c>
    </row>
    <row r="262" spans="1:2" x14ac:dyDescent="0.2">
      <c r="A262" s="59" t="s">
        <v>484</v>
      </c>
      <c r="B262" s="77">
        <v>1935700.1041000001</v>
      </c>
    </row>
    <row r="263" spans="1:2" x14ac:dyDescent="0.2">
      <c r="A263" s="59" t="s">
        <v>485</v>
      </c>
      <c r="B263" s="77">
        <v>1676331.4872000001</v>
      </c>
    </row>
    <row r="264" spans="1:2" x14ac:dyDescent="0.2">
      <c r="A264" s="59" t="s">
        <v>486</v>
      </c>
      <c r="B264" s="77">
        <v>1896684.9896</v>
      </c>
    </row>
    <row r="265" spans="1:2" x14ac:dyDescent="0.2">
      <c r="A265" s="59" t="s">
        <v>231</v>
      </c>
      <c r="B265" s="77">
        <v>8245753.8820000002</v>
      </c>
    </row>
    <row r="266" spans="1:2" x14ac:dyDescent="0.2">
      <c r="A266" s="59" t="s">
        <v>487</v>
      </c>
      <c r="B266" s="77">
        <v>1464698.6022000001</v>
      </c>
    </row>
    <row r="267" spans="1:2" x14ac:dyDescent="0.2">
      <c r="A267" s="59" t="s">
        <v>271</v>
      </c>
      <c r="B267" s="77">
        <v>3625449.4045000002</v>
      </c>
    </row>
    <row r="268" spans="1:2" x14ac:dyDescent="0.2">
      <c r="A268" s="59" t="s">
        <v>488</v>
      </c>
      <c r="B268" s="77">
        <v>3506490.8273</v>
      </c>
    </row>
    <row r="269" spans="1:2" x14ac:dyDescent="0.2">
      <c r="A269" s="59" t="s">
        <v>257</v>
      </c>
      <c r="B269" s="77">
        <v>5817357.7686000001</v>
      </c>
    </row>
    <row r="270" spans="1:2" x14ac:dyDescent="0.2">
      <c r="A270" s="59" t="s">
        <v>159</v>
      </c>
      <c r="B270" s="77">
        <v>48088211.762000002</v>
      </c>
    </row>
    <row r="271" spans="1:2" x14ac:dyDescent="0.2">
      <c r="A271" s="59" t="s">
        <v>489</v>
      </c>
      <c r="B271" s="77">
        <v>4536206.3015000001</v>
      </c>
    </row>
    <row r="272" spans="1:2" x14ac:dyDescent="0.2">
      <c r="A272" s="59" t="s">
        <v>490</v>
      </c>
      <c r="B272" s="77">
        <v>2481735.8972</v>
      </c>
    </row>
    <row r="273" spans="1:2" x14ac:dyDescent="0.2">
      <c r="A273" s="59" t="s">
        <v>491</v>
      </c>
      <c r="B273" s="77">
        <v>2180729.8004999999</v>
      </c>
    </row>
    <row r="274" spans="1:2" x14ac:dyDescent="0.2">
      <c r="A274" s="59" t="s">
        <v>492</v>
      </c>
      <c r="B274" s="77">
        <v>2377539.5162</v>
      </c>
    </row>
    <row r="275" spans="1:2" x14ac:dyDescent="0.2">
      <c r="A275" s="59" t="s">
        <v>493</v>
      </c>
      <c r="B275" s="77">
        <v>1651580.4257</v>
      </c>
    </row>
    <row r="276" spans="1:2" x14ac:dyDescent="0.2">
      <c r="A276" s="59" t="s">
        <v>494</v>
      </c>
      <c r="B276" s="77">
        <v>10447117.700300001</v>
      </c>
    </row>
    <row r="277" spans="1:2" x14ac:dyDescent="0.2">
      <c r="A277" s="59" t="s">
        <v>495</v>
      </c>
      <c r="B277" s="77">
        <v>1559542.2996</v>
      </c>
    </row>
    <row r="278" spans="1:2" x14ac:dyDescent="0.2">
      <c r="A278" s="59" t="s">
        <v>496</v>
      </c>
      <c r="B278" s="77">
        <v>1844166.9824000001</v>
      </c>
    </row>
    <row r="279" spans="1:2" x14ac:dyDescent="0.2">
      <c r="A279" s="59" t="s">
        <v>497</v>
      </c>
      <c r="B279" s="77">
        <v>3874353.2143999999</v>
      </c>
    </row>
    <row r="280" spans="1:2" x14ac:dyDescent="0.2">
      <c r="A280" s="59" t="s">
        <v>498</v>
      </c>
      <c r="B280" s="77">
        <v>888495.78130000003</v>
      </c>
    </row>
    <row r="281" spans="1:2" x14ac:dyDescent="0.2">
      <c r="A281" s="59" t="s">
        <v>499</v>
      </c>
      <c r="B281" s="77">
        <v>10539123.240800001</v>
      </c>
    </row>
    <row r="282" spans="1:2" x14ac:dyDescent="0.2">
      <c r="A282" s="59" t="s">
        <v>500</v>
      </c>
      <c r="B282" s="77">
        <v>1254973.3957</v>
      </c>
    </row>
    <row r="283" spans="1:2" x14ac:dyDescent="0.2">
      <c r="A283" s="59" t="s">
        <v>501</v>
      </c>
      <c r="B283" s="77">
        <v>1182706.2037</v>
      </c>
    </row>
    <row r="284" spans="1:2" x14ac:dyDescent="0.2">
      <c r="A284" s="59" t="s">
        <v>290</v>
      </c>
      <c r="B284" s="77">
        <v>50509396.754600003</v>
      </c>
    </row>
    <row r="285" spans="1:2" x14ac:dyDescent="0.2">
      <c r="A285" s="59" t="s">
        <v>502</v>
      </c>
      <c r="B285" s="77">
        <v>6333367.7768000001</v>
      </c>
    </row>
    <row r="286" spans="1:2" x14ac:dyDescent="0.2">
      <c r="A286" s="59" t="s">
        <v>503</v>
      </c>
      <c r="B286" s="77">
        <v>3215624.4454999999</v>
      </c>
    </row>
    <row r="287" spans="1:2" x14ac:dyDescent="0.2">
      <c r="A287" s="59" t="s">
        <v>504</v>
      </c>
      <c r="B287" s="77">
        <v>1460053.1163999999</v>
      </c>
    </row>
    <row r="288" spans="1:2" x14ac:dyDescent="0.2">
      <c r="A288" s="59" t="s">
        <v>505</v>
      </c>
      <c r="B288" s="77">
        <v>1187845.7172999999</v>
      </c>
    </row>
    <row r="289" spans="1:2" x14ac:dyDescent="0.2">
      <c r="A289" s="59" t="s">
        <v>506</v>
      </c>
      <c r="B289" s="77">
        <v>1616809.7799</v>
      </c>
    </row>
    <row r="290" spans="1:2" x14ac:dyDescent="0.2">
      <c r="A290" s="59" t="s">
        <v>507</v>
      </c>
      <c r="B290" s="77">
        <v>2620064.8182999999</v>
      </c>
    </row>
    <row r="291" spans="1:2" x14ac:dyDescent="0.2">
      <c r="A291" s="59" t="s">
        <v>508</v>
      </c>
      <c r="B291" s="77">
        <v>3139547.4832000001</v>
      </c>
    </row>
    <row r="292" spans="1:2" x14ac:dyDescent="0.2">
      <c r="A292" s="59" t="s">
        <v>509</v>
      </c>
      <c r="B292" s="77">
        <v>2577557.1644000001</v>
      </c>
    </row>
    <row r="293" spans="1:2" x14ac:dyDescent="0.2">
      <c r="A293" s="59" t="s">
        <v>10</v>
      </c>
      <c r="B293" s="77">
        <v>7315376.7476000004</v>
      </c>
    </row>
    <row r="294" spans="1:2" x14ac:dyDescent="0.2">
      <c r="A294" s="59" t="s">
        <v>109</v>
      </c>
      <c r="B294" s="77">
        <v>190718908.78569999</v>
      </c>
    </row>
    <row r="295" spans="1:2" x14ac:dyDescent="0.2">
      <c r="A295" s="59" t="s">
        <v>510</v>
      </c>
      <c r="B295" s="77">
        <v>4746553.0308999997</v>
      </c>
    </row>
    <row r="296" spans="1:2" x14ac:dyDescent="0.2">
      <c r="A296" s="59" t="s">
        <v>511</v>
      </c>
      <c r="B296" s="77">
        <v>964823.17859999998</v>
      </c>
    </row>
    <row r="297" spans="1:2" x14ac:dyDescent="0.2">
      <c r="A297" s="59" t="s">
        <v>166</v>
      </c>
      <c r="B297" s="77">
        <v>16564516.1699</v>
      </c>
    </row>
    <row r="298" spans="1:2" x14ac:dyDescent="0.2">
      <c r="A298" s="59" t="s">
        <v>512</v>
      </c>
      <c r="B298" s="77">
        <v>8210686.0855</v>
      </c>
    </row>
    <row r="299" spans="1:2" x14ac:dyDescent="0.2">
      <c r="A299" s="59" t="s">
        <v>513</v>
      </c>
      <c r="B299" s="77">
        <v>4309765.5811000001</v>
      </c>
    </row>
    <row r="300" spans="1:2" x14ac:dyDescent="0.2">
      <c r="A300" s="59" t="s">
        <v>514</v>
      </c>
      <c r="B300" s="77">
        <v>1494746.7671000001</v>
      </c>
    </row>
    <row r="301" spans="1:2" x14ac:dyDescent="0.2">
      <c r="A301" s="59" t="s">
        <v>515</v>
      </c>
      <c r="B301" s="77">
        <v>17073586.7892</v>
      </c>
    </row>
    <row r="302" spans="1:2" x14ac:dyDescent="0.2">
      <c r="A302" s="59" t="s">
        <v>516</v>
      </c>
      <c r="B302" s="77">
        <v>1827981.7069000001</v>
      </c>
    </row>
    <row r="303" spans="1:2" x14ac:dyDescent="0.2">
      <c r="A303" s="59" t="s">
        <v>517</v>
      </c>
      <c r="B303" s="77">
        <v>15194013.5463</v>
      </c>
    </row>
    <row r="304" spans="1:2" x14ac:dyDescent="0.2">
      <c r="A304" s="59" t="s">
        <v>128</v>
      </c>
      <c r="B304" s="77">
        <v>41317232.605599999</v>
      </c>
    </row>
    <row r="305" spans="1:2" x14ac:dyDescent="0.2">
      <c r="A305" s="59" t="s">
        <v>518</v>
      </c>
      <c r="B305" s="77">
        <v>6232752.0535000004</v>
      </c>
    </row>
    <row r="306" spans="1:2" x14ac:dyDescent="0.2">
      <c r="A306" s="59" t="s">
        <v>519</v>
      </c>
      <c r="B306" s="77">
        <v>4058937.1022000001</v>
      </c>
    </row>
    <row r="307" spans="1:2" x14ac:dyDescent="0.2">
      <c r="A307" s="59" t="s">
        <v>520</v>
      </c>
      <c r="B307" s="77">
        <v>2802453.6175000002</v>
      </c>
    </row>
    <row r="308" spans="1:2" x14ac:dyDescent="0.2">
      <c r="A308" s="59" t="s">
        <v>521</v>
      </c>
      <c r="B308" s="77">
        <v>4541960.1201999998</v>
      </c>
    </row>
    <row r="309" spans="1:2" x14ac:dyDescent="0.2">
      <c r="A309" s="59" t="s">
        <v>522</v>
      </c>
      <c r="B309" s="77">
        <v>2101137.2626999998</v>
      </c>
    </row>
    <row r="310" spans="1:2" x14ac:dyDescent="0.2">
      <c r="A310" s="59" t="s">
        <v>235</v>
      </c>
      <c r="B310" s="77">
        <v>19583219.592399999</v>
      </c>
    </row>
    <row r="311" spans="1:2" x14ac:dyDescent="0.2">
      <c r="A311" s="59" t="s">
        <v>523</v>
      </c>
      <c r="B311" s="77">
        <v>2767242.5907000001</v>
      </c>
    </row>
    <row r="312" spans="1:2" x14ac:dyDescent="0.2">
      <c r="A312" s="59" t="s">
        <v>524</v>
      </c>
      <c r="B312" s="77">
        <v>1268457.0937999999</v>
      </c>
    </row>
    <row r="313" spans="1:2" x14ac:dyDescent="0.2">
      <c r="A313" s="59" t="s">
        <v>525</v>
      </c>
      <c r="B313" s="77">
        <v>8041674.4614000004</v>
      </c>
    </row>
    <row r="314" spans="1:2" x14ac:dyDescent="0.2">
      <c r="A314" s="59" t="s">
        <v>145</v>
      </c>
      <c r="B314" s="77">
        <v>64060062.338200003</v>
      </c>
    </row>
    <row r="315" spans="1:2" x14ac:dyDescent="0.2">
      <c r="A315" s="59" t="s">
        <v>526</v>
      </c>
      <c r="B315" s="77">
        <v>1917192.2831999999</v>
      </c>
    </row>
    <row r="316" spans="1:2" x14ac:dyDescent="0.2">
      <c r="A316" s="59" t="s">
        <v>527</v>
      </c>
      <c r="B316" s="77">
        <v>1308786.9616</v>
      </c>
    </row>
    <row r="317" spans="1:2" x14ac:dyDescent="0.2">
      <c r="A317" s="59" t="s">
        <v>528</v>
      </c>
      <c r="B317" s="77">
        <v>2646117.9111000001</v>
      </c>
    </row>
    <row r="318" spans="1:2" x14ac:dyDescent="0.2">
      <c r="A318" s="59" t="s">
        <v>146</v>
      </c>
      <c r="B318" s="77">
        <v>25288022.111400001</v>
      </c>
    </row>
    <row r="319" spans="1:2" x14ac:dyDescent="0.2">
      <c r="A319" s="59" t="s">
        <v>291</v>
      </c>
      <c r="B319" s="77">
        <v>12761596.725500001</v>
      </c>
    </row>
    <row r="320" spans="1:2" x14ac:dyDescent="0.2">
      <c r="A320" s="59" t="s">
        <v>119</v>
      </c>
      <c r="B320" s="77">
        <v>20101492.867400002</v>
      </c>
    </row>
    <row r="321" spans="1:2" x14ac:dyDescent="0.2">
      <c r="A321" s="59" t="s">
        <v>529</v>
      </c>
      <c r="B321" s="77">
        <v>9464731.9143000003</v>
      </c>
    </row>
    <row r="322" spans="1:2" x14ac:dyDescent="0.2">
      <c r="A322" s="59" t="s">
        <v>530</v>
      </c>
      <c r="B322" s="77">
        <v>6301847.3642999995</v>
      </c>
    </row>
    <row r="323" spans="1:2" x14ac:dyDescent="0.2">
      <c r="A323" s="59" t="s">
        <v>531</v>
      </c>
      <c r="B323" s="77">
        <v>2354907.4909999999</v>
      </c>
    </row>
    <row r="324" spans="1:2" x14ac:dyDescent="0.2">
      <c r="A324" s="59" t="s">
        <v>532</v>
      </c>
      <c r="B324" s="77">
        <v>4244305.6579</v>
      </c>
    </row>
    <row r="325" spans="1:2" x14ac:dyDescent="0.2">
      <c r="A325" s="59" t="s">
        <v>533</v>
      </c>
      <c r="B325" s="77">
        <v>1864980.0778999999</v>
      </c>
    </row>
    <row r="326" spans="1:2" x14ac:dyDescent="0.2">
      <c r="A326" s="59" t="s">
        <v>534</v>
      </c>
      <c r="B326" s="77">
        <v>24801364.234700002</v>
      </c>
    </row>
    <row r="327" spans="1:2" x14ac:dyDescent="0.2">
      <c r="A327" s="59" t="s">
        <v>535</v>
      </c>
      <c r="B327" s="77">
        <v>2482452.7499000002</v>
      </c>
    </row>
    <row r="328" spans="1:2" x14ac:dyDescent="0.2">
      <c r="A328" s="59" t="s">
        <v>536</v>
      </c>
      <c r="B328" s="77">
        <v>9822357.4221000001</v>
      </c>
    </row>
    <row r="329" spans="1:2" x14ac:dyDescent="0.2">
      <c r="A329" s="59" t="s">
        <v>265</v>
      </c>
      <c r="B329" s="77">
        <v>5728390.5049999999</v>
      </c>
    </row>
    <row r="330" spans="1:2" x14ac:dyDescent="0.2">
      <c r="A330" s="59" t="s">
        <v>537</v>
      </c>
      <c r="B330" s="77">
        <v>3570283.6705999998</v>
      </c>
    </row>
    <row r="331" spans="1:2" x14ac:dyDescent="0.2">
      <c r="A331" s="59" t="s">
        <v>538</v>
      </c>
      <c r="B331" s="77">
        <v>6907507.0237999996</v>
      </c>
    </row>
    <row r="332" spans="1:2" x14ac:dyDescent="0.2">
      <c r="A332" s="59" t="s">
        <v>539</v>
      </c>
      <c r="B332" s="77">
        <v>10887295.5941</v>
      </c>
    </row>
    <row r="333" spans="1:2" x14ac:dyDescent="0.2">
      <c r="A333" s="59" t="s">
        <v>78</v>
      </c>
      <c r="B333" s="77">
        <v>144104849.88240001</v>
      </c>
    </row>
    <row r="334" spans="1:2" x14ac:dyDescent="0.2">
      <c r="A334" s="59" t="s">
        <v>540</v>
      </c>
      <c r="B334" s="77">
        <v>2958363.0092000002</v>
      </c>
    </row>
    <row r="335" spans="1:2" x14ac:dyDescent="0.2">
      <c r="A335" s="59" t="s">
        <v>541</v>
      </c>
      <c r="B335" s="77">
        <v>4693626.4446999999</v>
      </c>
    </row>
    <row r="336" spans="1:2" x14ac:dyDescent="0.2">
      <c r="A336" s="59" t="s">
        <v>542</v>
      </c>
      <c r="B336" s="77">
        <v>8432806.5014999993</v>
      </c>
    </row>
    <row r="337" spans="1:2" x14ac:dyDescent="0.2">
      <c r="A337" s="59" t="s">
        <v>160</v>
      </c>
      <c r="B337" s="77">
        <v>73049022.184400007</v>
      </c>
    </row>
    <row r="338" spans="1:2" x14ac:dyDescent="0.2">
      <c r="A338" s="59" t="s">
        <v>543</v>
      </c>
      <c r="B338" s="77">
        <v>4540061.6151999999</v>
      </c>
    </row>
    <row r="339" spans="1:2" x14ac:dyDescent="0.2">
      <c r="A339" s="59" t="s">
        <v>11</v>
      </c>
      <c r="B339" s="77">
        <v>41476735.0458</v>
      </c>
    </row>
    <row r="340" spans="1:2" x14ac:dyDescent="0.2">
      <c r="A340" s="59" t="s">
        <v>544</v>
      </c>
      <c r="B340" s="77">
        <v>1192826.0294999999</v>
      </c>
    </row>
    <row r="341" spans="1:2" x14ac:dyDescent="0.2">
      <c r="A341" s="59" t="s">
        <v>545</v>
      </c>
      <c r="B341" s="77">
        <v>7940511.3118000003</v>
      </c>
    </row>
    <row r="342" spans="1:2" x14ac:dyDescent="0.2">
      <c r="A342" s="59" t="s">
        <v>169</v>
      </c>
      <c r="B342" s="77">
        <v>10236412.8281</v>
      </c>
    </row>
    <row r="343" spans="1:2" x14ac:dyDescent="0.2">
      <c r="A343" s="59" t="s">
        <v>546</v>
      </c>
      <c r="B343" s="77">
        <v>2523440.3383999998</v>
      </c>
    </row>
    <row r="344" spans="1:2" x14ac:dyDescent="0.2">
      <c r="A344" s="59" t="s">
        <v>98</v>
      </c>
      <c r="B344" s="77">
        <v>63702728.6171</v>
      </c>
    </row>
    <row r="345" spans="1:2" x14ac:dyDescent="0.2">
      <c r="A345" s="59" t="s">
        <v>547</v>
      </c>
      <c r="B345" s="77">
        <v>10563151.333799999</v>
      </c>
    </row>
    <row r="346" spans="1:2" x14ac:dyDescent="0.2">
      <c r="A346" s="59" t="s">
        <v>548</v>
      </c>
      <c r="B346" s="77">
        <v>8872929.2259</v>
      </c>
    </row>
    <row r="347" spans="1:2" x14ac:dyDescent="0.2">
      <c r="A347" s="59" t="s">
        <v>549</v>
      </c>
      <c r="B347" s="77">
        <v>942762.60970000003</v>
      </c>
    </row>
    <row r="348" spans="1:2" x14ac:dyDescent="0.2">
      <c r="A348" s="59" t="s">
        <v>117</v>
      </c>
      <c r="B348" s="77">
        <v>14095592.024499999</v>
      </c>
    </row>
    <row r="349" spans="1:2" x14ac:dyDescent="0.2">
      <c r="A349" s="59" t="s">
        <v>163</v>
      </c>
      <c r="B349" s="77">
        <v>11142859.225</v>
      </c>
    </row>
    <row r="350" spans="1:2" x14ac:dyDescent="0.2">
      <c r="A350" s="59" t="s">
        <v>550</v>
      </c>
      <c r="B350" s="77">
        <v>5119743.8838999998</v>
      </c>
    </row>
    <row r="351" spans="1:2" x14ac:dyDescent="0.2">
      <c r="A351" s="59" t="s">
        <v>551</v>
      </c>
      <c r="B351" s="77">
        <v>8392778.9890999999</v>
      </c>
    </row>
    <row r="352" spans="1:2" x14ac:dyDescent="0.2">
      <c r="A352" s="59" t="s">
        <v>173</v>
      </c>
      <c r="B352" s="77">
        <v>11242551.707</v>
      </c>
    </row>
    <row r="353" spans="1:2" x14ac:dyDescent="0.2">
      <c r="A353" s="59" t="s">
        <v>141</v>
      </c>
      <c r="B353" s="77">
        <v>14439946.466</v>
      </c>
    </row>
    <row r="354" spans="1:2" x14ac:dyDescent="0.2">
      <c r="A354" s="59" t="s">
        <v>91</v>
      </c>
      <c r="B354" s="77">
        <v>27367116.311700001</v>
      </c>
    </row>
    <row r="355" spans="1:2" x14ac:dyDescent="0.2">
      <c r="A355" s="59" t="s">
        <v>552</v>
      </c>
      <c r="B355" s="77">
        <v>19947298.3288</v>
      </c>
    </row>
    <row r="356" spans="1:2" x14ac:dyDescent="0.2">
      <c r="A356" s="59" t="s">
        <v>90</v>
      </c>
      <c r="B356" s="77">
        <v>86911426.007799998</v>
      </c>
    </row>
    <row r="357" spans="1:2" x14ac:dyDescent="0.2">
      <c r="A357" s="59" t="s">
        <v>553</v>
      </c>
      <c r="B357" s="77">
        <v>2119021.9616999999</v>
      </c>
    </row>
    <row r="358" spans="1:2" x14ac:dyDescent="0.2">
      <c r="A358" s="59" t="s">
        <v>554</v>
      </c>
      <c r="B358" s="77">
        <v>3921387.8352000001</v>
      </c>
    </row>
    <row r="359" spans="1:2" x14ac:dyDescent="0.2">
      <c r="A359" s="59" t="s">
        <v>555</v>
      </c>
      <c r="B359" s="77">
        <v>3177616.5814999999</v>
      </c>
    </row>
    <row r="360" spans="1:2" x14ac:dyDescent="0.2">
      <c r="A360" s="59" t="s">
        <v>12</v>
      </c>
      <c r="B360" s="77">
        <v>80061493.827099994</v>
      </c>
    </row>
    <row r="361" spans="1:2" x14ac:dyDescent="0.2">
      <c r="A361" s="59" t="s">
        <v>556</v>
      </c>
      <c r="B361" s="77">
        <v>2987798.5191000002</v>
      </c>
    </row>
    <row r="362" spans="1:2" x14ac:dyDescent="0.2">
      <c r="A362" s="59" t="s">
        <v>223</v>
      </c>
      <c r="B362" s="77">
        <v>31637612.7885</v>
      </c>
    </row>
    <row r="363" spans="1:2" x14ac:dyDescent="0.2">
      <c r="A363" s="59" t="s">
        <v>13</v>
      </c>
      <c r="B363" s="77">
        <v>4013790.3983999998</v>
      </c>
    </row>
    <row r="364" spans="1:2" x14ac:dyDescent="0.2">
      <c r="A364" s="59" t="s">
        <v>557</v>
      </c>
      <c r="B364" s="77">
        <v>14978651.8168</v>
      </c>
    </row>
    <row r="365" spans="1:2" x14ac:dyDescent="0.2">
      <c r="A365" s="59" t="s">
        <v>558</v>
      </c>
      <c r="B365" s="77">
        <v>3603273.7633000002</v>
      </c>
    </row>
    <row r="366" spans="1:2" x14ac:dyDescent="0.2">
      <c r="A366" s="59" t="s">
        <v>559</v>
      </c>
      <c r="B366" s="77">
        <v>3658109.5252</v>
      </c>
    </row>
    <row r="367" spans="1:2" x14ac:dyDescent="0.2">
      <c r="A367" s="59" t="s">
        <v>14</v>
      </c>
      <c r="B367" s="77">
        <v>26386679.6961</v>
      </c>
    </row>
    <row r="368" spans="1:2" x14ac:dyDescent="0.2">
      <c r="A368" s="59" t="s">
        <v>277</v>
      </c>
      <c r="B368" s="77">
        <v>2545648.8138000001</v>
      </c>
    </row>
    <row r="369" spans="1:2" x14ac:dyDescent="0.2">
      <c r="A369" s="59" t="s">
        <v>292</v>
      </c>
      <c r="B369" s="77">
        <v>28987138.738299999</v>
      </c>
    </row>
    <row r="370" spans="1:2" x14ac:dyDescent="0.2">
      <c r="A370" s="59" t="s">
        <v>560</v>
      </c>
      <c r="B370" s="77">
        <v>1666121.0523000001</v>
      </c>
    </row>
    <row r="371" spans="1:2" x14ac:dyDescent="0.2">
      <c r="A371" s="59" t="s">
        <v>561</v>
      </c>
      <c r="B371" s="77">
        <v>36335525.512199998</v>
      </c>
    </row>
    <row r="372" spans="1:2" x14ac:dyDescent="0.2">
      <c r="A372" s="59" t="s">
        <v>562</v>
      </c>
      <c r="B372" s="77">
        <v>23588496.577599999</v>
      </c>
    </row>
    <row r="373" spans="1:2" x14ac:dyDescent="0.2">
      <c r="A373" s="59" t="s">
        <v>563</v>
      </c>
      <c r="B373" s="77">
        <v>2378379.7294000001</v>
      </c>
    </row>
    <row r="374" spans="1:2" x14ac:dyDescent="0.2">
      <c r="A374" s="59" t="s">
        <v>564</v>
      </c>
      <c r="B374" s="77">
        <v>2212742.5781999999</v>
      </c>
    </row>
    <row r="375" spans="1:2" x14ac:dyDescent="0.2">
      <c r="A375" s="59" t="s">
        <v>80</v>
      </c>
      <c r="B375" s="77">
        <v>3087507.7239999999</v>
      </c>
    </row>
    <row r="376" spans="1:2" x14ac:dyDescent="0.2">
      <c r="A376" s="59" t="s">
        <v>565</v>
      </c>
      <c r="B376" s="77">
        <v>2046732.7974</v>
      </c>
    </row>
    <row r="377" spans="1:2" x14ac:dyDescent="0.2">
      <c r="A377" s="59" t="s">
        <v>566</v>
      </c>
      <c r="B377" s="77">
        <v>5428235.5088</v>
      </c>
    </row>
    <row r="378" spans="1:2" x14ac:dyDescent="0.2">
      <c r="A378" s="59" t="s">
        <v>226</v>
      </c>
      <c r="B378" s="77">
        <v>3539243.3662999999</v>
      </c>
    </row>
    <row r="379" spans="1:2" x14ac:dyDescent="0.2">
      <c r="A379" s="59" t="s">
        <v>567</v>
      </c>
      <c r="B379" s="77">
        <v>4228014.5219999999</v>
      </c>
    </row>
    <row r="380" spans="1:2" x14ac:dyDescent="0.2">
      <c r="A380" s="59" t="s">
        <v>568</v>
      </c>
      <c r="B380" s="77">
        <v>7654495.5684000002</v>
      </c>
    </row>
    <row r="381" spans="1:2" x14ac:dyDescent="0.2">
      <c r="A381" s="59" t="s">
        <v>569</v>
      </c>
      <c r="B381" s="77">
        <v>2482967.7562000002</v>
      </c>
    </row>
    <row r="382" spans="1:2" x14ac:dyDescent="0.2">
      <c r="A382" s="59" t="s">
        <v>570</v>
      </c>
      <c r="B382" s="77">
        <v>4378599.9836999997</v>
      </c>
    </row>
    <row r="383" spans="1:2" x14ac:dyDescent="0.2">
      <c r="A383" s="59" t="s">
        <v>243</v>
      </c>
      <c r="B383" s="77">
        <v>1848475.6285999999</v>
      </c>
    </row>
    <row r="384" spans="1:2" x14ac:dyDescent="0.2">
      <c r="A384" s="59" t="s">
        <v>153</v>
      </c>
      <c r="B384" s="77">
        <v>44559149.385700002</v>
      </c>
    </row>
    <row r="385" spans="1:2" x14ac:dyDescent="0.2">
      <c r="A385" s="59" t="s">
        <v>571</v>
      </c>
      <c r="B385" s="77">
        <v>42185375.9692</v>
      </c>
    </row>
    <row r="386" spans="1:2" x14ac:dyDescent="0.2">
      <c r="A386" s="59" t="s">
        <v>572</v>
      </c>
      <c r="B386" s="77">
        <v>1737027.7435999999</v>
      </c>
    </row>
    <row r="387" spans="1:2" x14ac:dyDescent="0.2">
      <c r="A387" s="59" t="s">
        <v>573</v>
      </c>
      <c r="B387" s="77">
        <v>3294432.2327000001</v>
      </c>
    </row>
    <row r="388" spans="1:2" x14ac:dyDescent="0.2">
      <c r="A388" s="59" t="s">
        <v>574</v>
      </c>
      <c r="B388" s="77">
        <v>1165410.8559999999</v>
      </c>
    </row>
    <row r="389" spans="1:2" x14ac:dyDescent="0.2">
      <c r="A389" s="59" t="s">
        <v>575</v>
      </c>
      <c r="B389" s="77">
        <v>1888870.2346000001</v>
      </c>
    </row>
    <row r="390" spans="1:2" x14ac:dyDescent="0.2">
      <c r="A390" s="59" t="s">
        <v>576</v>
      </c>
      <c r="B390" s="77">
        <v>908947.95010000002</v>
      </c>
    </row>
    <row r="391" spans="1:2" x14ac:dyDescent="0.2">
      <c r="A391" s="59" t="s">
        <v>15</v>
      </c>
      <c r="B391" s="77">
        <v>28543476.7971</v>
      </c>
    </row>
    <row r="392" spans="1:2" x14ac:dyDescent="0.2">
      <c r="A392" s="59" t="s">
        <v>104</v>
      </c>
      <c r="B392" s="77">
        <v>439385080.06349999</v>
      </c>
    </row>
    <row r="393" spans="1:2" x14ac:dyDescent="0.2">
      <c r="A393" s="59" t="s">
        <v>577</v>
      </c>
      <c r="B393" s="77">
        <v>1620799.5834999999</v>
      </c>
    </row>
    <row r="394" spans="1:2" x14ac:dyDescent="0.2">
      <c r="A394" s="59" t="s">
        <v>578</v>
      </c>
      <c r="B394" s="77">
        <v>5696743.8333999999</v>
      </c>
    </row>
    <row r="395" spans="1:2" x14ac:dyDescent="0.2">
      <c r="A395" s="59" t="s">
        <v>579</v>
      </c>
      <c r="B395" s="77">
        <v>1691931.8644999999</v>
      </c>
    </row>
    <row r="396" spans="1:2" x14ac:dyDescent="0.2">
      <c r="A396" s="59" t="s">
        <v>580</v>
      </c>
      <c r="B396" s="77">
        <v>3452538.656</v>
      </c>
    </row>
    <row r="397" spans="1:2" x14ac:dyDescent="0.2">
      <c r="A397" s="59" t="s">
        <v>581</v>
      </c>
      <c r="B397" s="77">
        <v>7382602.1511000004</v>
      </c>
    </row>
    <row r="398" spans="1:2" x14ac:dyDescent="0.2">
      <c r="A398" s="59" t="s">
        <v>113</v>
      </c>
      <c r="B398" s="77">
        <v>36916413.819799997</v>
      </c>
    </row>
    <row r="399" spans="1:2" x14ac:dyDescent="0.2">
      <c r="A399" s="59" t="s">
        <v>582</v>
      </c>
      <c r="B399" s="77">
        <v>1328580.7279999999</v>
      </c>
    </row>
    <row r="400" spans="1:2" x14ac:dyDescent="0.2">
      <c r="A400" s="59" t="s">
        <v>275</v>
      </c>
      <c r="B400" s="77">
        <v>6282631.2655999996</v>
      </c>
    </row>
    <row r="401" spans="1:2" x14ac:dyDescent="0.2">
      <c r="A401" s="59" t="s">
        <v>583</v>
      </c>
      <c r="B401" s="77">
        <v>17084941.831300002</v>
      </c>
    </row>
    <row r="402" spans="1:2" x14ac:dyDescent="0.2">
      <c r="A402" s="59" t="s">
        <v>584</v>
      </c>
      <c r="B402" s="77">
        <v>12382533.350299999</v>
      </c>
    </row>
    <row r="403" spans="1:2" x14ac:dyDescent="0.2">
      <c r="A403" s="59" t="s">
        <v>115</v>
      </c>
      <c r="B403" s="77">
        <v>55460514.092100002</v>
      </c>
    </row>
    <row r="404" spans="1:2" x14ac:dyDescent="0.2">
      <c r="A404" s="59" t="s">
        <v>585</v>
      </c>
      <c r="B404" s="77">
        <v>9374360.6704999991</v>
      </c>
    </row>
    <row r="405" spans="1:2" x14ac:dyDescent="0.2">
      <c r="A405" s="59" t="s">
        <v>184</v>
      </c>
      <c r="B405" s="77">
        <v>10870090.709100001</v>
      </c>
    </row>
    <row r="406" spans="1:2" x14ac:dyDescent="0.2">
      <c r="A406" s="59" t="s">
        <v>586</v>
      </c>
      <c r="B406" s="77">
        <v>1362876.5915000001</v>
      </c>
    </row>
    <row r="407" spans="1:2" x14ac:dyDescent="0.2">
      <c r="A407" s="59" t="s">
        <v>236</v>
      </c>
      <c r="B407" s="77">
        <v>5106925.1562999999</v>
      </c>
    </row>
    <row r="408" spans="1:2" x14ac:dyDescent="0.2">
      <c r="A408" s="59" t="s">
        <v>164</v>
      </c>
      <c r="B408" s="77">
        <v>68052073.136999995</v>
      </c>
    </row>
    <row r="409" spans="1:2" x14ac:dyDescent="0.2">
      <c r="A409" s="59" t="s">
        <v>587</v>
      </c>
      <c r="B409" s="77">
        <v>2190871.5666999999</v>
      </c>
    </row>
    <row r="410" spans="1:2" x14ac:dyDescent="0.2">
      <c r="A410" s="59" t="s">
        <v>588</v>
      </c>
      <c r="B410" s="77">
        <v>1469374.9406999999</v>
      </c>
    </row>
    <row r="411" spans="1:2" x14ac:dyDescent="0.2">
      <c r="A411" s="59" t="s">
        <v>589</v>
      </c>
      <c r="B411" s="77">
        <v>2589655.1340999999</v>
      </c>
    </row>
    <row r="412" spans="1:2" x14ac:dyDescent="0.2">
      <c r="A412" s="59" t="s">
        <v>590</v>
      </c>
      <c r="B412" s="77">
        <v>10056395.704299999</v>
      </c>
    </row>
    <row r="413" spans="1:2" x14ac:dyDescent="0.2">
      <c r="A413" s="59" t="s">
        <v>591</v>
      </c>
      <c r="B413" s="77">
        <v>5986906.7153000003</v>
      </c>
    </row>
    <row r="414" spans="1:2" x14ac:dyDescent="0.2">
      <c r="A414" s="59" t="s">
        <v>592</v>
      </c>
      <c r="B414" s="77">
        <v>2816635.1519999998</v>
      </c>
    </row>
    <row r="415" spans="1:2" x14ac:dyDescent="0.2">
      <c r="A415" s="59" t="s">
        <v>593</v>
      </c>
      <c r="B415" s="77">
        <v>1567988.4838</v>
      </c>
    </row>
    <row r="416" spans="1:2" x14ac:dyDescent="0.2">
      <c r="A416" s="59" t="s">
        <v>594</v>
      </c>
      <c r="B416" s="77">
        <v>2671212.6987999999</v>
      </c>
    </row>
    <row r="417" spans="1:2" x14ac:dyDescent="0.2">
      <c r="A417" s="59" t="s">
        <v>207</v>
      </c>
      <c r="B417" s="77">
        <v>14589370.489399999</v>
      </c>
    </row>
    <row r="418" spans="1:2" x14ac:dyDescent="0.2">
      <c r="A418" s="59" t="s">
        <v>595</v>
      </c>
      <c r="B418" s="77">
        <v>2444750.7387999999</v>
      </c>
    </row>
    <row r="419" spans="1:2" x14ac:dyDescent="0.2">
      <c r="A419" s="5" t="s">
        <v>139</v>
      </c>
      <c r="B419" s="77">
        <v>28102541.635400001</v>
      </c>
    </row>
    <row r="420" spans="1:2" x14ac:dyDescent="0.2">
      <c r="A420" s="5" t="s">
        <v>596</v>
      </c>
      <c r="B420" s="77">
        <v>4199081.9715999998</v>
      </c>
    </row>
    <row r="421" spans="1:2" x14ac:dyDescent="0.2">
      <c r="A421" s="59" t="s">
        <v>597</v>
      </c>
      <c r="B421" s="77">
        <v>6381566.5115999999</v>
      </c>
    </row>
    <row r="422" spans="1:2" x14ac:dyDescent="0.2">
      <c r="A422" s="59" t="s">
        <v>598</v>
      </c>
      <c r="B422" s="77">
        <v>1877324.5138000001</v>
      </c>
    </row>
    <row r="423" spans="1:2" x14ac:dyDescent="0.2">
      <c r="A423" s="59" t="s">
        <v>599</v>
      </c>
      <c r="B423" s="77">
        <v>8663431.7114000004</v>
      </c>
    </row>
    <row r="424" spans="1:2" x14ac:dyDescent="0.2">
      <c r="A424" s="59" t="s">
        <v>600</v>
      </c>
      <c r="B424" s="77">
        <v>0</v>
      </c>
    </row>
    <row r="425" spans="1:2" x14ac:dyDescent="0.2">
      <c r="A425" s="59" t="s">
        <v>601</v>
      </c>
      <c r="B425" s="77">
        <v>12628809.5009</v>
      </c>
    </row>
    <row r="426" spans="1:2" x14ac:dyDescent="0.2">
      <c r="A426" s="59" t="s">
        <v>602</v>
      </c>
      <c r="B426" s="77">
        <v>7407837.2259999998</v>
      </c>
    </row>
    <row r="427" spans="1:2" x14ac:dyDescent="0.2">
      <c r="A427" s="59" t="s">
        <v>293</v>
      </c>
      <c r="B427" s="77">
        <v>6338377.6102999998</v>
      </c>
    </row>
    <row r="428" spans="1:2" x14ac:dyDescent="0.2">
      <c r="A428" s="59" t="s">
        <v>603</v>
      </c>
      <c r="B428" s="77">
        <v>6099886.5277000004</v>
      </c>
    </row>
    <row r="429" spans="1:2" x14ac:dyDescent="0.2">
      <c r="A429" s="59" t="s">
        <v>604</v>
      </c>
      <c r="B429" s="77">
        <v>30881901.040100001</v>
      </c>
    </row>
    <row r="430" spans="1:2" x14ac:dyDescent="0.2">
      <c r="A430" s="59" t="s">
        <v>605</v>
      </c>
      <c r="B430" s="77">
        <v>2195023.1838000002</v>
      </c>
    </row>
    <row r="431" spans="1:2" x14ac:dyDescent="0.2">
      <c r="A431" s="59" t="s">
        <v>280</v>
      </c>
      <c r="B431" s="77">
        <v>7837716.0696999999</v>
      </c>
    </row>
    <row r="432" spans="1:2" x14ac:dyDescent="0.2">
      <c r="A432" s="59" t="s">
        <v>606</v>
      </c>
      <c r="B432" s="77">
        <v>2210468.4112</v>
      </c>
    </row>
    <row r="433" spans="1:2" x14ac:dyDescent="0.2">
      <c r="A433" s="59" t="s">
        <v>607</v>
      </c>
      <c r="B433" s="77">
        <v>2096094.2638000001</v>
      </c>
    </row>
    <row r="434" spans="1:2" x14ac:dyDescent="0.2">
      <c r="A434" s="59" t="s">
        <v>608</v>
      </c>
      <c r="B434" s="77">
        <v>1070211.6468</v>
      </c>
    </row>
    <row r="435" spans="1:2" x14ac:dyDescent="0.2">
      <c r="A435" s="59" t="s">
        <v>183</v>
      </c>
      <c r="B435" s="77">
        <v>13355718.551000001</v>
      </c>
    </row>
    <row r="436" spans="1:2" x14ac:dyDescent="0.2">
      <c r="A436" s="59" t="s">
        <v>609</v>
      </c>
      <c r="B436" s="77">
        <v>2311682.341</v>
      </c>
    </row>
    <row r="437" spans="1:2" x14ac:dyDescent="0.2">
      <c r="A437" s="59" t="s">
        <v>610</v>
      </c>
      <c r="B437" s="77">
        <v>1395049.8319999999</v>
      </c>
    </row>
    <row r="438" spans="1:2" x14ac:dyDescent="0.2">
      <c r="A438" s="59" t="s">
        <v>148</v>
      </c>
      <c r="B438" s="77">
        <v>24022084.414900001</v>
      </c>
    </row>
    <row r="439" spans="1:2" x14ac:dyDescent="0.2">
      <c r="A439" s="59" t="s">
        <v>611</v>
      </c>
      <c r="B439" s="77">
        <v>1017346.295</v>
      </c>
    </row>
    <row r="440" spans="1:2" x14ac:dyDescent="0.2">
      <c r="A440" s="59" t="s">
        <v>612</v>
      </c>
      <c r="B440" s="77">
        <v>10702006.4608</v>
      </c>
    </row>
    <row r="441" spans="1:2" x14ac:dyDescent="0.2">
      <c r="A441" s="59" t="s">
        <v>613</v>
      </c>
      <c r="B441" s="77">
        <v>5517661.6409999998</v>
      </c>
    </row>
    <row r="442" spans="1:2" x14ac:dyDescent="0.2">
      <c r="A442" s="59" t="s">
        <v>614</v>
      </c>
      <c r="B442" s="77">
        <v>4600408.5329</v>
      </c>
    </row>
    <row r="443" spans="1:2" x14ac:dyDescent="0.2">
      <c r="A443" s="59" t="s">
        <v>116</v>
      </c>
      <c r="B443" s="77">
        <v>34867915.433799997</v>
      </c>
    </row>
    <row r="444" spans="1:2" x14ac:dyDescent="0.2">
      <c r="A444" s="59" t="s">
        <v>261</v>
      </c>
      <c r="B444" s="77">
        <v>2759045.0576999998</v>
      </c>
    </row>
    <row r="445" spans="1:2" x14ac:dyDescent="0.2">
      <c r="A445" s="59" t="s">
        <v>216</v>
      </c>
      <c r="B445" s="77">
        <v>2691099.6098000002</v>
      </c>
    </row>
    <row r="446" spans="1:2" x14ac:dyDescent="0.2">
      <c r="A446" s="59" t="s">
        <v>615</v>
      </c>
      <c r="B446" s="77">
        <v>7161595.6423000004</v>
      </c>
    </row>
    <row r="447" spans="1:2" x14ac:dyDescent="0.2">
      <c r="A447" s="59" t="s">
        <v>616</v>
      </c>
      <c r="B447" s="77">
        <v>2546143.8036000002</v>
      </c>
    </row>
    <row r="448" spans="1:2" x14ac:dyDescent="0.2">
      <c r="A448" s="59" t="s">
        <v>617</v>
      </c>
      <c r="B448" s="77">
        <v>67978.7598</v>
      </c>
    </row>
    <row r="449" spans="1:2" x14ac:dyDescent="0.2">
      <c r="A449" s="59" t="s">
        <v>279</v>
      </c>
      <c r="B449" s="77">
        <v>2222330.5410000002</v>
      </c>
    </row>
    <row r="450" spans="1:2" x14ac:dyDescent="0.2">
      <c r="A450" s="59" t="s">
        <v>618</v>
      </c>
      <c r="B450" s="77">
        <v>7706853.1255000001</v>
      </c>
    </row>
    <row r="451" spans="1:2" x14ac:dyDescent="0.2">
      <c r="A451" s="59" t="s">
        <v>619</v>
      </c>
      <c r="B451" s="77">
        <v>2142122.7234999998</v>
      </c>
    </row>
    <row r="452" spans="1:2" x14ac:dyDescent="0.2">
      <c r="A452" s="59" t="s">
        <v>620</v>
      </c>
      <c r="B452" s="77">
        <v>4463742.6463000001</v>
      </c>
    </row>
    <row r="453" spans="1:2" x14ac:dyDescent="0.2">
      <c r="A453" s="59" t="s">
        <v>621</v>
      </c>
      <c r="B453" s="77">
        <v>1061056.7707</v>
      </c>
    </row>
    <row r="454" spans="1:2" x14ac:dyDescent="0.2">
      <c r="A454" s="59" t="s">
        <v>267</v>
      </c>
      <c r="B454" s="77">
        <v>3001927.3240999999</v>
      </c>
    </row>
    <row r="455" spans="1:2" x14ac:dyDescent="0.2">
      <c r="A455" s="59" t="s">
        <v>230</v>
      </c>
      <c r="B455" s="77">
        <v>5107704.9568999996</v>
      </c>
    </row>
    <row r="456" spans="1:2" x14ac:dyDescent="0.2">
      <c r="A456" s="59" t="s">
        <v>622</v>
      </c>
      <c r="B456" s="77">
        <v>1585704.1322999999</v>
      </c>
    </row>
    <row r="457" spans="1:2" x14ac:dyDescent="0.2">
      <c r="A457" s="59" t="s">
        <v>172</v>
      </c>
      <c r="B457" s="77">
        <v>4992192.9998000003</v>
      </c>
    </row>
    <row r="458" spans="1:2" x14ac:dyDescent="0.2">
      <c r="A458" s="59" t="s">
        <v>623</v>
      </c>
      <c r="B458" s="77">
        <v>5123178.2405000003</v>
      </c>
    </row>
    <row r="459" spans="1:2" x14ac:dyDescent="0.2">
      <c r="A459" s="59" t="s">
        <v>294</v>
      </c>
      <c r="B459" s="77">
        <v>19055267.840999998</v>
      </c>
    </row>
    <row r="460" spans="1:2" x14ac:dyDescent="0.2">
      <c r="A460" s="59" t="s">
        <v>624</v>
      </c>
      <c r="B460" s="77">
        <v>7228504.5093999999</v>
      </c>
    </row>
    <row r="461" spans="1:2" x14ac:dyDescent="0.2">
      <c r="A461" s="59" t="s">
        <v>625</v>
      </c>
      <c r="B461" s="77">
        <v>7323959.4539000001</v>
      </c>
    </row>
    <row r="462" spans="1:2" x14ac:dyDescent="0.2">
      <c r="A462" s="59" t="s">
        <v>195</v>
      </c>
      <c r="B462" s="77">
        <v>40278478.219300002</v>
      </c>
    </row>
    <row r="463" spans="1:2" x14ac:dyDescent="0.2">
      <c r="A463" s="59" t="s">
        <v>626</v>
      </c>
      <c r="B463" s="77">
        <v>1048463.8175</v>
      </c>
    </row>
    <row r="464" spans="1:2" x14ac:dyDescent="0.2">
      <c r="A464" s="59" t="s">
        <v>627</v>
      </c>
      <c r="B464" s="77">
        <v>19532601.886700001</v>
      </c>
    </row>
    <row r="465" spans="1:2" x14ac:dyDescent="0.2">
      <c r="A465" s="59" t="s">
        <v>89</v>
      </c>
      <c r="B465" s="77">
        <v>227243193.71180001</v>
      </c>
    </row>
    <row r="466" spans="1:2" x14ac:dyDescent="0.2">
      <c r="A466" s="59" t="s">
        <v>628</v>
      </c>
      <c r="B466" s="77">
        <v>1735287.1788000001</v>
      </c>
    </row>
    <row r="467" spans="1:2" x14ac:dyDescent="0.2">
      <c r="A467" s="59" t="s">
        <v>238</v>
      </c>
      <c r="B467" s="77">
        <v>9338392.6180000007</v>
      </c>
    </row>
    <row r="468" spans="1:2" x14ac:dyDescent="0.2">
      <c r="A468" s="59" t="s">
        <v>629</v>
      </c>
      <c r="B468" s="77">
        <v>1299513.1144000001</v>
      </c>
    </row>
    <row r="469" spans="1:2" x14ac:dyDescent="0.2">
      <c r="A469" s="59" t="s">
        <v>630</v>
      </c>
      <c r="B469" s="77">
        <v>1264653.1780999999</v>
      </c>
    </row>
    <row r="470" spans="1:2" x14ac:dyDescent="0.2">
      <c r="A470" s="59" t="s">
        <v>157</v>
      </c>
      <c r="B470" s="77">
        <v>13432717.8499</v>
      </c>
    </row>
    <row r="471" spans="1:2" x14ac:dyDescent="0.2">
      <c r="A471" s="59" t="s">
        <v>631</v>
      </c>
      <c r="B471" s="77">
        <v>12583462.919199999</v>
      </c>
    </row>
    <row r="472" spans="1:2" x14ac:dyDescent="0.2">
      <c r="A472" s="59" t="s">
        <v>632</v>
      </c>
      <c r="B472" s="77">
        <v>1054058.5874999999</v>
      </c>
    </row>
    <row r="473" spans="1:2" x14ac:dyDescent="0.2">
      <c r="A473" s="59" t="s">
        <v>187</v>
      </c>
      <c r="B473" s="77">
        <v>20511389.387499999</v>
      </c>
    </row>
    <row r="474" spans="1:2" x14ac:dyDescent="0.2">
      <c r="A474" s="59" t="s">
        <v>254</v>
      </c>
      <c r="B474" s="77">
        <v>2538950.2593999999</v>
      </c>
    </row>
    <row r="475" spans="1:2" x14ac:dyDescent="0.2">
      <c r="A475" s="59" t="s">
        <v>633</v>
      </c>
      <c r="B475" s="77">
        <v>1596299.8870999999</v>
      </c>
    </row>
    <row r="476" spans="1:2" x14ac:dyDescent="0.2">
      <c r="A476" s="59" t="s">
        <v>634</v>
      </c>
      <c r="B476" s="77">
        <v>2124736.875</v>
      </c>
    </row>
    <row r="477" spans="1:2" x14ac:dyDescent="0.2">
      <c r="A477" s="59" t="s">
        <v>134</v>
      </c>
      <c r="B477" s="77">
        <v>8003752.4477000004</v>
      </c>
    </row>
    <row r="478" spans="1:2" x14ac:dyDescent="0.2">
      <c r="A478" s="59" t="s">
        <v>635</v>
      </c>
      <c r="B478" s="77">
        <v>12898389.648399999</v>
      </c>
    </row>
    <row r="479" spans="1:2" x14ac:dyDescent="0.2">
      <c r="A479" s="59" t="s">
        <v>636</v>
      </c>
      <c r="B479" s="77">
        <v>3895850.9081999999</v>
      </c>
    </row>
    <row r="480" spans="1:2" x14ac:dyDescent="0.2">
      <c r="A480" s="59" t="s">
        <v>637</v>
      </c>
      <c r="B480" s="77">
        <v>1230521.8100999999</v>
      </c>
    </row>
    <row r="481" spans="1:2" x14ac:dyDescent="0.2">
      <c r="A481" s="59" t="s">
        <v>88</v>
      </c>
      <c r="B481" s="77">
        <v>9401158.0096000005</v>
      </c>
    </row>
    <row r="482" spans="1:2" x14ac:dyDescent="0.2">
      <c r="A482" s="59" t="s">
        <v>137</v>
      </c>
      <c r="B482" s="77">
        <v>157901233.87619999</v>
      </c>
    </row>
    <row r="483" spans="1:2" x14ac:dyDescent="0.2">
      <c r="A483" s="59" t="s">
        <v>638</v>
      </c>
      <c r="B483" s="77">
        <v>1592250.5947</v>
      </c>
    </row>
    <row r="484" spans="1:2" x14ac:dyDescent="0.2">
      <c r="A484" s="59" t="s">
        <v>16</v>
      </c>
      <c r="B484" s="77">
        <v>12505070.342800001</v>
      </c>
    </row>
    <row r="485" spans="1:2" x14ac:dyDescent="0.2">
      <c r="A485" s="59" t="s">
        <v>639</v>
      </c>
      <c r="B485" s="77">
        <v>4635153.5943999998</v>
      </c>
    </row>
    <row r="486" spans="1:2" x14ac:dyDescent="0.2">
      <c r="A486" s="59" t="s">
        <v>640</v>
      </c>
      <c r="B486" s="77">
        <v>8050365.9077000003</v>
      </c>
    </row>
    <row r="487" spans="1:2" x14ac:dyDescent="0.2">
      <c r="A487" s="59" t="s">
        <v>213</v>
      </c>
      <c r="B487" s="77">
        <v>90784398.635000005</v>
      </c>
    </row>
    <row r="488" spans="1:2" x14ac:dyDescent="0.2">
      <c r="A488" s="59" t="s">
        <v>256</v>
      </c>
      <c r="B488" s="77">
        <v>3068449.1767000002</v>
      </c>
    </row>
    <row r="489" spans="1:2" x14ac:dyDescent="0.2">
      <c r="A489" s="59" t="s">
        <v>641</v>
      </c>
      <c r="B489" s="77">
        <v>7696510.1754999999</v>
      </c>
    </row>
    <row r="490" spans="1:2" x14ac:dyDescent="0.2">
      <c r="A490" s="59" t="s">
        <v>642</v>
      </c>
      <c r="B490" s="77">
        <v>3206179.1460000002</v>
      </c>
    </row>
    <row r="491" spans="1:2" x14ac:dyDescent="0.2">
      <c r="A491" s="59" t="s">
        <v>643</v>
      </c>
      <c r="B491" s="77">
        <v>1625653.4964000001</v>
      </c>
    </row>
    <row r="492" spans="1:2" x14ac:dyDescent="0.2">
      <c r="A492" s="59" t="s">
        <v>644</v>
      </c>
      <c r="B492" s="77">
        <v>902982.16850000003</v>
      </c>
    </row>
    <row r="493" spans="1:2" x14ac:dyDescent="0.2">
      <c r="A493" s="59" t="s">
        <v>645</v>
      </c>
      <c r="B493" s="77">
        <v>1967223.5297999999</v>
      </c>
    </row>
    <row r="494" spans="1:2" x14ac:dyDescent="0.2">
      <c r="A494" s="59" t="s">
        <v>646</v>
      </c>
      <c r="B494" s="77">
        <v>1100791.9678</v>
      </c>
    </row>
    <row r="495" spans="1:2" x14ac:dyDescent="0.2">
      <c r="A495" s="59" t="s">
        <v>185</v>
      </c>
      <c r="B495" s="77">
        <v>22803102.8277</v>
      </c>
    </row>
    <row r="496" spans="1:2" x14ac:dyDescent="0.2">
      <c r="A496" s="59" t="s">
        <v>269</v>
      </c>
      <c r="B496" s="77">
        <v>715928.99470000004</v>
      </c>
    </row>
    <row r="497" spans="1:2" x14ac:dyDescent="0.2">
      <c r="A497" s="59" t="s">
        <v>647</v>
      </c>
      <c r="B497" s="77">
        <v>2429545.7533</v>
      </c>
    </row>
    <row r="498" spans="1:2" x14ac:dyDescent="0.2">
      <c r="A498" s="59" t="s">
        <v>648</v>
      </c>
      <c r="B498" s="77">
        <v>2536149.1921000001</v>
      </c>
    </row>
    <row r="499" spans="1:2" x14ac:dyDescent="0.2">
      <c r="A499" s="59" t="s">
        <v>649</v>
      </c>
      <c r="B499" s="77">
        <v>2294401.0915000001</v>
      </c>
    </row>
    <row r="500" spans="1:2" x14ac:dyDescent="0.2">
      <c r="A500" s="59" t="s">
        <v>106</v>
      </c>
      <c r="B500" s="77">
        <v>102390291.6741</v>
      </c>
    </row>
    <row r="501" spans="1:2" x14ac:dyDescent="0.2">
      <c r="A501" s="59" t="s">
        <v>650</v>
      </c>
      <c r="B501" s="77">
        <v>21463581.312800001</v>
      </c>
    </row>
    <row r="502" spans="1:2" x14ac:dyDescent="0.2">
      <c r="A502" s="59" t="s">
        <v>99</v>
      </c>
      <c r="B502" s="77">
        <v>58881300.541100003</v>
      </c>
    </row>
    <row r="503" spans="1:2" x14ac:dyDescent="0.2">
      <c r="A503" s="59" t="s">
        <v>651</v>
      </c>
      <c r="B503" s="77">
        <v>1658379.9479</v>
      </c>
    </row>
    <row r="504" spans="1:2" x14ac:dyDescent="0.2">
      <c r="A504" s="59" t="s">
        <v>652</v>
      </c>
      <c r="B504" s="77">
        <v>1270084.8988000001</v>
      </c>
    </row>
    <row r="505" spans="1:2" x14ac:dyDescent="0.2">
      <c r="A505" s="59" t="s">
        <v>653</v>
      </c>
      <c r="B505" s="77">
        <v>4915066.3587999996</v>
      </c>
    </row>
    <row r="506" spans="1:2" x14ac:dyDescent="0.2">
      <c r="A506" s="59" t="s">
        <v>654</v>
      </c>
      <c r="B506" s="77">
        <v>1403532.9975999999</v>
      </c>
    </row>
    <row r="507" spans="1:2" x14ac:dyDescent="0.2">
      <c r="A507" s="59" t="s">
        <v>655</v>
      </c>
      <c r="B507" s="77">
        <v>2587361.7788999998</v>
      </c>
    </row>
    <row r="508" spans="1:2" x14ac:dyDescent="0.2">
      <c r="A508" s="59" t="s">
        <v>135</v>
      </c>
      <c r="B508" s="77">
        <v>16648493.909499999</v>
      </c>
    </row>
    <row r="509" spans="1:2" x14ac:dyDescent="0.2">
      <c r="A509" s="59" t="s">
        <v>656</v>
      </c>
      <c r="B509" s="77">
        <v>742025.41399999999</v>
      </c>
    </row>
    <row r="510" spans="1:2" x14ac:dyDescent="0.2">
      <c r="A510" s="59" t="s">
        <v>657</v>
      </c>
      <c r="B510" s="77">
        <v>1835898.1432</v>
      </c>
    </row>
    <row r="511" spans="1:2" x14ac:dyDescent="0.2">
      <c r="A511" s="59" t="s">
        <v>658</v>
      </c>
      <c r="B511" s="77">
        <v>12375464.109300001</v>
      </c>
    </row>
    <row r="512" spans="1:2" x14ac:dyDescent="0.2">
      <c r="A512" s="59" t="s">
        <v>96</v>
      </c>
      <c r="B512" s="77">
        <v>81951391.124799997</v>
      </c>
    </row>
    <row r="513" spans="1:2" x14ac:dyDescent="0.2">
      <c r="A513" s="59" t="s">
        <v>79</v>
      </c>
      <c r="B513" s="77">
        <v>113081085.06810001</v>
      </c>
    </row>
    <row r="514" spans="1:2" x14ac:dyDescent="0.2">
      <c r="A514" s="59" t="s">
        <v>143</v>
      </c>
      <c r="B514" s="77">
        <v>13639806.3062</v>
      </c>
    </row>
    <row r="515" spans="1:2" x14ac:dyDescent="0.2">
      <c r="A515" s="59" t="s">
        <v>147</v>
      </c>
      <c r="B515" s="77">
        <v>10784441.1435</v>
      </c>
    </row>
    <row r="516" spans="1:2" x14ac:dyDescent="0.2">
      <c r="A516" s="59" t="s">
        <v>120</v>
      </c>
      <c r="B516" s="77">
        <v>19696305.118700001</v>
      </c>
    </row>
    <row r="517" spans="1:2" x14ac:dyDescent="0.2">
      <c r="A517" s="59" t="s">
        <v>192</v>
      </c>
      <c r="B517" s="77">
        <v>13323817.953400001</v>
      </c>
    </row>
    <row r="518" spans="1:2" x14ac:dyDescent="0.2">
      <c r="A518" s="59" t="s">
        <v>189</v>
      </c>
      <c r="B518" s="77">
        <v>12312220.4443</v>
      </c>
    </row>
    <row r="519" spans="1:2" x14ac:dyDescent="0.2">
      <c r="A519" s="59" t="s">
        <v>659</v>
      </c>
      <c r="B519" s="77">
        <v>674970.93389999995</v>
      </c>
    </row>
    <row r="520" spans="1:2" x14ac:dyDescent="0.2">
      <c r="A520" s="59" t="s">
        <v>660</v>
      </c>
      <c r="B520" s="77">
        <v>1045740.9048</v>
      </c>
    </row>
    <row r="521" spans="1:2" x14ac:dyDescent="0.2">
      <c r="A521" s="59" t="s">
        <v>171</v>
      </c>
      <c r="B521" s="77">
        <v>81760745.182799995</v>
      </c>
    </row>
    <row r="522" spans="1:2" x14ac:dyDescent="0.2">
      <c r="A522" s="59" t="s">
        <v>661</v>
      </c>
      <c r="B522" s="77">
        <v>1415702.0441999999</v>
      </c>
    </row>
    <row r="523" spans="1:2" x14ac:dyDescent="0.2">
      <c r="A523" s="59" t="s">
        <v>118</v>
      </c>
      <c r="B523" s="77">
        <v>129278416.0402</v>
      </c>
    </row>
    <row r="524" spans="1:2" x14ac:dyDescent="0.2">
      <c r="A524" s="59" t="s">
        <v>123</v>
      </c>
      <c r="B524" s="77">
        <v>73072669.850199997</v>
      </c>
    </row>
    <row r="525" spans="1:2" x14ac:dyDescent="0.2">
      <c r="A525" s="59" t="s">
        <v>662</v>
      </c>
      <c r="B525" s="77">
        <v>1813945.0146000001</v>
      </c>
    </row>
    <row r="526" spans="1:2" x14ac:dyDescent="0.2">
      <c r="A526" s="59" t="s">
        <v>663</v>
      </c>
      <c r="B526" s="77">
        <v>2647561.5419000001</v>
      </c>
    </row>
    <row r="527" spans="1:2" x14ac:dyDescent="0.2">
      <c r="A527" s="59" t="s">
        <v>664</v>
      </c>
      <c r="B527" s="77">
        <v>5068393.3861999996</v>
      </c>
    </row>
    <row r="528" spans="1:2" x14ac:dyDescent="0.2">
      <c r="A528" s="59" t="s">
        <v>142</v>
      </c>
      <c r="B528" s="77">
        <v>9551708.5603999998</v>
      </c>
    </row>
    <row r="529" spans="1:2" x14ac:dyDescent="0.2">
      <c r="A529" s="59" t="s">
        <v>665</v>
      </c>
      <c r="B529" s="77">
        <v>1973446.6011000001</v>
      </c>
    </row>
    <row r="530" spans="1:2" x14ac:dyDescent="0.2">
      <c r="A530" s="59" t="s">
        <v>136</v>
      </c>
      <c r="B530" s="77">
        <v>4301158.2331999997</v>
      </c>
    </row>
    <row r="531" spans="1:2" x14ac:dyDescent="0.2">
      <c r="A531" s="59" t="s">
        <v>666</v>
      </c>
      <c r="B531" s="77">
        <v>4491534.4055000003</v>
      </c>
    </row>
    <row r="532" spans="1:2" x14ac:dyDescent="0.2">
      <c r="A532" s="59" t="s">
        <v>667</v>
      </c>
      <c r="B532" s="77">
        <v>2759815.8694000002</v>
      </c>
    </row>
    <row r="533" spans="1:2" x14ac:dyDescent="0.2">
      <c r="A533" s="59" t="s">
        <v>668</v>
      </c>
      <c r="B533" s="77">
        <v>4251446.5236</v>
      </c>
    </row>
    <row r="534" spans="1:2" x14ac:dyDescent="0.2">
      <c r="A534" s="59" t="s">
        <v>82</v>
      </c>
      <c r="B534" s="77">
        <v>51074277.692299999</v>
      </c>
    </row>
    <row r="535" spans="1:2" x14ac:dyDescent="0.2">
      <c r="A535" s="59" t="s">
        <v>669</v>
      </c>
      <c r="B535" s="77">
        <v>776299.7831</v>
      </c>
    </row>
    <row r="536" spans="1:2" x14ac:dyDescent="0.2">
      <c r="A536" s="59" t="s">
        <v>670</v>
      </c>
      <c r="B536" s="77">
        <v>2078434.5556000001</v>
      </c>
    </row>
    <row r="537" spans="1:2" x14ac:dyDescent="0.2">
      <c r="A537" s="59" t="s">
        <v>671</v>
      </c>
      <c r="B537" s="77">
        <v>3211988.4781999998</v>
      </c>
    </row>
    <row r="538" spans="1:2" x14ac:dyDescent="0.2">
      <c r="A538" s="59" t="s">
        <v>239</v>
      </c>
      <c r="B538" s="77">
        <v>9506388.8627000004</v>
      </c>
    </row>
    <row r="539" spans="1:2" x14ac:dyDescent="0.2">
      <c r="A539" s="59" t="s">
        <v>672</v>
      </c>
      <c r="B539" s="77">
        <v>30041979.318</v>
      </c>
    </row>
    <row r="540" spans="1:2" x14ac:dyDescent="0.2">
      <c r="A540" s="59" t="s">
        <v>673</v>
      </c>
      <c r="B540" s="77">
        <v>14860622.386399999</v>
      </c>
    </row>
    <row r="541" spans="1:2" x14ac:dyDescent="0.2">
      <c r="A541" s="59" t="s">
        <v>250</v>
      </c>
      <c r="B541" s="77">
        <v>3062179.7848</v>
      </c>
    </row>
    <row r="542" spans="1:2" x14ac:dyDescent="0.2">
      <c r="A542" s="59" t="s">
        <v>674</v>
      </c>
      <c r="B542" s="77">
        <v>1561898.7938999999</v>
      </c>
    </row>
    <row r="543" spans="1:2" x14ac:dyDescent="0.2">
      <c r="A543" s="59" t="s">
        <v>17</v>
      </c>
      <c r="B543" s="77">
        <v>2977535.5394000001</v>
      </c>
    </row>
    <row r="544" spans="1:2" x14ac:dyDescent="0.2">
      <c r="A544" s="59" t="s">
        <v>675</v>
      </c>
      <c r="B544" s="77">
        <v>3356451.7217000001</v>
      </c>
    </row>
    <row r="545" spans="1:2" x14ac:dyDescent="0.2">
      <c r="A545" s="59" t="s">
        <v>676</v>
      </c>
      <c r="B545" s="77">
        <v>1822076.4907</v>
      </c>
    </row>
    <row r="546" spans="1:2" x14ac:dyDescent="0.2">
      <c r="A546" s="59" t="s">
        <v>677</v>
      </c>
      <c r="B546" s="77">
        <v>2256808.4128</v>
      </c>
    </row>
    <row r="547" spans="1:2" x14ac:dyDescent="0.2">
      <c r="A547" s="59" t="s">
        <v>678</v>
      </c>
      <c r="B547" s="77">
        <v>2646722.3226000001</v>
      </c>
    </row>
    <row r="548" spans="1:2" x14ac:dyDescent="0.2">
      <c r="A548" s="59" t="s">
        <v>203</v>
      </c>
      <c r="B548" s="77">
        <v>6061140.7051999997</v>
      </c>
    </row>
    <row r="549" spans="1:2" x14ac:dyDescent="0.2">
      <c r="A549" s="59" t="s">
        <v>679</v>
      </c>
      <c r="B549" s="77">
        <v>1676690.1588000001</v>
      </c>
    </row>
    <row r="550" spans="1:2" x14ac:dyDescent="0.2">
      <c r="A550" s="59" t="s">
        <v>680</v>
      </c>
      <c r="B550" s="77">
        <v>1839840.0717</v>
      </c>
    </row>
    <row r="551" spans="1:2" x14ac:dyDescent="0.2">
      <c r="A551" s="59" t="s">
        <v>295</v>
      </c>
      <c r="B551" s="77">
        <v>5549225.8387000002</v>
      </c>
    </row>
    <row r="552" spans="1:2" x14ac:dyDescent="0.2">
      <c r="A552" s="59" t="s">
        <v>681</v>
      </c>
      <c r="B552" s="77">
        <v>5017667.6413000003</v>
      </c>
    </row>
    <row r="553" spans="1:2" x14ac:dyDescent="0.2">
      <c r="A553" s="59" t="s">
        <v>682</v>
      </c>
      <c r="B553" s="77">
        <v>5379007.0225</v>
      </c>
    </row>
    <row r="554" spans="1:2" x14ac:dyDescent="0.2">
      <c r="A554" s="59" t="s">
        <v>683</v>
      </c>
      <c r="B554" s="77">
        <v>2885709.8985000001</v>
      </c>
    </row>
    <row r="555" spans="1:2" x14ac:dyDescent="0.2">
      <c r="A555" s="59" t="s">
        <v>684</v>
      </c>
      <c r="B555" s="77">
        <v>4422081.6908</v>
      </c>
    </row>
    <row r="556" spans="1:2" x14ac:dyDescent="0.2">
      <c r="A556" s="59" t="s">
        <v>138</v>
      </c>
      <c r="B556" s="77">
        <v>484565.18930000003</v>
      </c>
    </row>
    <row r="557" spans="1:2" x14ac:dyDescent="0.2">
      <c r="A557" s="59" t="s">
        <v>196</v>
      </c>
      <c r="B557" s="77">
        <v>155334522.50029999</v>
      </c>
    </row>
    <row r="558" spans="1:2" x14ac:dyDescent="0.2">
      <c r="A558" s="59" t="s">
        <v>175</v>
      </c>
      <c r="B558" s="77">
        <v>17965759.59</v>
      </c>
    </row>
    <row r="559" spans="1:2" x14ac:dyDescent="0.2">
      <c r="A559" s="59" t="s">
        <v>232</v>
      </c>
      <c r="B559" s="77">
        <v>24754727.509300001</v>
      </c>
    </row>
    <row r="560" spans="1:2" x14ac:dyDescent="0.2">
      <c r="A560" s="59" t="s">
        <v>685</v>
      </c>
      <c r="B560" s="77">
        <v>22223619.0163</v>
      </c>
    </row>
    <row r="561" spans="1:2" x14ac:dyDescent="0.2">
      <c r="A561" s="59" t="s">
        <v>686</v>
      </c>
      <c r="B561" s="77">
        <v>8955160.6033999994</v>
      </c>
    </row>
    <row r="562" spans="1:2" x14ac:dyDescent="0.2">
      <c r="A562" s="59" t="s">
        <v>687</v>
      </c>
      <c r="B562" s="77">
        <v>0</v>
      </c>
    </row>
    <row r="563" spans="1:2" x14ac:dyDescent="0.2">
      <c r="A563" s="59" t="s">
        <v>688</v>
      </c>
      <c r="B563" s="77">
        <v>4680642.7566</v>
      </c>
    </row>
    <row r="564" spans="1:2" x14ac:dyDescent="0.2">
      <c r="A564" s="59" t="s">
        <v>296</v>
      </c>
      <c r="B564" s="77">
        <v>26012452.574499998</v>
      </c>
    </row>
    <row r="565" spans="1:2" x14ac:dyDescent="0.2">
      <c r="A565" s="59" t="s">
        <v>108</v>
      </c>
      <c r="B565" s="77">
        <v>47210797.316</v>
      </c>
    </row>
    <row r="566" spans="1:2" x14ac:dyDescent="0.2">
      <c r="A566" s="59" t="s">
        <v>689</v>
      </c>
      <c r="B566" s="77">
        <v>1306161.9653</v>
      </c>
    </row>
    <row r="567" spans="1:2" x14ac:dyDescent="0.2">
      <c r="A567" s="59" t="s">
        <v>690</v>
      </c>
      <c r="B567" s="77">
        <v>2722477.7220000001</v>
      </c>
    </row>
    <row r="568" spans="1:2" x14ac:dyDescent="0.2">
      <c r="A568" s="59" t="s">
        <v>691</v>
      </c>
      <c r="B568" s="77">
        <v>13012102.4057</v>
      </c>
    </row>
    <row r="569" spans="1:2" x14ac:dyDescent="0.2">
      <c r="A569" s="59" t="s">
        <v>692</v>
      </c>
      <c r="B569" s="77">
        <v>3181573.6847999999</v>
      </c>
    </row>
    <row r="570" spans="1:2" x14ac:dyDescent="0.2">
      <c r="A570" s="59" t="s">
        <v>693</v>
      </c>
      <c r="B570" s="77">
        <v>4910689.8273999998</v>
      </c>
    </row>
    <row r="571" spans="1:2" x14ac:dyDescent="0.2">
      <c r="A571" s="59" t="s">
        <v>105</v>
      </c>
      <c r="B571" s="77">
        <v>134372144.0293</v>
      </c>
    </row>
    <row r="572" spans="1:2" x14ac:dyDescent="0.2">
      <c r="A572" s="59" t="s">
        <v>694</v>
      </c>
      <c r="B572" s="77">
        <v>5683201.9844000004</v>
      </c>
    </row>
    <row r="573" spans="1:2" x14ac:dyDescent="0.2">
      <c r="A573" s="59" t="s">
        <v>161</v>
      </c>
      <c r="B573" s="77">
        <v>6306635.4561000001</v>
      </c>
    </row>
    <row r="574" spans="1:2" x14ac:dyDescent="0.2">
      <c r="A574" s="59" t="s">
        <v>176</v>
      </c>
      <c r="B574" s="77">
        <v>26581961.988400001</v>
      </c>
    </row>
    <row r="575" spans="1:2" x14ac:dyDescent="0.2">
      <c r="A575" s="59" t="s">
        <v>695</v>
      </c>
      <c r="B575" s="77">
        <v>5344738.5208000001</v>
      </c>
    </row>
    <row r="576" spans="1:2" x14ac:dyDescent="0.2">
      <c r="A576" s="59" t="s">
        <v>696</v>
      </c>
      <c r="B576" s="77">
        <v>2292979.8023999999</v>
      </c>
    </row>
    <row r="577" spans="1:2" x14ac:dyDescent="0.2">
      <c r="A577" s="59" t="s">
        <v>697</v>
      </c>
      <c r="B577" s="77">
        <v>1679541.0123999999</v>
      </c>
    </row>
    <row r="578" spans="1:2" x14ac:dyDescent="0.2">
      <c r="A578" s="59" t="s">
        <v>698</v>
      </c>
      <c r="B578" s="77">
        <v>1893659.8297999999</v>
      </c>
    </row>
    <row r="579" spans="1:2" x14ac:dyDescent="0.2">
      <c r="A579" s="59" t="s">
        <v>699</v>
      </c>
      <c r="B579" s="77">
        <v>821121.2291</v>
      </c>
    </row>
    <row r="580" spans="1:2" x14ac:dyDescent="0.2">
      <c r="A580" s="59" t="s">
        <v>700</v>
      </c>
      <c r="B580" s="77">
        <v>16437485.350400001</v>
      </c>
    </row>
    <row r="581" spans="1:2" x14ac:dyDescent="0.2">
      <c r="A581" s="59" t="s">
        <v>297</v>
      </c>
      <c r="B581" s="77">
        <v>6526572.4989999998</v>
      </c>
    </row>
    <row r="582" spans="1:2" x14ac:dyDescent="0.2">
      <c r="A582" s="59" t="s">
        <v>281</v>
      </c>
      <c r="B582" s="77">
        <v>2271028.5213000001</v>
      </c>
    </row>
    <row r="583" spans="1:2" x14ac:dyDescent="0.2">
      <c r="A583" s="59" t="s">
        <v>272</v>
      </c>
      <c r="B583" s="77">
        <v>1142936.4587999999</v>
      </c>
    </row>
    <row r="584" spans="1:2" x14ac:dyDescent="0.2">
      <c r="A584" s="59" t="s">
        <v>701</v>
      </c>
      <c r="B584" s="77">
        <v>5989910.4762000004</v>
      </c>
    </row>
    <row r="585" spans="1:2" x14ac:dyDescent="0.2">
      <c r="A585" s="59" t="s">
        <v>702</v>
      </c>
      <c r="B585" s="77">
        <v>11062418.115800001</v>
      </c>
    </row>
    <row r="586" spans="1:2" x14ac:dyDescent="0.2">
      <c r="A586" s="59" t="s">
        <v>255</v>
      </c>
      <c r="B586" s="77">
        <v>5502372.5508000003</v>
      </c>
    </row>
    <row r="587" spans="1:2" x14ac:dyDescent="0.2">
      <c r="A587" s="59" t="s">
        <v>703</v>
      </c>
      <c r="B587" s="77">
        <v>9224443.6959000006</v>
      </c>
    </row>
    <row r="588" spans="1:2" x14ac:dyDescent="0.2">
      <c r="A588" s="59" t="s">
        <v>168</v>
      </c>
      <c r="B588" s="77">
        <v>3341446.5950000002</v>
      </c>
    </row>
    <row r="589" spans="1:2" x14ac:dyDescent="0.2">
      <c r="A589" s="59" t="s">
        <v>704</v>
      </c>
      <c r="B589" s="77">
        <v>2842284.0743</v>
      </c>
    </row>
    <row r="590" spans="1:2" x14ac:dyDescent="0.2">
      <c r="A590" s="59" t="s">
        <v>298</v>
      </c>
      <c r="B590" s="77">
        <v>7984515.1094000004</v>
      </c>
    </row>
    <row r="591" spans="1:2" x14ac:dyDescent="0.2">
      <c r="A591" s="59" t="s">
        <v>132</v>
      </c>
      <c r="B591" s="77">
        <v>107686690.16</v>
      </c>
    </row>
    <row r="592" spans="1:2" x14ac:dyDescent="0.2">
      <c r="A592" s="59" t="s">
        <v>705</v>
      </c>
      <c r="B592" s="77">
        <v>3066699.3108000001</v>
      </c>
    </row>
    <row r="593" spans="1:2" x14ac:dyDescent="0.2">
      <c r="A593" s="59" t="s">
        <v>162</v>
      </c>
      <c r="B593" s="77">
        <v>5737584.6814000001</v>
      </c>
    </row>
    <row r="594" spans="1:2" x14ac:dyDescent="0.2">
      <c r="A594" s="59" t="s">
        <v>706</v>
      </c>
      <c r="B594" s="77">
        <v>6799465.5093999999</v>
      </c>
    </row>
    <row r="595" spans="1:2" x14ac:dyDescent="0.2">
      <c r="A595" s="59" t="s">
        <v>707</v>
      </c>
      <c r="B595" s="77">
        <v>1433675.3838</v>
      </c>
    </row>
    <row r="596" spans="1:2" x14ac:dyDescent="0.2">
      <c r="A596" s="59" t="s">
        <v>708</v>
      </c>
      <c r="B596" s="77">
        <v>1296644.1747000001</v>
      </c>
    </row>
    <row r="597" spans="1:2" x14ac:dyDescent="0.2">
      <c r="A597" s="59" t="s">
        <v>709</v>
      </c>
      <c r="B597" s="77">
        <v>1959134.3034999999</v>
      </c>
    </row>
    <row r="598" spans="1:2" x14ac:dyDescent="0.2">
      <c r="A598" s="59" t="s">
        <v>247</v>
      </c>
      <c r="B598" s="77">
        <v>3924275.7656999999</v>
      </c>
    </row>
    <row r="599" spans="1:2" x14ac:dyDescent="0.2">
      <c r="A599" s="59" t="s">
        <v>215</v>
      </c>
      <c r="B599" s="77">
        <v>28209123.076499999</v>
      </c>
    </row>
    <row r="600" spans="1:2" x14ac:dyDescent="0.2">
      <c r="A600" s="59" t="s">
        <v>710</v>
      </c>
      <c r="B600" s="77">
        <v>7106033.6502</v>
      </c>
    </row>
    <row r="601" spans="1:2" x14ac:dyDescent="0.2">
      <c r="A601" s="59" t="s">
        <v>711</v>
      </c>
      <c r="B601" s="77">
        <v>6276307.1309000002</v>
      </c>
    </row>
    <row r="602" spans="1:2" x14ac:dyDescent="0.2">
      <c r="A602" s="59" t="s">
        <v>712</v>
      </c>
      <c r="B602" s="77">
        <v>2534125.7596</v>
      </c>
    </row>
    <row r="603" spans="1:2" x14ac:dyDescent="0.2">
      <c r="A603" s="59" t="s">
        <v>713</v>
      </c>
      <c r="B603" s="77">
        <v>3182175.3695999999</v>
      </c>
    </row>
    <row r="604" spans="1:2" x14ac:dyDescent="0.2">
      <c r="A604" s="59" t="s">
        <v>259</v>
      </c>
      <c r="B604" s="77">
        <v>2531357.1568999998</v>
      </c>
    </row>
    <row r="605" spans="1:2" x14ac:dyDescent="0.2">
      <c r="A605" s="59" t="s">
        <v>714</v>
      </c>
      <c r="B605" s="77">
        <v>5066636.3724999996</v>
      </c>
    </row>
    <row r="606" spans="1:2" x14ac:dyDescent="0.2">
      <c r="A606" s="59" t="s">
        <v>715</v>
      </c>
      <c r="B606" s="77">
        <v>1762087.7668999999</v>
      </c>
    </row>
    <row r="607" spans="1:2" x14ac:dyDescent="0.2">
      <c r="A607" s="59" t="s">
        <v>716</v>
      </c>
      <c r="B607" s="77">
        <v>3159645.5798999998</v>
      </c>
    </row>
    <row r="608" spans="1:2" x14ac:dyDescent="0.2">
      <c r="A608" s="59" t="s">
        <v>93</v>
      </c>
      <c r="B608" s="77">
        <v>59513871.019299999</v>
      </c>
    </row>
    <row r="609" spans="1:2" x14ac:dyDescent="0.2">
      <c r="A609" s="59" t="s">
        <v>717</v>
      </c>
      <c r="B609" s="77">
        <v>5421457.8187999995</v>
      </c>
    </row>
    <row r="610" spans="1:2" x14ac:dyDescent="0.2">
      <c r="A610" s="59" t="s">
        <v>18</v>
      </c>
      <c r="B610" s="77">
        <v>23764740.765900001</v>
      </c>
    </row>
    <row r="611" spans="1:2" x14ac:dyDescent="0.2">
      <c r="A611" s="59" t="s">
        <v>174</v>
      </c>
      <c r="B611" s="77">
        <v>19352478.781599998</v>
      </c>
    </row>
    <row r="612" spans="1:2" x14ac:dyDescent="0.2">
      <c r="A612" s="59" t="s">
        <v>154</v>
      </c>
      <c r="B612" s="77">
        <v>3800395.2757000001</v>
      </c>
    </row>
    <row r="613" spans="1:2" x14ac:dyDescent="0.2">
      <c r="A613" s="59" t="s">
        <v>97</v>
      </c>
      <c r="B613" s="77">
        <v>16039915.747</v>
      </c>
    </row>
    <row r="614" spans="1:2" x14ac:dyDescent="0.2">
      <c r="A614" s="59" t="s">
        <v>718</v>
      </c>
      <c r="B614" s="77">
        <v>2834832.5203999998</v>
      </c>
    </row>
    <row r="615" spans="1:2" x14ac:dyDescent="0.2">
      <c r="A615" s="59" t="s">
        <v>719</v>
      </c>
      <c r="B615" s="77">
        <v>1953140.3193000001</v>
      </c>
    </row>
    <row r="616" spans="1:2" x14ac:dyDescent="0.2">
      <c r="A616" s="59" t="s">
        <v>284</v>
      </c>
      <c r="B616" s="77">
        <v>1686075.9249</v>
      </c>
    </row>
    <row r="617" spans="1:2" x14ac:dyDescent="0.2">
      <c r="A617" s="59" t="s">
        <v>720</v>
      </c>
      <c r="B617" s="77">
        <v>4023728.0821000002</v>
      </c>
    </row>
    <row r="618" spans="1:2" x14ac:dyDescent="0.2">
      <c r="A618" s="59" t="s">
        <v>721</v>
      </c>
      <c r="B618" s="77">
        <v>1169284.5044</v>
      </c>
    </row>
    <row r="619" spans="1:2" x14ac:dyDescent="0.2">
      <c r="A619" s="59" t="s">
        <v>722</v>
      </c>
      <c r="B619" s="77">
        <v>2111600.0501999999</v>
      </c>
    </row>
    <row r="620" spans="1:2" x14ac:dyDescent="0.2">
      <c r="A620" s="59" t="s">
        <v>723</v>
      </c>
      <c r="B620" s="77">
        <v>1540856.2990999999</v>
      </c>
    </row>
    <row r="621" spans="1:2" x14ac:dyDescent="0.2">
      <c r="A621" s="59" t="s">
        <v>724</v>
      </c>
      <c r="B621" s="77">
        <v>1479107.3060999999</v>
      </c>
    </row>
    <row r="622" spans="1:2" x14ac:dyDescent="0.2">
      <c r="A622" s="59" t="s">
        <v>725</v>
      </c>
      <c r="B622" s="77">
        <v>1499360.7692</v>
      </c>
    </row>
    <row r="623" spans="1:2" x14ac:dyDescent="0.2">
      <c r="A623" s="59" t="s">
        <v>726</v>
      </c>
      <c r="B623" s="77">
        <v>15091817.3707</v>
      </c>
    </row>
    <row r="624" spans="1:2" x14ac:dyDescent="0.2">
      <c r="A624" s="59" t="s">
        <v>19</v>
      </c>
      <c r="B624" s="77">
        <v>92295289.249500006</v>
      </c>
    </row>
    <row r="625" spans="1:2" x14ac:dyDescent="0.2">
      <c r="A625" s="5" t="s">
        <v>727</v>
      </c>
      <c r="B625" s="77">
        <v>5200226.7714999998</v>
      </c>
    </row>
    <row r="626" spans="1:2" x14ac:dyDescent="0.2">
      <c r="A626" s="59" t="s">
        <v>728</v>
      </c>
      <c r="B626" s="77">
        <v>1515386.6266000001</v>
      </c>
    </row>
    <row r="627" spans="1:2" x14ac:dyDescent="0.2">
      <c r="A627" s="59" t="s">
        <v>729</v>
      </c>
      <c r="B627" s="77">
        <v>4974705.9031999996</v>
      </c>
    </row>
    <row r="628" spans="1:2" x14ac:dyDescent="0.2">
      <c r="A628" s="59" t="s">
        <v>730</v>
      </c>
      <c r="B628" s="77">
        <v>5298198.8962000003</v>
      </c>
    </row>
    <row r="629" spans="1:2" x14ac:dyDescent="0.2">
      <c r="A629" s="59" t="s">
        <v>731</v>
      </c>
      <c r="B629" s="77">
        <v>2464157.8857</v>
      </c>
    </row>
    <row r="630" spans="1:2" x14ac:dyDescent="0.2">
      <c r="A630" s="59" t="s">
        <v>732</v>
      </c>
      <c r="B630" s="77">
        <v>3278220.4427</v>
      </c>
    </row>
    <row r="631" spans="1:2" x14ac:dyDescent="0.2">
      <c r="A631" s="59" t="s">
        <v>733</v>
      </c>
      <c r="B631" s="77">
        <v>1528796.9098</v>
      </c>
    </row>
    <row r="632" spans="1:2" x14ac:dyDescent="0.2">
      <c r="A632" s="59" t="s">
        <v>734</v>
      </c>
      <c r="B632" s="77">
        <v>2885972.2593</v>
      </c>
    </row>
    <row r="633" spans="1:2" x14ac:dyDescent="0.2">
      <c r="A633" s="59" t="s">
        <v>299</v>
      </c>
      <c r="B633" s="77">
        <v>27613285.474300001</v>
      </c>
    </row>
    <row r="634" spans="1:2" x14ac:dyDescent="0.2">
      <c r="A634" s="59" t="s">
        <v>735</v>
      </c>
      <c r="B634" s="77">
        <v>1651861.6307000001</v>
      </c>
    </row>
    <row r="635" spans="1:2" x14ac:dyDescent="0.2">
      <c r="A635" s="59" t="s">
        <v>202</v>
      </c>
      <c r="B635" s="77">
        <v>19347760.428800002</v>
      </c>
    </row>
    <row r="636" spans="1:2" x14ac:dyDescent="0.2">
      <c r="A636" s="59" t="s">
        <v>736</v>
      </c>
      <c r="B636" s="77">
        <v>4206865.4086999996</v>
      </c>
    </row>
    <row r="637" spans="1:2" x14ac:dyDescent="0.2">
      <c r="A637" s="59" t="s">
        <v>737</v>
      </c>
      <c r="B637" s="77">
        <v>3790109.9350999999</v>
      </c>
    </row>
    <row r="638" spans="1:2" x14ac:dyDescent="0.2">
      <c r="A638" s="59" t="s">
        <v>738</v>
      </c>
      <c r="B638" s="77">
        <v>2107365.8955999999</v>
      </c>
    </row>
    <row r="639" spans="1:2" x14ac:dyDescent="0.2">
      <c r="A639" s="59" t="s">
        <v>739</v>
      </c>
      <c r="B639" s="77">
        <v>869508.0307</v>
      </c>
    </row>
    <row r="640" spans="1:2" x14ac:dyDescent="0.2">
      <c r="A640" s="59" t="s">
        <v>740</v>
      </c>
      <c r="B640" s="77">
        <v>2308962.9257999999</v>
      </c>
    </row>
    <row r="641" spans="1:2" x14ac:dyDescent="0.2">
      <c r="A641" s="59" t="s">
        <v>149</v>
      </c>
      <c r="B641" s="77">
        <v>24971280.3259</v>
      </c>
    </row>
    <row r="642" spans="1:2" x14ac:dyDescent="0.2">
      <c r="A642" s="59" t="s">
        <v>741</v>
      </c>
      <c r="B642" s="77">
        <v>4302678.2539999997</v>
      </c>
    </row>
    <row r="643" spans="1:2" x14ac:dyDescent="0.2">
      <c r="A643" s="59" t="s">
        <v>742</v>
      </c>
      <c r="B643" s="77">
        <v>1516527.3095</v>
      </c>
    </row>
    <row r="644" spans="1:2" x14ac:dyDescent="0.2">
      <c r="A644" s="59" t="s">
        <v>743</v>
      </c>
      <c r="B644" s="77">
        <v>8574035.9670000002</v>
      </c>
    </row>
    <row r="645" spans="1:2" x14ac:dyDescent="0.2">
      <c r="A645" s="59" t="s">
        <v>744</v>
      </c>
      <c r="B645" s="77">
        <v>7770861.7350000003</v>
      </c>
    </row>
    <row r="646" spans="1:2" x14ac:dyDescent="0.2">
      <c r="A646" s="59" t="s">
        <v>745</v>
      </c>
      <c r="B646" s="77">
        <v>1155492.4179</v>
      </c>
    </row>
    <row r="647" spans="1:2" x14ac:dyDescent="0.2">
      <c r="A647" s="59" t="s">
        <v>746</v>
      </c>
      <c r="B647" s="77">
        <v>2782907.8525999999</v>
      </c>
    </row>
    <row r="648" spans="1:2" x14ac:dyDescent="0.2">
      <c r="A648" s="59" t="s">
        <v>186</v>
      </c>
      <c r="B648" s="77">
        <v>17037279.680100001</v>
      </c>
    </row>
    <row r="649" spans="1:2" x14ac:dyDescent="0.2">
      <c r="A649" s="59" t="s">
        <v>747</v>
      </c>
      <c r="B649" s="77">
        <v>1492663.5909</v>
      </c>
    </row>
    <row r="650" spans="1:2" x14ac:dyDescent="0.2">
      <c r="A650" s="59" t="s">
        <v>748</v>
      </c>
      <c r="B650" s="77">
        <v>831491.20959999994</v>
      </c>
    </row>
    <row r="651" spans="1:2" x14ac:dyDescent="0.2">
      <c r="A651" s="59" t="s">
        <v>749</v>
      </c>
      <c r="B651" s="77">
        <v>1560580.9953999999</v>
      </c>
    </row>
    <row r="652" spans="1:2" x14ac:dyDescent="0.2">
      <c r="A652" s="59" t="s">
        <v>94</v>
      </c>
      <c r="B652" s="77">
        <v>58573403.5678</v>
      </c>
    </row>
    <row r="653" spans="1:2" x14ac:dyDescent="0.2">
      <c r="A653" s="59" t="s">
        <v>750</v>
      </c>
      <c r="B653" s="77">
        <v>1706388.4882</v>
      </c>
    </row>
    <row r="654" spans="1:2" x14ac:dyDescent="0.2">
      <c r="A654" s="59" t="s">
        <v>751</v>
      </c>
      <c r="B654" s="77">
        <v>2446690.4742999999</v>
      </c>
    </row>
    <row r="655" spans="1:2" x14ac:dyDescent="0.2">
      <c r="A655" s="59" t="s">
        <v>752</v>
      </c>
      <c r="B655" s="77">
        <v>2269863.1842</v>
      </c>
    </row>
    <row r="656" spans="1:2" x14ac:dyDescent="0.2">
      <c r="A656" s="59" t="s">
        <v>753</v>
      </c>
      <c r="B656" s="77">
        <v>7605108.5559</v>
      </c>
    </row>
    <row r="657" spans="1:2" x14ac:dyDescent="0.2">
      <c r="A657" s="59" t="s">
        <v>754</v>
      </c>
      <c r="B657" s="77">
        <v>1175071.6158</v>
      </c>
    </row>
    <row r="658" spans="1:2" x14ac:dyDescent="0.2">
      <c r="A658" s="59" t="s">
        <v>755</v>
      </c>
      <c r="B658" s="77">
        <v>15849236.5759</v>
      </c>
    </row>
    <row r="659" spans="1:2" x14ac:dyDescent="0.2">
      <c r="A659" s="59" t="s">
        <v>251</v>
      </c>
      <c r="B659" s="77">
        <v>3263109.1242999998</v>
      </c>
    </row>
    <row r="660" spans="1:2" x14ac:dyDescent="0.2">
      <c r="A660" s="59" t="s">
        <v>756</v>
      </c>
      <c r="B660" s="77">
        <v>4700088.6368000004</v>
      </c>
    </row>
    <row r="661" spans="1:2" x14ac:dyDescent="0.2">
      <c r="A661" s="59" t="s">
        <v>757</v>
      </c>
      <c r="B661" s="77">
        <v>2090265.1381999999</v>
      </c>
    </row>
    <row r="662" spans="1:2" x14ac:dyDescent="0.2">
      <c r="A662" s="59" t="s">
        <v>758</v>
      </c>
      <c r="B662" s="77">
        <v>1328036.162</v>
      </c>
    </row>
    <row r="663" spans="1:2" x14ac:dyDescent="0.2">
      <c r="A663" s="59" t="s">
        <v>759</v>
      </c>
      <c r="B663" s="77">
        <v>1546944.3008000001</v>
      </c>
    </row>
    <row r="664" spans="1:2" x14ac:dyDescent="0.2">
      <c r="A664" s="59" t="s">
        <v>234</v>
      </c>
      <c r="B664" s="77">
        <v>5118203.3751999997</v>
      </c>
    </row>
    <row r="665" spans="1:2" x14ac:dyDescent="0.2">
      <c r="A665" s="59" t="s">
        <v>200</v>
      </c>
      <c r="B665" s="77">
        <v>10029494.5371</v>
      </c>
    </row>
    <row r="666" spans="1:2" x14ac:dyDescent="0.2">
      <c r="A666" s="59" t="s">
        <v>262</v>
      </c>
      <c r="B666" s="77">
        <v>8259777.5654999996</v>
      </c>
    </row>
    <row r="667" spans="1:2" x14ac:dyDescent="0.2">
      <c r="A667" s="59" t="s">
        <v>760</v>
      </c>
      <c r="B667" s="77">
        <v>1199894.9709999999</v>
      </c>
    </row>
    <row r="668" spans="1:2" x14ac:dyDescent="0.2">
      <c r="A668" s="59" t="s">
        <v>761</v>
      </c>
      <c r="B668" s="77">
        <v>15231433.6516</v>
      </c>
    </row>
    <row r="669" spans="1:2" x14ac:dyDescent="0.2">
      <c r="A669" s="59" t="s">
        <v>198</v>
      </c>
      <c r="B669" s="77">
        <v>28702444.354699999</v>
      </c>
    </row>
    <row r="670" spans="1:2" x14ac:dyDescent="0.2">
      <c r="A670" s="59" t="s">
        <v>762</v>
      </c>
      <c r="B670" s="77">
        <v>6086310.6024000002</v>
      </c>
    </row>
    <row r="671" spans="1:2" x14ac:dyDescent="0.2">
      <c r="A671" s="59" t="s">
        <v>763</v>
      </c>
      <c r="B671" s="77">
        <v>1746579.5596</v>
      </c>
    </row>
    <row r="672" spans="1:2" x14ac:dyDescent="0.2">
      <c r="A672" s="59" t="s">
        <v>764</v>
      </c>
      <c r="B672" s="77">
        <v>1493453.8203</v>
      </c>
    </row>
    <row r="673" spans="1:2" x14ac:dyDescent="0.2">
      <c r="A673" s="59" t="s">
        <v>765</v>
      </c>
      <c r="B673" s="77">
        <v>9066202.1582999993</v>
      </c>
    </row>
    <row r="674" spans="1:2" x14ac:dyDescent="0.2">
      <c r="A674" s="59" t="s">
        <v>766</v>
      </c>
      <c r="B674" s="77">
        <v>2295602.2952000001</v>
      </c>
    </row>
    <row r="675" spans="1:2" x14ac:dyDescent="0.2">
      <c r="A675" s="59" t="s">
        <v>182</v>
      </c>
      <c r="B675" s="77">
        <v>83357372.869499996</v>
      </c>
    </row>
    <row r="676" spans="1:2" x14ac:dyDescent="0.2">
      <c r="A676" s="59" t="s">
        <v>767</v>
      </c>
      <c r="B676" s="77">
        <v>2838699.3522000001</v>
      </c>
    </row>
    <row r="677" spans="1:2" x14ac:dyDescent="0.2">
      <c r="A677" s="59" t="s">
        <v>768</v>
      </c>
      <c r="B677" s="77">
        <v>3789434.0199000002</v>
      </c>
    </row>
    <row r="678" spans="1:2" x14ac:dyDescent="0.2">
      <c r="A678" s="59" t="s">
        <v>769</v>
      </c>
      <c r="B678" s="77">
        <v>1261556.8459000001</v>
      </c>
    </row>
    <row r="679" spans="1:2" x14ac:dyDescent="0.2">
      <c r="A679" s="59" t="s">
        <v>770</v>
      </c>
      <c r="B679" s="77">
        <v>5641482.1135999998</v>
      </c>
    </row>
    <row r="680" spans="1:2" x14ac:dyDescent="0.2">
      <c r="A680" s="59" t="s">
        <v>771</v>
      </c>
      <c r="B680" s="77">
        <v>6666043.5045999996</v>
      </c>
    </row>
    <row r="681" spans="1:2" x14ac:dyDescent="0.2">
      <c r="A681" s="59" t="s">
        <v>140</v>
      </c>
      <c r="B681" s="77">
        <v>18579370.424699999</v>
      </c>
    </row>
    <row r="682" spans="1:2" x14ac:dyDescent="0.2">
      <c r="A682" s="59" t="s">
        <v>772</v>
      </c>
      <c r="B682" s="77">
        <v>6943848.6297000004</v>
      </c>
    </row>
    <row r="683" spans="1:2" x14ac:dyDescent="0.2">
      <c r="A683" s="59" t="s">
        <v>95</v>
      </c>
      <c r="B683" s="77">
        <v>18522533.826900002</v>
      </c>
    </row>
    <row r="684" spans="1:2" x14ac:dyDescent="0.2">
      <c r="A684" s="59" t="s">
        <v>773</v>
      </c>
      <c r="B684" s="77">
        <v>1603973.7434</v>
      </c>
    </row>
    <row r="685" spans="1:2" x14ac:dyDescent="0.2">
      <c r="A685" s="59" t="s">
        <v>774</v>
      </c>
      <c r="B685" s="77">
        <v>4487272.6342000002</v>
      </c>
    </row>
    <row r="686" spans="1:2" x14ac:dyDescent="0.2">
      <c r="A686" s="59" t="s">
        <v>775</v>
      </c>
      <c r="B686" s="77">
        <v>2018774.5615000001</v>
      </c>
    </row>
    <row r="687" spans="1:2" x14ac:dyDescent="0.2">
      <c r="A687" s="59" t="s">
        <v>776</v>
      </c>
      <c r="B687" s="77">
        <v>1423100.3334999999</v>
      </c>
    </row>
    <row r="688" spans="1:2" x14ac:dyDescent="0.2">
      <c r="A688" s="59" t="s">
        <v>777</v>
      </c>
      <c r="B688" s="77">
        <v>2108053.4626000002</v>
      </c>
    </row>
    <row r="689" spans="1:2" x14ac:dyDescent="0.2">
      <c r="A689" s="59" t="s">
        <v>778</v>
      </c>
      <c r="B689" s="77">
        <v>2427164.8404000001</v>
      </c>
    </row>
    <row r="690" spans="1:2" x14ac:dyDescent="0.2">
      <c r="A690" s="59" t="s">
        <v>779</v>
      </c>
      <c r="B690" s="77">
        <v>1058000.8345000001</v>
      </c>
    </row>
    <row r="691" spans="1:2" x14ac:dyDescent="0.2">
      <c r="A691" s="59" t="s">
        <v>780</v>
      </c>
      <c r="B691" s="77">
        <v>29610058.146499999</v>
      </c>
    </row>
    <row r="692" spans="1:2" x14ac:dyDescent="0.2">
      <c r="A692" s="59" t="s">
        <v>781</v>
      </c>
      <c r="B692" s="77">
        <v>2510595.8544999999</v>
      </c>
    </row>
    <row r="693" spans="1:2" x14ac:dyDescent="0.2">
      <c r="A693" s="59" t="s">
        <v>782</v>
      </c>
      <c r="B693" s="77">
        <v>2411615.7083999999</v>
      </c>
    </row>
    <row r="694" spans="1:2" x14ac:dyDescent="0.2">
      <c r="A694" s="59" t="s">
        <v>300</v>
      </c>
      <c r="B694" s="77">
        <v>3924949.4128999999</v>
      </c>
    </row>
    <row r="695" spans="1:2" x14ac:dyDescent="0.2">
      <c r="A695" s="59" t="s">
        <v>783</v>
      </c>
      <c r="B695" s="77">
        <v>5758525.3865999999</v>
      </c>
    </row>
    <row r="696" spans="1:2" x14ac:dyDescent="0.2">
      <c r="A696" s="59" t="s">
        <v>217</v>
      </c>
      <c r="B696" s="77">
        <v>5330310.6286000004</v>
      </c>
    </row>
    <row r="697" spans="1:2" x14ac:dyDescent="0.2">
      <c r="A697" s="59" t="s">
        <v>301</v>
      </c>
      <c r="B697" s="77">
        <v>3870477.6675999998</v>
      </c>
    </row>
    <row r="698" spans="1:2" x14ac:dyDescent="0.2">
      <c r="A698" s="59" t="s">
        <v>784</v>
      </c>
      <c r="B698" s="77">
        <v>2047277.1913999999</v>
      </c>
    </row>
    <row r="699" spans="1:2" x14ac:dyDescent="0.2">
      <c r="A699" s="59" t="s">
        <v>785</v>
      </c>
      <c r="B699" s="77">
        <v>2622780.9334999998</v>
      </c>
    </row>
    <row r="700" spans="1:2" x14ac:dyDescent="0.2">
      <c r="A700" s="59" t="s">
        <v>110</v>
      </c>
      <c r="B700" s="77">
        <v>13543227.095899999</v>
      </c>
    </row>
    <row r="701" spans="1:2" x14ac:dyDescent="0.2">
      <c r="A701" s="59" t="s">
        <v>302</v>
      </c>
      <c r="B701" s="77">
        <v>50769229.228100002</v>
      </c>
    </row>
    <row r="702" spans="1:2" x14ac:dyDescent="0.2">
      <c r="A702" s="59" t="s">
        <v>786</v>
      </c>
      <c r="B702" s="77">
        <v>624168.13659999997</v>
      </c>
    </row>
    <row r="703" spans="1:2" x14ac:dyDescent="0.2">
      <c r="A703" s="59" t="s">
        <v>787</v>
      </c>
      <c r="B703" s="77">
        <v>1188348.422</v>
      </c>
    </row>
    <row r="704" spans="1:2" x14ac:dyDescent="0.2">
      <c r="A704" s="59" t="s">
        <v>788</v>
      </c>
      <c r="B704" s="77">
        <v>3715995.5597000001</v>
      </c>
    </row>
    <row r="705" spans="1:2" x14ac:dyDescent="0.2">
      <c r="A705" s="59" t="s">
        <v>246</v>
      </c>
      <c r="B705" s="77">
        <v>6265349.0414000005</v>
      </c>
    </row>
    <row r="706" spans="1:2" x14ac:dyDescent="0.2">
      <c r="A706" s="59" t="s">
        <v>789</v>
      </c>
      <c r="B706" s="77">
        <v>4081938.2149999999</v>
      </c>
    </row>
    <row r="707" spans="1:2" x14ac:dyDescent="0.2">
      <c r="A707" s="59" t="s">
        <v>790</v>
      </c>
      <c r="B707" s="77">
        <v>4555465.3573000003</v>
      </c>
    </row>
    <row r="708" spans="1:2" x14ac:dyDescent="0.2">
      <c r="A708" s="59" t="s">
        <v>791</v>
      </c>
      <c r="B708" s="77">
        <v>3740808.1677000001</v>
      </c>
    </row>
    <row r="709" spans="1:2" x14ac:dyDescent="0.2">
      <c r="A709" s="59" t="s">
        <v>792</v>
      </c>
      <c r="B709" s="77">
        <v>1821963.8137999999</v>
      </c>
    </row>
    <row r="710" spans="1:2" x14ac:dyDescent="0.2">
      <c r="A710" s="59" t="s">
        <v>102</v>
      </c>
      <c r="B710" s="77">
        <v>26082631.328299999</v>
      </c>
    </row>
    <row r="711" spans="1:2" x14ac:dyDescent="0.2">
      <c r="A711" s="59" t="s">
        <v>793</v>
      </c>
      <c r="B711" s="77">
        <v>946558.58750000002</v>
      </c>
    </row>
    <row r="712" spans="1:2" x14ac:dyDescent="0.2">
      <c r="A712" s="59" t="s">
        <v>794</v>
      </c>
      <c r="B712" s="77">
        <v>1231156.6603000001</v>
      </c>
    </row>
    <row r="713" spans="1:2" x14ac:dyDescent="0.2">
      <c r="A713" s="59" t="s">
        <v>795</v>
      </c>
      <c r="B713" s="77">
        <v>850478.36780000001</v>
      </c>
    </row>
    <row r="714" spans="1:2" x14ac:dyDescent="0.2">
      <c r="A714" s="59" t="s">
        <v>796</v>
      </c>
      <c r="B714" s="77">
        <v>1479649.8844999999</v>
      </c>
    </row>
    <row r="715" spans="1:2" x14ac:dyDescent="0.2">
      <c r="A715" s="59" t="s">
        <v>797</v>
      </c>
      <c r="B715" s="77">
        <v>1973019.4646000001</v>
      </c>
    </row>
    <row r="716" spans="1:2" x14ac:dyDescent="0.2">
      <c r="A716" s="59" t="s">
        <v>798</v>
      </c>
      <c r="B716" s="77">
        <v>1002329.3508</v>
      </c>
    </row>
    <row r="717" spans="1:2" x14ac:dyDescent="0.2">
      <c r="A717" s="59" t="s">
        <v>799</v>
      </c>
      <c r="B717" s="77">
        <v>3315401.6120000002</v>
      </c>
    </row>
    <row r="718" spans="1:2" x14ac:dyDescent="0.2">
      <c r="A718" s="59" t="s">
        <v>800</v>
      </c>
      <c r="B718" s="77">
        <v>1152543.9665999999</v>
      </c>
    </row>
    <row r="719" spans="1:2" x14ac:dyDescent="0.2">
      <c r="A719" s="59" t="s">
        <v>801</v>
      </c>
      <c r="B719" s="77">
        <v>915387.94689999998</v>
      </c>
    </row>
    <row r="720" spans="1:2" x14ac:dyDescent="0.2">
      <c r="A720" s="59" t="s">
        <v>242</v>
      </c>
      <c r="B720" s="77">
        <v>709731.71799999999</v>
      </c>
    </row>
    <row r="721" spans="1:2" x14ac:dyDescent="0.2">
      <c r="A721" s="59" t="s">
        <v>227</v>
      </c>
      <c r="B721" s="77">
        <v>23554944.877599999</v>
      </c>
    </row>
    <row r="722" spans="1:2" x14ac:dyDescent="0.2">
      <c r="A722" s="59" t="s">
        <v>802</v>
      </c>
      <c r="B722" s="77">
        <v>2708703.3903999999</v>
      </c>
    </row>
    <row r="723" spans="1:2" x14ac:dyDescent="0.2">
      <c r="A723" s="59" t="s">
        <v>803</v>
      </c>
      <c r="B723" s="77">
        <v>4115816.7463000002</v>
      </c>
    </row>
    <row r="724" spans="1:2" x14ac:dyDescent="0.2">
      <c r="A724" s="59" t="s">
        <v>804</v>
      </c>
      <c r="B724" s="77">
        <v>1298700.8873000001</v>
      </c>
    </row>
    <row r="725" spans="1:2" x14ac:dyDescent="0.2">
      <c r="A725" s="59" t="s">
        <v>805</v>
      </c>
      <c r="B725" s="77">
        <v>1039268.9785</v>
      </c>
    </row>
    <row r="726" spans="1:2" x14ac:dyDescent="0.2">
      <c r="A726" s="59" t="s">
        <v>806</v>
      </c>
      <c r="B726" s="77">
        <v>7842718.3668</v>
      </c>
    </row>
    <row r="727" spans="1:2" x14ac:dyDescent="0.2">
      <c r="A727" s="59" t="s">
        <v>86</v>
      </c>
      <c r="B727" s="77">
        <v>200449382.89379999</v>
      </c>
    </row>
    <row r="728" spans="1:2" x14ac:dyDescent="0.2">
      <c r="A728" s="59" t="s">
        <v>807</v>
      </c>
      <c r="B728" s="77">
        <v>1991513.767</v>
      </c>
    </row>
    <row r="729" spans="1:2" x14ac:dyDescent="0.2">
      <c r="A729" s="59" t="s">
        <v>808</v>
      </c>
      <c r="B729" s="77">
        <v>3583012.8402</v>
      </c>
    </row>
    <row r="730" spans="1:2" x14ac:dyDescent="0.2">
      <c r="A730" s="59" t="s">
        <v>809</v>
      </c>
      <c r="B730" s="77">
        <v>2544158.977</v>
      </c>
    </row>
    <row r="731" spans="1:2" x14ac:dyDescent="0.2">
      <c r="A731" s="59" t="s">
        <v>810</v>
      </c>
      <c r="B731" s="77">
        <v>2349237.7834999999</v>
      </c>
    </row>
    <row r="732" spans="1:2" x14ac:dyDescent="0.2">
      <c r="A732" s="59" t="s">
        <v>811</v>
      </c>
      <c r="B732" s="77">
        <v>2816481.3273</v>
      </c>
    </row>
    <row r="733" spans="1:2" x14ac:dyDescent="0.2">
      <c r="A733" s="59" t="s">
        <v>812</v>
      </c>
      <c r="B733" s="77">
        <v>12464798.766000001</v>
      </c>
    </row>
    <row r="734" spans="1:2" x14ac:dyDescent="0.2">
      <c r="A734" s="59" t="s">
        <v>813</v>
      </c>
      <c r="B734" s="77">
        <v>1579796.4953000001</v>
      </c>
    </row>
    <row r="735" spans="1:2" x14ac:dyDescent="0.2">
      <c r="A735" s="59" t="s">
        <v>204</v>
      </c>
      <c r="B735" s="77">
        <v>24510243.429900002</v>
      </c>
    </row>
    <row r="736" spans="1:2" x14ac:dyDescent="0.2">
      <c r="A736" s="59" t="s">
        <v>211</v>
      </c>
      <c r="B736" s="77">
        <v>985240.85679999995</v>
      </c>
    </row>
    <row r="737" spans="1:2" x14ac:dyDescent="0.2">
      <c r="A737" s="59" t="s">
        <v>240</v>
      </c>
      <c r="B737" s="77">
        <v>2945128.523</v>
      </c>
    </row>
    <row r="738" spans="1:2" x14ac:dyDescent="0.2">
      <c r="A738" s="59" t="s">
        <v>814</v>
      </c>
      <c r="B738" s="77">
        <v>6162796.5640000002</v>
      </c>
    </row>
    <row r="739" spans="1:2" x14ac:dyDescent="0.2">
      <c r="A739" s="59" t="s">
        <v>815</v>
      </c>
      <c r="B739" s="77">
        <v>5938136.4605</v>
      </c>
    </row>
    <row r="740" spans="1:2" x14ac:dyDescent="0.2">
      <c r="A740" s="59" t="s">
        <v>151</v>
      </c>
      <c r="B740" s="77">
        <v>69408409.617500007</v>
      </c>
    </row>
    <row r="741" spans="1:2" x14ac:dyDescent="0.2">
      <c r="A741" s="59" t="s">
        <v>133</v>
      </c>
      <c r="B741" s="77">
        <v>47929584.261100002</v>
      </c>
    </row>
    <row r="742" spans="1:2" x14ac:dyDescent="0.2">
      <c r="A742" s="59" t="s">
        <v>816</v>
      </c>
      <c r="B742" s="77">
        <v>7251689.6690999996</v>
      </c>
    </row>
    <row r="743" spans="1:2" x14ac:dyDescent="0.2">
      <c r="A743" s="59" t="s">
        <v>209</v>
      </c>
      <c r="B743" s="77">
        <v>7343353.1842999998</v>
      </c>
    </row>
    <row r="744" spans="1:2" x14ac:dyDescent="0.2">
      <c r="A744" s="59" t="s">
        <v>817</v>
      </c>
      <c r="B744" s="77">
        <v>1622539.11</v>
      </c>
    </row>
    <row r="745" spans="1:2" x14ac:dyDescent="0.2">
      <c r="A745" s="59" t="s">
        <v>818</v>
      </c>
      <c r="B745" s="77">
        <v>4364432.4835999999</v>
      </c>
    </row>
    <row r="746" spans="1:2" x14ac:dyDescent="0.2">
      <c r="A746" s="59" t="s">
        <v>121</v>
      </c>
      <c r="B746" s="77">
        <v>56834886.306000002</v>
      </c>
    </row>
    <row r="747" spans="1:2" x14ac:dyDescent="0.2">
      <c r="A747" s="59" t="s">
        <v>197</v>
      </c>
      <c r="B747" s="77">
        <v>29860324.591200002</v>
      </c>
    </row>
    <row r="748" spans="1:2" x14ac:dyDescent="0.2">
      <c r="A748" s="59" t="s">
        <v>819</v>
      </c>
      <c r="B748" s="77">
        <v>36939657.162199996</v>
      </c>
    </row>
    <row r="749" spans="1:2" x14ac:dyDescent="0.2">
      <c r="A749" s="59" t="s">
        <v>820</v>
      </c>
      <c r="B749" s="77">
        <v>2976183.4605999999</v>
      </c>
    </row>
    <row r="750" spans="1:2" x14ac:dyDescent="0.2">
      <c r="A750" s="59" t="s">
        <v>210</v>
      </c>
      <c r="B750" s="77">
        <v>20691410.021499999</v>
      </c>
    </row>
    <row r="751" spans="1:2" x14ac:dyDescent="0.2">
      <c r="A751" s="59" t="s">
        <v>821</v>
      </c>
      <c r="B751" s="77">
        <v>9067139.1983000003</v>
      </c>
    </row>
    <row r="752" spans="1:2" x14ac:dyDescent="0.2">
      <c r="A752" s="59" t="s">
        <v>822</v>
      </c>
      <c r="B752" s="77">
        <v>2910224.2409999999</v>
      </c>
    </row>
    <row r="753" spans="1:2" x14ac:dyDescent="0.2">
      <c r="A753" s="59" t="s">
        <v>823</v>
      </c>
      <c r="B753" s="77">
        <v>3305189.6353000002</v>
      </c>
    </row>
    <row r="754" spans="1:2" x14ac:dyDescent="0.2">
      <c r="A754" s="59" t="s">
        <v>824</v>
      </c>
      <c r="B754" s="77">
        <v>5340360.5687999995</v>
      </c>
    </row>
    <row r="755" spans="1:2" x14ac:dyDescent="0.2">
      <c r="A755" s="59" t="s">
        <v>101</v>
      </c>
      <c r="B755" s="77">
        <v>307581056.06639999</v>
      </c>
    </row>
    <row r="756" spans="1:2" x14ac:dyDescent="0.2">
      <c r="A756" s="59" t="s">
        <v>87</v>
      </c>
      <c r="B756" s="77">
        <v>603035408.96599996</v>
      </c>
    </row>
    <row r="757" spans="1:2" x14ac:dyDescent="0.2">
      <c r="A757" s="59" t="s">
        <v>825</v>
      </c>
      <c r="B757" s="77">
        <v>1153518.7844</v>
      </c>
    </row>
    <row r="758" spans="1:2" x14ac:dyDescent="0.2">
      <c r="A758" s="59" t="s">
        <v>165</v>
      </c>
      <c r="B758" s="77">
        <v>94452393.0634</v>
      </c>
    </row>
    <row r="759" spans="1:2" x14ac:dyDescent="0.2">
      <c r="A759" s="59" t="s">
        <v>219</v>
      </c>
      <c r="B759" s="77">
        <v>2038374.432</v>
      </c>
    </row>
    <row r="760" spans="1:2" x14ac:dyDescent="0.2">
      <c r="A760" s="59" t="s">
        <v>848</v>
      </c>
      <c r="B760" s="77">
        <v>127073.458</v>
      </c>
    </row>
    <row r="761" spans="1:2" x14ac:dyDescent="0.2">
      <c r="A761" s="59" t="s">
        <v>826</v>
      </c>
      <c r="B761" s="77">
        <v>1959258.6451000001</v>
      </c>
    </row>
    <row r="762" spans="1:2" x14ac:dyDescent="0.2">
      <c r="A762" s="59" t="s">
        <v>827</v>
      </c>
      <c r="B762" s="77">
        <v>7113081.0591000002</v>
      </c>
    </row>
    <row r="763" spans="1:2" x14ac:dyDescent="0.2">
      <c r="A763" s="59" t="s">
        <v>828</v>
      </c>
      <c r="B763" s="77">
        <v>4147619.1283</v>
      </c>
    </row>
    <row r="764" spans="1:2" x14ac:dyDescent="0.2">
      <c r="A764" s="59" t="s">
        <v>829</v>
      </c>
      <c r="B764" s="77">
        <v>2582422.1112000002</v>
      </c>
    </row>
    <row r="765" spans="1:2" x14ac:dyDescent="0.2">
      <c r="A765" s="59" t="s">
        <v>270</v>
      </c>
      <c r="B765" s="77">
        <v>1416066.9909000001</v>
      </c>
    </row>
    <row r="766" spans="1:2" x14ac:dyDescent="0.2">
      <c r="A766" s="59" t="s">
        <v>830</v>
      </c>
      <c r="B766" s="77">
        <v>1096687.0663999999</v>
      </c>
    </row>
    <row r="767" spans="1:2" x14ac:dyDescent="0.2">
      <c r="A767" s="59" t="s">
        <v>100</v>
      </c>
      <c r="B767" s="77">
        <v>111372102.6084</v>
      </c>
    </row>
    <row r="768" spans="1:2" x14ac:dyDescent="0.2">
      <c r="A768" s="59" t="s">
        <v>831</v>
      </c>
      <c r="B768" s="77">
        <v>7082313.8946000002</v>
      </c>
    </row>
    <row r="769" spans="1:2" x14ac:dyDescent="0.2">
      <c r="A769" s="59" t="s">
        <v>199</v>
      </c>
      <c r="B769" s="77">
        <v>55248027.762100004</v>
      </c>
    </row>
    <row r="770" spans="1:2" x14ac:dyDescent="0.2">
      <c r="A770" s="59" t="s">
        <v>832</v>
      </c>
      <c r="B770" s="77">
        <v>5423112.4505000003</v>
      </c>
    </row>
    <row r="771" spans="1:2" x14ac:dyDescent="0.2">
      <c r="A771" s="59" t="s">
        <v>833</v>
      </c>
      <c r="B771" s="77">
        <v>24683636.8794</v>
      </c>
    </row>
    <row r="772" spans="1:2" x14ac:dyDescent="0.2">
      <c r="A772" s="59" t="s">
        <v>834</v>
      </c>
      <c r="B772" s="77">
        <v>4456193.3545000004</v>
      </c>
    </row>
    <row r="773" spans="1:2" x14ac:dyDescent="0.2">
      <c r="A773" s="59" t="s">
        <v>835</v>
      </c>
      <c r="B773" s="77">
        <v>1767038.2518</v>
      </c>
    </row>
    <row r="774" spans="1:2" x14ac:dyDescent="0.2">
      <c r="A774" s="59" t="s">
        <v>252</v>
      </c>
      <c r="B774" s="77">
        <v>2264517.4602999999</v>
      </c>
    </row>
    <row r="775" spans="1:2" x14ac:dyDescent="0.2">
      <c r="A775" s="59" t="s">
        <v>836</v>
      </c>
      <c r="B775" s="77">
        <v>1739279.7408</v>
      </c>
    </row>
    <row r="776" spans="1:2" x14ac:dyDescent="0.2">
      <c r="A776" s="59" t="s">
        <v>127</v>
      </c>
      <c r="B776" s="77">
        <v>67925217.4965</v>
      </c>
    </row>
    <row r="777" spans="1:2" x14ac:dyDescent="0.2">
      <c r="A777" s="59" t="s">
        <v>167</v>
      </c>
      <c r="B777" s="77">
        <v>52346679.307400003</v>
      </c>
    </row>
    <row r="778" spans="1:2" x14ac:dyDescent="0.2">
      <c r="A778" s="59" t="s">
        <v>837</v>
      </c>
      <c r="B778" s="77">
        <v>3871592.5814</v>
      </c>
    </row>
    <row r="779" spans="1:2" x14ac:dyDescent="0.2">
      <c r="A779" s="59" t="s">
        <v>838</v>
      </c>
      <c r="B779" s="77">
        <v>4456343.9812000003</v>
      </c>
    </row>
    <row r="780" spans="1:2" x14ac:dyDescent="0.2">
      <c r="A780" s="59" t="s">
        <v>839</v>
      </c>
      <c r="B780" s="77">
        <v>4195380.4315999998</v>
      </c>
    </row>
    <row r="781" spans="1:2" x14ac:dyDescent="0.2">
      <c r="A781" s="59" t="s">
        <v>840</v>
      </c>
      <c r="B781" s="77">
        <v>1770880.9517000001</v>
      </c>
    </row>
    <row r="782" spans="1:2" x14ac:dyDescent="0.2">
      <c r="A782" s="59" t="s">
        <v>841</v>
      </c>
      <c r="B782" s="77">
        <v>3879566.2576000001</v>
      </c>
    </row>
    <row r="783" spans="1:2" x14ac:dyDescent="0.2">
      <c r="A783" s="59" t="s">
        <v>842</v>
      </c>
      <c r="B783" s="77">
        <v>1231649.0192</v>
      </c>
    </row>
    <row r="784" spans="1:2" x14ac:dyDescent="0.2">
      <c r="A784" s="79" t="s">
        <v>21</v>
      </c>
      <c r="B784" s="78">
        <f>SUM(B4:B783)</f>
        <v>13286891833.00091</v>
      </c>
    </row>
    <row r="785" spans="2:2" x14ac:dyDescent="0.2">
      <c r="B785" s="57"/>
    </row>
  </sheetData>
  <sortState xmlns:xlrd2="http://schemas.microsoft.com/office/spreadsheetml/2017/richdata2" ref="A4:B782">
    <sortCondition ref="A4:A782"/>
  </sortState>
  <mergeCells count="2">
    <mergeCell ref="A1:B1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CEMIG GT_VAF GERAÇÃO</vt:lpstr>
      <vt:lpstr>CEMIG GT_VAF COMERCIALIZAÇÃO</vt:lpstr>
      <vt:lpstr>CEMIG GT_VAF TRANSMISSÃO</vt:lpstr>
      <vt:lpstr>CEMIG DISTRIBUIÇÃO_VAF DISTRIB.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c047402</dc:creator>
  <cp:lastModifiedBy>Luciano da Silva</cp:lastModifiedBy>
  <dcterms:created xsi:type="dcterms:W3CDTF">2018-05-30T16:40:40Z</dcterms:created>
  <dcterms:modified xsi:type="dcterms:W3CDTF">2021-11-29T13:33:59Z</dcterms:modified>
</cp:coreProperties>
</file>