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Z:\Users\rudnei.avelar\Desktop\assuntos_municipais\vaf\files\"/>
    </mc:Choice>
  </mc:AlternateContent>
  <bookViews>
    <workbookView xWindow="0" yWindow="0" windowWidth="20490" windowHeight="7080" tabRatio="828"/>
  </bookViews>
  <sheets>
    <sheet name="Furnas Centrais Elétricas S.A._" sheetId="150" r:id="rId1"/>
  </sheets>
  <definedNames>
    <definedName name="BU">#REF!</definedName>
    <definedName name="CA">#REF!</definedName>
  </definedNames>
  <calcPr calcId="171027" fullPrecision="0"/>
  <customWorkbookViews>
    <customWorkbookView name="Furnas - Modo de exibição pessoal" guid="{CABF4A60-97C0-11DA-A57E-0002B31C2CB5}" mergeInterval="0" personalView="1" maximized="1" windowWidth="796" windowHeight="439" tabRatio="601" activeSheetId="1"/>
  </customWorkbookViews>
</workbook>
</file>

<file path=xl/calcChain.xml><?xml version="1.0" encoding="utf-8"?>
<calcChain xmlns="http://schemas.openxmlformats.org/spreadsheetml/2006/main">
  <c r="G13" i="150" l="1"/>
  <c r="G119" i="150"/>
  <c r="G116" i="150"/>
  <c r="G108" i="150"/>
  <c r="G102" i="150"/>
  <c r="G50" i="150"/>
  <c r="H6" i="150"/>
  <c r="H7" i="150"/>
  <c r="H8" i="150"/>
  <c r="H9" i="150"/>
  <c r="H10" i="150"/>
  <c r="H11" i="150"/>
  <c r="H12" i="150"/>
  <c r="H13" i="150"/>
  <c r="H128" i="150"/>
  <c r="H14" i="150"/>
  <c r="H15" i="150"/>
  <c r="H16" i="150"/>
  <c r="H17" i="150"/>
  <c r="H18" i="150"/>
  <c r="H19" i="150"/>
  <c r="H20" i="150"/>
  <c r="H21" i="150"/>
  <c r="H22" i="150"/>
  <c r="H23" i="150"/>
  <c r="H24" i="150"/>
  <c r="H25" i="150"/>
  <c r="H26" i="150"/>
  <c r="H27" i="150"/>
  <c r="H28" i="150"/>
  <c r="H29" i="150"/>
  <c r="H30" i="150"/>
  <c r="H31" i="150"/>
  <c r="H32" i="150"/>
  <c r="H33" i="150"/>
  <c r="H34" i="150"/>
  <c r="H35" i="150"/>
  <c r="H36" i="150"/>
  <c r="H37" i="150"/>
  <c r="H38" i="150"/>
  <c r="H39" i="150"/>
  <c r="H40" i="150"/>
  <c r="H41" i="150"/>
  <c r="H42" i="150"/>
  <c r="H43" i="150"/>
  <c r="H44" i="150"/>
  <c r="H45" i="150"/>
  <c r="H46" i="150"/>
  <c r="H47" i="150"/>
  <c r="H48" i="150"/>
  <c r="H49" i="150"/>
  <c r="H50" i="150"/>
  <c r="H51" i="150"/>
  <c r="H52" i="150"/>
  <c r="H53" i="150"/>
  <c r="H54" i="150"/>
  <c r="H55" i="150"/>
  <c r="H56" i="150"/>
  <c r="H57" i="150"/>
  <c r="H58" i="150"/>
  <c r="H59" i="150"/>
  <c r="H60" i="150"/>
  <c r="H61" i="150"/>
  <c r="H62" i="150"/>
  <c r="H63" i="150"/>
  <c r="H64" i="150"/>
  <c r="H65" i="150"/>
  <c r="H66" i="150"/>
  <c r="H67" i="150"/>
  <c r="H68" i="150"/>
  <c r="H69" i="150"/>
  <c r="H70" i="150"/>
  <c r="H71" i="150"/>
  <c r="H72" i="150"/>
  <c r="H73" i="150"/>
  <c r="H74" i="150"/>
  <c r="H75" i="150"/>
  <c r="H76" i="150"/>
  <c r="H77" i="150"/>
  <c r="H78" i="150"/>
  <c r="H79" i="150"/>
  <c r="H80" i="150"/>
  <c r="H81" i="150"/>
  <c r="H82" i="150"/>
  <c r="H83" i="150"/>
  <c r="H84" i="150"/>
  <c r="H85" i="150"/>
  <c r="H86" i="150"/>
  <c r="H87" i="150"/>
  <c r="H88" i="150"/>
  <c r="H89" i="150"/>
  <c r="H90" i="150"/>
  <c r="H91" i="150"/>
  <c r="H92" i="150"/>
  <c r="H93" i="150"/>
  <c r="H94" i="150"/>
  <c r="H95" i="150"/>
  <c r="H96" i="150"/>
  <c r="H97" i="150"/>
  <c r="H98" i="150"/>
  <c r="H99" i="150"/>
  <c r="H100" i="150"/>
  <c r="H101" i="150"/>
  <c r="H102" i="150"/>
  <c r="H103" i="150"/>
  <c r="H104" i="150"/>
  <c r="H105" i="150"/>
  <c r="H106" i="150"/>
  <c r="H107" i="150"/>
  <c r="H108" i="150"/>
  <c r="H109" i="150"/>
  <c r="H110" i="150"/>
  <c r="H111" i="150"/>
  <c r="H112" i="150"/>
  <c r="H113" i="150"/>
  <c r="H114" i="150"/>
  <c r="H115" i="150"/>
  <c r="H116" i="150"/>
  <c r="H117" i="150"/>
  <c r="H118" i="150"/>
  <c r="H119" i="150"/>
  <c r="H120" i="150"/>
  <c r="H121" i="150"/>
  <c r="H122" i="150"/>
  <c r="H123" i="150"/>
  <c r="H124" i="150"/>
  <c r="H125" i="150"/>
  <c r="H126" i="150"/>
  <c r="H127" i="150"/>
  <c r="H5" i="150"/>
  <c r="F128" i="150"/>
  <c r="D128" i="150"/>
  <c r="C128" i="150"/>
  <c r="E119" i="150"/>
  <c r="E116" i="150"/>
  <c r="E127" i="150"/>
  <c r="E126" i="150"/>
  <c r="E125" i="150"/>
  <c r="E124" i="150"/>
  <c r="E123" i="150"/>
  <c r="E122" i="150"/>
  <c r="E121" i="150"/>
  <c r="E120" i="150"/>
  <c r="E118" i="150"/>
  <c r="E117" i="150"/>
  <c r="E115" i="150"/>
  <c r="E114" i="150"/>
  <c r="E113" i="150"/>
  <c r="E112" i="150"/>
  <c r="E111" i="150"/>
  <c r="E110" i="150"/>
  <c r="E109" i="150"/>
  <c r="E108" i="150"/>
  <c r="E107" i="150"/>
  <c r="E106" i="150"/>
  <c r="E105" i="150"/>
  <c r="E104" i="150"/>
  <c r="E103" i="150"/>
  <c r="E102" i="150"/>
  <c r="E101" i="150"/>
  <c r="E100" i="150"/>
  <c r="E99" i="150"/>
  <c r="E98" i="150"/>
  <c r="E97" i="150"/>
  <c r="E96" i="150"/>
  <c r="E95" i="150"/>
  <c r="E94" i="150"/>
  <c r="E93" i="150"/>
  <c r="E92" i="150"/>
  <c r="E91" i="150"/>
  <c r="E90" i="150"/>
  <c r="E89" i="150"/>
  <c r="E88" i="150"/>
  <c r="E87" i="150"/>
  <c r="E86" i="150"/>
  <c r="E85" i="150"/>
  <c r="E84" i="150"/>
  <c r="E83" i="150"/>
  <c r="E82" i="150"/>
  <c r="E81" i="150"/>
  <c r="E80" i="150"/>
  <c r="E79" i="150"/>
  <c r="E78" i="150"/>
  <c r="E77" i="150"/>
  <c r="E76" i="150"/>
  <c r="E75" i="150"/>
  <c r="E74" i="150"/>
  <c r="E73" i="150"/>
  <c r="E72" i="150"/>
  <c r="E71" i="150"/>
  <c r="E70" i="150"/>
  <c r="E69" i="150"/>
  <c r="E68" i="150"/>
  <c r="E67" i="150"/>
  <c r="E66" i="150"/>
  <c r="E65" i="150"/>
  <c r="E64" i="150"/>
  <c r="E63" i="150"/>
  <c r="E62" i="150"/>
  <c r="E61" i="150"/>
  <c r="E60" i="150"/>
  <c r="E59" i="150"/>
  <c r="E58" i="150"/>
  <c r="E57" i="150"/>
  <c r="E56" i="150"/>
  <c r="E55" i="150"/>
  <c r="E54" i="150"/>
  <c r="E53" i="150"/>
  <c r="E52" i="150"/>
  <c r="E51" i="150"/>
  <c r="E50" i="150"/>
  <c r="E49" i="150"/>
  <c r="E48" i="150"/>
  <c r="E47" i="150"/>
  <c r="E46" i="150"/>
  <c r="E45" i="150"/>
  <c r="E44" i="150"/>
  <c r="E43" i="150"/>
  <c r="E42" i="150"/>
  <c r="E41" i="150"/>
  <c r="E40" i="150"/>
  <c r="E39" i="150"/>
  <c r="E38" i="150"/>
  <c r="E37" i="150"/>
  <c r="E36" i="150"/>
  <c r="E35" i="150"/>
  <c r="E34" i="150"/>
  <c r="E33" i="150"/>
  <c r="E32" i="150"/>
  <c r="E31" i="150"/>
  <c r="E30" i="150"/>
  <c r="E29" i="150"/>
  <c r="E28" i="150"/>
  <c r="E27" i="150"/>
  <c r="E26" i="150"/>
  <c r="E25" i="150"/>
  <c r="E24" i="150"/>
  <c r="E23" i="150"/>
  <c r="E22" i="150"/>
  <c r="E21" i="150"/>
  <c r="E20" i="150"/>
  <c r="E19" i="150"/>
  <c r="E18" i="150"/>
  <c r="E17" i="150"/>
  <c r="E16" i="150"/>
  <c r="E15" i="150"/>
  <c r="E14" i="150"/>
  <c r="E13" i="150"/>
  <c r="E12" i="150"/>
  <c r="E11" i="150"/>
  <c r="E10" i="150"/>
  <c r="E9" i="150"/>
  <c r="E8" i="150"/>
  <c r="E7" i="150"/>
  <c r="E6" i="150"/>
  <c r="E5" i="150"/>
  <c r="E128" i="150"/>
</calcChain>
</file>

<file path=xl/sharedStrings.xml><?xml version="1.0" encoding="utf-8"?>
<sst xmlns="http://schemas.openxmlformats.org/spreadsheetml/2006/main" count="139" uniqueCount="135">
  <si>
    <t>TOTAL</t>
  </si>
  <si>
    <t>Em R$</t>
  </si>
  <si>
    <t>GERAÇÃO</t>
  </si>
  <si>
    <t>TRANSMISSÃO</t>
  </si>
  <si>
    <t>MUNICIPIOS</t>
  </si>
  <si>
    <t>COD</t>
  </si>
  <si>
    <t>FURNAS CENTRAIS ELÉTRICAS S.A. (IE 0620091660059)</t>
  </si>
  <si>
    <t>Abre Campo</t>
  </si>
  <si>
    <t>Acaiaca</t>
  </si>
  <si>
    <t>Albertina</t>
  </si>
  <si>
    <t>Alpinópolis</t>
  </si>
  <si>
    <t>Andradas</t>
  </si>
  <si>
    <t>Andrelândia</t>
  </si>
  <si>
    <t>Arantina</t>
  </si>
  <si>
    <t>Araporã</t>
  </si>
  <si>
    <t>Araújo</t>
  </si>
  <si>
    <t>Arcos</t>
  </si>
  <si>
    <t>Barra Longa</t>
  </si>
  <si>
    <t>Belo Horizonte</t>
  </si>
  <si>
    <t>Boa Esperança</t>
  </si>
  <si>
    <t>Bom Despacho</t>
  </si>
  <si>
    <t>Bom Jardim de Minas</t>
  </si>
  <si>
    <t>Bonfim</t>
  </si>
  <si>
    <t xml:space="preserve">Botelhos </t>
  </si>
  <si>
    <t>Brasópolis</t>
  </si>
  <si>
    <t>Brumadinho</t>
  </si>
  <si>
    <t>Cabo Verde</t>
  </si>
  <si>
    <t>Cachoeira de Minas</t>
  </si>
  <si>
    <t>Cachoeira Dourada</t>
  </si>
  <si>
    <t>Caldas</t>
  </si>
  <si>
    <t>Campo Florido</t>
  </si>
  <si>
    <t>Canápolis</t>
  </si>
  <si>
    <t>Capetinga</t>
  </si>
  <si>
    <t>Capinópolis</t>
  </si>
  <si>
    <t>Capitólio</t>
  </si>
  <si>
    <t>Carmo do Cajuru</t>
  </si>
  <si>
    <t>Carmo do Rio Claro</t>
  </si>
  <si>
    <t>Carrancas</t>
  </si>
  <si>
    <t>Cássia</t>
  </si>
  <si>
    <t>Centralina</t>
  </si>
  <si>
    <t>Claraval</t>
  </si>
  <si>
    <t>Conceição das Alagoas</t>
  </si>
  <si>
    <t>Conceição dos Ouros</t>
  </si>
  <si>
    <t>Coqueiral</t>
  </si>
  <si>
    <t>Córrego Fundo</t>
  </si>
  <si>
    <t>Delfim Moreira</t>
  </si>
  <si>
    <t>Divinópolis</t>
  </si>
  <si>
    <t>Formiga</t>
  </si>
  <si>
    <t>Fronteira</t>
  </si>
  <si>
    <t>Frutal</t>
  </si>
  <si>
    <t>Guaranésia</t>
  </si>
  <si>
    <t>Gurinhatã</t>
  </si>
  <si>
    <t>Ibiraci</t>
  </si>
  <si>
    <t>Ibirité</t>
  </si>
  <si>
    <t>Igarapé</t>
  </si>
  <si>
    <t>Ilicínea</t>
  </si>
  <si>
    <t>Itabirito</t>
  </si>
  <si>
    <t>Itajubá</t>
  </si>
  <si>
    <t>Itamogi</t>
  </si>
  <si>
    <t>Itapagipe</t>
  </si>
  <si>
    <t>Itatiaiuçu</t>
  </si>
  <si>
    <t>Itaú de Minas</t>
  </si>
  <si>
    <t>Itaúna</t>
  </si>
  <si>
    <t>Ituiutaba</t>
  </si>
  <si>
    <t>Itumirim</t>
  </si>
  <si>
    <t>Iturama</t>
  </si>
  <si>
    <t>Itutinga</t>
  </si>
  <si>
    <t>Jacutinga</t>
  </si>
  <si>
    <t>Juruaia</t>
  </si>
  <si>
    <t>Lavras</t>
  </si>
  <si>
    <t>Manhumirim</t>
  </si>
  <si>
    <t>Mariana</t>
  </si>
  <si>
    <t>Mário Campos</t>
  </si>
  <si>
    <t>Martins Soares</t>
  </si>
  <si>
    <t>Mateus Leme</t>
  </si>
  <si>
    <t>Matipó</t>
  </si>
  <si>
    <t>Moeda</t>
  </si>
  <si>
    <t>Monte Alegre de Minas</t>
  </si>
  <si>
    <t>Monte Santo de Minas</t>
  </si>
  <si>
    <t>Monte Sião</t>
  </si>
  <si>
    <t>Manhuaçu</t>
  </si>
  <si>
    <t>Muzambinho</t>
  </si>
  <si>
    <t>Nazareno</t>
  </si>
  <si>
    <t>Nepomuceno</t>
  </si>
  <si>
    <t>Nova Resende</t>
  </si>
  <si>
    <t>Oratórios</t>
  </si>
  <si>
    <t>Ouro Preto</t>
  </si>
  <si>
    <t>Pains</t>
  </si>
  <si>
    <t>Passos</t>
  </si>
  <si>
    <t>Pedra Bonita</t>
  </si>
  <si>
    <t>Pedra do Indaiá</t>
  </si>
  <si>
    <t>Perdigão</t>
  </si>
  <si>
    <t>Pimenta</t>
  </si>
  <si>
    <t>Pirajuba</t>
  </si>
  <si>
    <t>Piranguçu</t>
  </si>
  <si>
    <t>Piranguinho</t>
  </si>
  <si>
    <t>Piumhi</t>
  </si>
  <si>
    <t>Planura</t>
  </si>
  <si>
    <t>Ponte Nova</t>
  </si>
  <si>
    <t>Pouso Alegre</t>
  </si>
  <si>
    <t>Rio Manso</t>
  </si>
  <si>
    <t>Santa Margarida</t>
  </si>
  <si>
    <t>Santa Rita de Caldas</t>
  </si>
  <si>
    <t>Santa Rita de Jacutinga</t>
  </si>
  <si>
    <t>Santa Vitória</t>
  </si>
  <si>
    <t>Santo Antônio do Grama</t>
  </si>
  <si>
    <t>São Francisco de Sales</t>
  </si>
  <si>
    <t>São Gonçalo do Pará</t>
  </si>
  <si>
    <t>São João Batista do Glória</t>
  </si>
  <si>
    <t>São João do Manhuaçu</t>
  </si>
  <si>
    <t>São Joaquim de Bicas</t>
  </si>
  <si>
    <t>São Sebastião do Oeste</t>
  </si>
  <si>
    <t>São Sebastião do Paraíso</t>
  </si>
  <si>
    <t>São Tomás de Aquino</t>
  </si>
  <si>
    <t>Sarzedo</t>
  </si>
  <si>
    <t>Senador José Bento</t>
  </si>
  <si>
    <t>Urucânia</t>
  </si>
  <si>
    <t>Wenceslau Braz</t>
  </si>
  <si>
    <t>São Vicente de Minas</t>
  </si>
  <si>
    <t>São José da Barra</t>
  </si>
  <si>
    <t>Chiador</t>
  </si>
  <si>
    <t>Paracatu</t>
  </si>
  <si>
    <t>Sacramento</t>
  </si>
  <si>
    <t>Jequeri</t>
  </si>
  <si>
    <t>Poços de Caldas</t>
  </si>
  <si>
    <t>Prata</t>
  </si>
  <si>
    <t>Além Paraíba</t>
  </si>
  <si>
    <t>Campina Verde</t>
  </si>
  <si>
    <t>Congonhal</t>
  </si>
  <si>
    <t>Ipuiúna</t>
  </si>
  <si>
    <t xml:space="preserve">GERAÇÃO </t>
  </si>
  <si>
    <t>TOTAL GERAÇÃO</t>
  </si>
  <si>
    <t>TOTAL GERAL</t>
  </si>
  <si>
    <t>MS nº 1000019162820-5/000 (Decisão Liminar)</t>
  </si>
  <si>
    <t>DEMONSTRATIVO DO VALOR ADICIONADO FISCAL-VAF ANO-BASE 2018 (Contemplando Decisão Liminar MS nº 1000019162820-5/000)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</si>
</sst>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71" formatCode="_(* #,##0.00_);_(* \(#,##0.00\);_(* &quot;-&quot;??_);_(@_)"/>
    <numFmt numFmtId="188" formatCode="_([$€-2]* #,##0.00_);_([$€-2]* \(#,##0.00\);_([$€-2]* &quot;-&quot;??_)"/>
  </numFmts>
  <fonts count="9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188" fontId="3" fillId="0" borderId="0" applyFont="0" applyFill="0" applyBorder="0" applyAlignment="0" applyProtection="0"/>
    <xf numFmtId="0" fontId="4" fillId="0" borderId="0"/>
    <xf numFmtId="171" fontId="1" fillId="0" borderId="0" applyFont="0" applyFill="0" applyBorder="0" applyAlignment="0" applyProtection="0"/>
  </cellStyleXfs>
  <cellXfs count="38">
    <xf numFmtId="0" fontId="0" fillId="0" borderId="0" xfId="0"/>
    <xf numFmtId="171" fontId="2" fillId="0" borderId="1" xfId="3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5" fillId="0" borderId="3" xfId="0" applyFont="1" applyBorder="1"/>
    <xf numFmtId="0" fontId="5" fillId="0" borderId="0" xfId="0" applyFont="1"/>
    <xf numFmtId="0" fontId="5" fillId="0" borderId="0" xfId="0" applyFont="1" applyAlignment="1">
      <alignment horizontal="center"/>
    </xf>
    <xf numFmtId="171" fontId="5" fillId="0" borderId="0" xfId="3" applyFont="1"/>
    <xf numFmtId="0" fontId="7" fillId="0" borderId="3" xfId="0" applyFont="1" applyBorder="1"/>
    <xf numFmtId="171" fontId="7" fillId="0" borderId="3" xfId="3" applyFont="1" applyBorder="1"/>
    <xf numFmtId="4" fontId="7" fillId="0" borderId="3" xfId="3" applyNumberFormat="1" applyFont="1" applyBorder="1"/>
    <xf numFmtId="0" fontId="5" fillId="0" borderId="3" xfId="0" applyFont="1" applyFill="1" applyBorder="1"/>
    <xf numFmtId="171" fontId="2" fillId="2" borderId="4" xfId="3" applyFont="1" applyFill="1" applyBorder="1" applyAlignment="1">
      <alignment horizontal="center"/>
    </xf>
    <xf numFmtId="0" fontId="5" fillId="0" borderId="5" xfId="0" applyFont="1" applyBorder="1"/>
    <xf numFmtId="171" fontId="7" fillId="0" borderId="6" xfId="3" applyFont="1" applyBorder="1"/>
    <xf numFmtId="4" fontId="5" fillId="0" borderId="3" xfId="0" applyNumberFormat="1" applyFont="1" applyBorder="1"/>
    <xf numFmtId="4" fontId="5" fillId="0" borderId="7" xfId="0" applyNumberFormat="1" applyFont="1" applyBorder="1"/>
    <xf numFmtId="0" fontId="6" fillId="2" borderId="5" xfId="0" applyFont="1" applyFill="1" applyBorder="1" applyAlignment="1">
      <alignment horizontal="center" wrapText="1"/>
    </xf>
    <xf numFmtId="43" fontId="5" fillId="0" borderId="7" xfId="0" applyNumberFormat="1" applyFont="1" applyBorder="1"/>
    <xf numFmtId="0" fontId="7" fillId="0" borderId="8" xfId="0" applyFont="1" applyBorder="1"/>
    <xf numFmtId="171" fontId="7" fillId="0" borderId="8" xfId="3" applyFont="1" applyBorder="1"/>
    <xf numFmtId="4" fontId="7" fillId="0" borderId="8" xfId="3" applyNumberFormat="1" applyFont="1" applyBorder="1"/>
    <xf numFmtId="171" fontId="7" fillId="0" borderId="9" xfId="3" applyFont="1" applyBorder="1"/>
    <xf numFmtId="4" fontId="5" fillId="0" borderId="8" xfId="0" applyNumberFormat="1" applyFont="1" applyBorder="1"/>
    <xf numFmtId="0" fontId="2" fillId="0" borderId="10" xfId="0" applyFont="1" applyBorder="1"/>
    <xf numFmtId="3" fontId="2" fillId="0" borderId="10" xfId="0" applyNumberFormat="1" applyFont="1" applyBorder="1"/>
    <xf numFmtId="3" fontId="2" fillId="0" borderId="11" xfId="0" applyNumberFormat="1" applyFont="1" applyBorder="1"/>
    <xf numFmtId="4" fontId="2" fillId="0" borderId="12" xfId="0" applyNumberFormat="1" applyFont="1" applyBorder="1"/>
    <xf numFmtId="43" fontId="2" fillId="0" borderId="13" xfId="0" applyNumberFormat="1" applyFont="1" applyBorder="1"/>
    <xf numFmtId="0" fontId="5" fillId="0" borderId="8" xfId="0" applyFont="1" applyFill="1" applyBorder="1"/>
    <xf numFmtId="0" fontId="5" fillId="0" borderId="10" xfId="0" applyFont="1" applyBorder="1"/>
    <xf numFmtId="4" fontId="5" fillId="0" borderId="0" xfId="0" applyNumberFormat="1" applyFont="1"/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</cellXfs>
  <cellStyles count="4">
    <cellStyle name="Euro" xfId="1"/>
    <cellStyle name="Indefinido" xfId="2"/>
    <cellStyle name="Normal" xfId="0" builtinId="0"/>
    <cellStyle name="Vírgula" xfId="3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tabSelected="1" workbookViewId="0">
      <selection activeCell="K123" sqref="K123"/>
    </sheetView>
  </sheetViews>
  <sheetFormatPr defaultRowHeight="12.75" x14ac:dyDescent="0.2"/>
  <cols>
    <col min="1" max="1" width="9.140625" style="5"/>
    <col min="2" max="2" width="34.42578125" style="5" bestFit="1" customWidth="1"/>
    <col min="3" max="3" width="17.28515625" style="7" customWidth="1"/>
    <col min="4" max="4" width="17.28515625" style="5" bestFit="1" customWidth="1"/>
    <col min="5" max="5" width="18.85546875" style="5" bestFit="1" customWidth="1"/>
    <col min="6" max="6" width="21.85546875" style="5" bestFit="1" customWidth="1"/>
    <col min="7" max="7" width="22" style="5" customWidth="1"/>
    <col min="8" max="8" width="16.5703125" style="5" bestFit="1" customWidth="1"/>
    <col min="9" max="16384" width="9.140625" style="5"/>
  </cols>
  <sheetData>
    <row r="1" spans="1:8" x14ac:dyDescent="0.2">
      <c r="A1" s="36" t="s">
        <v>6</v>
      </c>
      <c r="B1" s="36"/>
      <c r="C1" s="36"/>
      <c r="D1" s="36"/>
      <c r="E1" s="36"/>
      <c r="F1" s="36"/>
      <c r="G1" s="36"/>
      <c r="H1" s="36"/>
    </row>
    <row r="2" spans="1:8" ht="13.5" thickBot="1" x14ac:dyDescent="0.25">
      <c r="A2" s="37" t="s">
        <v>134</v>
      </c>
      <c r="B2" s="37"/>
      <c r="C2" s="37"/>
      <c r="D2" s="37"/>
      <c r="E2" s="37"/>
      <c r="F2" s="37"/>
      <c r="G2" s="37"/>
      <c r="H2" s="37"/>
    </row>
    <row r="3" spans="1:8" s="6" customFormat="1" x14ac:dyDescent="0.2">
      <c r="A3" s="32" t="s">
        <v>5</v>
      </c>
      <c r="B3" s="34" t="s">
        <v>4</v>
      </c>
      <c r="C3" s="1" t="s">
        <v>3</v>
      </c>
      <c r="D3" s="1" t="s">
        <v>2</v>
      </c>
      <c r="E3" s="2" t="s">
        <v>0</v>
      </c>
      <c r="F3" s="12" t="s">
        <v>130</v>
      </c>
      <c r="G3" s="12" t="s">
        <v>131</v>
      </c>
      <c r="H3" s="12" t="s">
        <v>132</v>
      </c>
    </row>
    <row r="4" spans="1:8" ht="25.5" customHeight="1" thickBot="1" x14ac:dyDescent="0.25">
      <c r="A4" s="33"/>
      <c r="B4" s="35"/>
      <c r="C4" s="3" t="s">
        <v>1</v>
      </c>
      <c r="D4" s="3" t="s">
        <v>1</v>
      </c>
      <c r="E4" s="3" t="s">
        <v>1</v>
      </c>
      <c r="F4" s="17" t="s">
        <v>133</v>
      </c>
      <c r="G4" s="17" t="s">
        <v>133</v>
      </c>
      <c r="H4" s="13"/>
    </row>
    <row r="5" spans="1:8" x14ac:dyDescent="0.2">
      <c r="A5" s="4">
        <v>3</v>
      </c>
      <c r="B5" s="8" t="s">
        <v>7</v>
      </c>
      <c r="C5" s="9">
        <v>207413.73</v>
      </c>
      <c r="D5" s="10">
        <v>0</v>
      </c>
      <c r="E5" s="14">
        <f t="shared" ref="E5:E36" si="0">C5+D5</f>
        <v>207413.73</v>
      </c>
      <c r="F5" s="16">
        <v>0</v>
      </c>
      <c r="G5" s="16">
        <v>0</v>
      </c>
      <c r="H5" s="18">
        <f>E5+F5</f>
        <v>207413.73</v>
      </c>
    </row>
    <row r="6" spans="1:8" x14ac:dyDescent="0.2">
      <c r="A6" s="4">
        <v>4</v>
      </c>
      <c r="B6" s="8" t="s">
        <v>8</v>
      </c>
      <c r="C6" s="9">
        <v>179002.06</v>
      </c>
      <c r="D6" s="10">
        <v>0</v>
      </c>
      <c r="E6" s="14">
        <f t="shared" si="0"/>
        <v>179002.06</v>
      </c>
      <c r="F6" s="15">
        <v>0</v>
      </c>
      <c r="G6" s="16">
        <v>0</v>
      </c>
      <c r="H6" s="18">
        <f t="shared" ref="H6:H69" si="1">E6+F6</f>
        <v>179002.06</v>
      </c>
    </row>
    <row r="7" spans="1:8" x14ac:dyDescent="0.2">
      <c r="A7" s="4">
        <v>14</v>
      </c>
      <c r="B7" s="8" t="s">
        <v>9</v>
      </c>
      <c r="C7" s="9">
        <v>323873.96000000002</v>
      </c>
      <c r="D7" s="10">
        <v>0</v>
      </c>
      <c r="E7" s="14">
        <f t="shared" si="0"/>
        <v>323873.96000000002</v>
      </c>
      <c r="F7" s="15">
        <v>0</v>
      </c>
      <c r="G7" s="16">
        <v>0</v>
      </c>
      <c r="H7" s="18">
        <f t="shared" si="1"/>
        <v>323873.96000000002</v>
      </c>
    </row>
    <row r="8" spans="1:8" x14ac:dyDescent="0.2">
      <c r="A8" s="4">
        <v>15</v>
      </c>
      <c r="B8" s="8" t="s">
        <v>126</v>
      </c>
      <c r="C8" s="10">
        <v>0</v>
      </c>
      <c r="D8" s="10">
        <v>120595128</v>
      </c>
      <c r="E8" s="14">
        <f t="shared" si="0"/>
        <v>120595128</v>
      </c>
      <c r="F8" s="15">
        <v>0</v>
      </c>
      <c r="G8" s="16">
        <v>0</v>
      </c>
      <c r="H8" s="18">
        <f t="shared" si="1"/>
        <v>120595128</v>
      </c>
    </row>
    <row r="9" spans="1:8" x14ac:dyDescent="0.2">
      <c r="A9" s="4">
        <v>19</v>
      </c>
      <c r="B9" s="8" t="s">
        <v>10</v>
      </c>
      <c r="C9" s="9">
        <v>951560.93</v>
      </c>
      <c r="D9" s="10">
        <v>0</v>
      </c>
      <c r="E9" s="14">
        <f t="shared" si="0"/>
        <v>951560.93</v>
      </c>
      <c r="F9" s="15">
        <v>0</v>
      </c>
      <c r="G9" s="16">
        <v>0</v>
      </c>
      <c r="H9" s="18">
        <f t="shared" si="1"/>
        <v>951560.93</v>
      </c>
    </row>
    <row r="10" spans="1:8" x14ac:dyDescent="0.2">
      <c r="A10" s="4">
        <v>26</v>
      </c>
      <c r="B10" s="8" t="s">
        <v>11</v>
      </c>
      <c r="C10" s="9">
        <v>601546.47</v>
      </c>
      <c r="D10" s="10">
        <v>0</v>
      </c>
      <c r="E10" s="14">
        <f t="shared" si="0"/>
        <v>601546.47</v>
      </c>
      <c r="F10" s="15">
        <v>0</v>
      </c>
      <c r="G10" s="16">
        <v>0</v>
      </c>
      <c r="H10" s="18">
        <f t="shared" si="1"/>
        <v>601546.47</v>
      </c>
    </row>
    <row r="11" spans="1:8" x14ac:dyDescent="0.2">
      <c r="A11" s="4">
        <v>28</v>
      </c>
      <c r="B11" s="8" t="s">
        <v>12</v>
      </c>
      <c r="C11" s="9">
        <v>1097995.04</v>
      </c>
      <c r="D11" s="10">
        <v>0</v>
      </c>
      <c r="E11" s="14">
        <f t="shared" si="0"/>
        <v>1097995.04</v>
      </c>
      <c r="F11" s="15">
        <v>0</v>
      </c>
      <c r="G11" s="16">
        <v>0</v>
      </c>
      <c r="H11" s="18">
        <f t="shared" si="1"/>
        <v>1097995.04</v>
      </c>
    </row>
    <row r="12" spans="1:8" x14ac:dyDescent="0.2">
      <c r="A12" s="4">
        <v>36</v>
      </c>
      <c r="B12" s="8" t="s">
        <v>13</v>
      </c>
      <c r="C12" s="9">
        <v>231783.77</v>
      </c>
      <c r="D12" s="10">
        <v>0</v>
      </c>
      <c r="E12" s="14">
        <f t="shared" si="0"/>
        <v>231783.77</v>
      </c>
      <c r="F12" s="15">
        <v>0</v>
      </c>
      <c r="G12" s="16">
        <v>0</v>
      </c>
      <c r="H12" s="18">
        <f t="shared" si="1"/>
        <v>231783.77</v>
      </c>
    </row>
    <row r="13" spans="1:8" x14ac:dyDescent="0.2">
      <c r="A13" s="4">
        <v>725</v>
      </c>
      <c r="B13" s="8" t="s">
        <v>14</v>
      </c>
      <c r="C13" s="9">
        <v>70301799.930000007</v>
      </c>
      <c r="D13" s="10">
        <v>619891879</v>
      </c>
      <c r="E13" s="14">
        <f t="shared" si="0"/>
        <v>690193678.92999995</v>
      </c>
      <c r="F13" s="15">
        <v>624935186</v>
      </c>
      <c r="G13" s="16">
        <f>D13+F13</f>
        <v>1244827065</v>
      </c>
      <c r="H13" s="18">
        <f t="shared" si="1"/>
        <v>1315128864.9300001</v>
      </c>
    </row>
    <row r="14" spans="1:8" x14ac:dyDescent="0.2">
      <c r="A14" s="4">
        <v>39</v>
      </c>
      <c r="B14" s="8" t="s">
        <v>15</v>
      </c>
      <c r="C14" s="9">
        <v>714799.72</v>
      </c>
      <c r="D14" s="10">
        <v>0</v>
      </c>
      <c r="E14" s="14">
        <f t="shared" si="0"/>
        <v>714799.72</v>
      </c>
      <c r="F14" s="15">
        <v>0</v>
      </c>
      <c r="G14" s="16">
        <v>0</v>
      </c>
      <c r="H14" s="18">
        <f t="shared" si="1"/>
        <v>714799.72</v>
      </c>
    </row>
    <row r="15" spans="1:8" x14ac:dyDescent="0.2">
      <c r="A15" s="4">
        <v>42</v>
      </c>
      <c r="B15" s="8" t="s">
        <v>16</v>
      </c>
      <c r="C15" s="9">
        <v>108437.75999999999</v>
      </c>
      <c r="D15" s="10">
        <v>0</v>
      </c>
      <c r="E15" s="14">
        <f t="shared" si="0"/>
        <v>108437.75999999999</v>
      </c>
      <c r="F15" s="15">
        <v>0</v>
      </c>
      <c r="G15" s="16">
        <v>0</v>
      </c>
      <c r="H15" s="18">
        <f t="shared" si="1"/>
        <v>108437.75999999999</v>
      </c>
    </row>
    <row r="16" spans="1:8" x14ac:dyDescent="0.2">
      <c r="A16" s="4">
        <v>57</v>
      </c>
      <c r="B16" s="8" t="s">
        <v>17</v>
      </c>
      <c r="C16" s="9">
        <v>46226.559999999998</v>
      </c>
      <c r="D16" s="10">
        <v>0</v>
      </c>
      <c r="E16" s="14">
        <f t="shared" si="0"/>
        <v>46226.559999999998</v>
      </c>
      <c r="F16" s="15">
        <v>0</v>
      </c>
      <c r="G16" s="16">
        <v>0</v>
      </c>
      <c r="H16" s="18">
        <f t="shared" si="1"/>
        <v>46226.559999999998</v>
      </c>
    </row>
    <row r="17" spans="1:8" x14ac:dyDescent="0.2">
      <c r="A17" s="4">
        <v>62</v>
      </c>
      <c r="B17" s="8" t="s">
        <v>18</v>
      </c>
      <c r="C17" s="9">
        <v>1675170.41</v>
      </c>
      <c r="D17" s="10">
        <v>0</v>
      </c>
      <c r="E17" s="14">
        <f t="shared" si="0"/>
        <v>1675170.41</v>
      </c>
      <c r="F17" s="15">
        <v>0</v>
      </c>
      <c r="G17" s="16">
        <v>0</v>
      </c>
      <c r="H17" s="18">
        <f t="shared" si="1"/>
        <v>1675170.41</v>
      </c>
    </row>
    <row r="18" spans="1:8" x14ac:dyDescent="0.2">
      <c r="A18" s="4">
        <v>71</v>
      </c>
      <c r="B18" s="8" t="s">
        <v>19</v>
      </c>
      <c r="C18" s="9">
        <v>1484241.62</v>
      </c>
      <c r="D18" s="10">
        <v>0</v>
      </c>
      <c r="E18" s="14">
        <f t="shared" si="0"/>
        <v>1484241.62</v>
      </c>
      <c r="F18" s="15">
        <v>0</v>
      </c>
      <c r="G18" s="16">
        <v>0</v>
      </c>
      <c r="H18" s="18">
        <f t="shared" si="1"/>
        <v>1484241.62</v>
      </c>
    </row>
    <row r="19" spans="1:8" x14ac:dyDescent="0.2">
      <c r="A19" s="4">
        <v>74</v>
      </c>
      <c r="B19" s="8" t="s">
        <v>20</v>
      </c>
      <c r="C19" s="9">
        <v>2067643.26</v>
      </c>
      <c r="D19" s="10">
        <v>0</v>
      </c>
      <c r="E19" s="14">
        <f t="shared" si="0"/>
        <v>2067643.26</v>
      </c>
      <c r="F19" s="15">
        <v>0</v>
      </c>
      <c r="G19" s="16">
        <v>0</v>
      </c>
      <c r="H19" s="18">
        <f t="shared" si="1"/>
        <v>2067643.26</v>
      </c>
    </row>
    <row r="20" spans="1:8" x14ac:dyDescent="0.2">
      <c r="A20" s="4">
        <v>75</v>
      </c>
      <c r="B20" s="8" t="s">
        <v>21</v>
      </c>
      <c r="C20" s="9">
        <v>513757.64</v>
      </c>
      <c r="D20" s="10">
        <v>0</v>
      </c>
      <c r="E20" s="14">
        <f t="shared" si="0"/>
        <v>513757.64</v>
      </c>
      <c r="F20" s="15">
        <v>0</v>
      </c>
      <c r="G20" s="16">
        <v>0</v>
      </c>
      <c r="H20" s="18">
        <f t="shared" si="1"/>
        <v>513757.64</v>
      </c>
    </row>
    <row r="21" spans="1:8" x14ac:dyDescent="0.2">
      <c r="A21" s="4">
        <v>81</v>
      </c>
      <c r="B21" s="8" t="s">
        <v>22</v>
      </c>
      <c r="C21" s="9">
        <v>785272.93</v>
      </c>
      <c r="D21" s="10">
        <v>0</v>
      </c>
      <c r="E21" s="14">
        <f t="shared" si="0"/>
        <v>785272.93</v>
      </c>
      <c r="F21" s="15">
        <v>0</v>
      </c>
      <c r="G21" s="16">
        <v>0</v>
      </c>
      <c r="H21" s="18">
        <f t="shared" si="1"/>
        <v>785272.93</v>
      </c>
    </row>
    <row r="22" spans="1:8" x14ac:dyDescent="0.2">
      <c r="A22" s="4">
        <v>84</v>
      </c>
      <c r="B22" s="8" t="s">
        <v>23</v>
      </c>
      <c r="C22" s="9">
        <v>134844.16</v>
      </c>
      <c r="D22" s="10">
        <v>0</v>
      </c>
      <c r="E22" s="14">
        <f t="shared" si="0"/>
        <v>134844.16</v>
      </c>
      <c r="F22" s="15">
        <v>0</v>
      </c>
      <c r="G22" s="16">
        <v>0</v>
      </c>
      <c r="H22" s="18">
        <f t="shared" si="1"/>
        <v>134844.16</v>
      </c>
    </row>
    <row r="23" spans="1:8" x14ac:dyDescent="0.2">
      <c r="A23" s="4">
        <v>89</v>
      </c>
      <c r="B23" s="8" t="s">
        <v>24</v>
      </c>
      <c r="C23" s="9">
        <v>1692997.07</v>
      </c>
      <c r="D23" s="10">
        <v>0</v>
      </c>
      <c r="E23" s="14">
        <f t="shared" si="0"/>
        <v>1692997.07</v>
      </c>
      <c r="F23" s="15">
        <v>0</v>
      </c>
      <c r="G23" s="16">
        <v>0</v>
      </c>
      <c r="H23" s="18">
        <f t="shared" si="1"/>
        <v>1692997.07</v>
      </c>
    </row>
    <row r="24" spans="1:8" x14ac:dyDescent="0.2">
      <c r="A24" s="4">
        <v>90</v>
      </c>
      <c r="B24" s="8" t="s">
        <v>25</v>
      </c>
      <c r="C24" s="9">
        <v>463109.68</v>
      </c>
      <c r="D24" s="10">
        <v>0</v>
      </c>
      <c r="E24" s="14">
        <f t="shared" si="0"/>
        <v>463109.68</v>
      </c>
      <c r="F24" s="15">
        <v>0</v>
      </c>
      <c r="G24" s="16">
        <v>0</v>
      </c>
      <c r="H24" s="18">
        <f t="shared" si="1"/>
        <v>463109.68</v>
      </c>
    </row>
    <row r="25" spans="1:8" x14ac:dyDescent="0.2">
      <c r="A25" s="4">
        <v>95</v>
      </c>
      <c r="B25" s="8" t="s">
        <v>26</v>
      </c>
      <c r="C25" s="9">
        <v>171456.95</v>
      </c>
      <c r="D25" s="10">
        <v>0</v>
      </c>
      <c r="E25" s="14">
        <f t="shared" si="0"/>
        <v>171456.95</v>
      </c>
      <c r="F25" s="15">
        <v>0</v>
      </c>
      <c r="G25" s="16">
        <v>0</v>
      </c>
      <c r="H25" s="18">
        <f t="shared" si="1"/>
        <v>171456.95</v>
      </c>
    </row>
    <row r="26" spans="1:8" x14ac:dyDescent="0.2">
      <c r="A26" s="11">
        <v>97</v>
      </c>
      <c r="B26" s="8" t="s">
        <v>27</v>
      </c>
      <c r="C26" s="9">
        <v>967443.62</v>
      </c>
      <c r="D26" s="10">
        <v>0</v>
      </c>
      <c r="E26" s="14">
        <f t="shared" si="0"/>
        <v>967443.62</v>
      </c>
      <c r="F26" s="15">
        <v>0</v>
      </c>
      <c r="G26" s="16">
        <v>0</v>
      </c>
      <c r="H26" s="18">
        <f t="shared" si="1"/>
        <v>967443.62</v>
      </c>
    </row>
    <row r="27" spans="1:8" x14ac:dyDescent="0.2">
      <c r="A27" s="11">
        <v>98</v>
      </c>
      <c r="B27" s="8" t="s">
        <v>28</v>
      </c>
      <c r="C27" s="9">
        <v>778624.92</v>
      </c>
      <c r="D27" s="10">
        <v>0</v>
      </c>
      <c r="E27" s="14">
        <f t="shared" si="0"/>
        <v>778624.92</v>
      </c>
      <c r="F27" s="15">
        <v>0</v>
      </c>
      <c r="G27" s="16">
        <v>0</v>
      </c>
      <c r="H27" s="18">
        <f t="shared" si="1"/>
        <v>778624.92</v>
      </c>
    </row>
    <row r="28" spans="1:8" x14ac:dyDescent="0.2">
      <c r="A28" s="11">
        <v>103</v>
      </c>
      <c r="B28" s="8" t="s">
        <v>29</v>
      </c>
      <c r="C28" s="9">
        <v>2527266.52</v>
      </c>
      <c r="D28" s="10">
        <v>0</v>
      </c>
      <c r="E28" s="14">
        <f t="shared" si="0"/>
        <v>2527266.52</v>
      </c>
      <c r="F28" s="15">
        <v>0</v>
      </c>
      <c r="G28" s="16">
        <v>0</v>
      </c>
      <c r="H28" s="18">
        <f t="shared" si="1"/>
        <v>2527266.52</v>
      </c>
    </row>
    <row r="29" spans="1:8" x14ac:dyDescent="0.2">
      <c r="A29" s="11">
        <v>111</v>
      </c>
      <c r="B29" s="8" t="s">
        <v>127</v>
      </c>
      <c r="C29" s="9">
        <v>1334814.93</v>
      </c>
      <c r="D29" s="10">
        <v>0</v>
      </c>
      <c r="E29" s="14">
        <f t="shared" si="0"/>
        <v>1334814.93</v>
      </c>
      <c r="F29" s="15">
        <v>0</v>
      </c>
      <c r="G29" s="16">
        <v>0</v>
      </c>
      <c r="H29" s="18">
        <f t="shared" si="1"/>
        <v>1334814.93</v>
      </c>
    </row>
    <row r="30" spans="1:8" x14ac:dyDescent="0.2">
      <c r="A30" s="11">
        <v>114</v>
      </c>
      <c r="B30" s="8" t="s">
        <v>30</v>
      </c>
      <c r="C30" s="9">
        <v>569224.18999999994</v>
      </c>
      <c r="D30" s="10">
        <v>0</v>
      </c>
      <c r="E30" s="14">
        <f t="shared" si="0"/>
        <v>569224.18999999994</v>
      </c>
      <c r="F30" s="15">
        <v>0</v>
      </c>
      <c r="G30" s="16">
        <v>0</v>
      </c>
      <c r="H30" s="18">
        <f t="shared" si="1"/>
        <v>569224.18999999994</v>
      </c>
    </row>
    <row r="31" spans="1:8" x14ac:dyDescent="0.2">
      <c r="A31" s="11">
        <v>118</v>
      </c>
      <c r="B31" s="8" t="s">
        <v>31</v>
      </c>
      <c r="C31" s="9">
        <v>1791317.87</v>
      </c>
      <c r="D31" s="10">
        <v>0</v>
      </c>
      <c r="E31" s="14">
        <f t="shared" si="0"/>
        <v>1791317.87</v>
      </c>
      <c r="F31" s="15">
        <v>0</v>
      </c>
      <c r="G31" s="16">
        <v>0</v>
      </c>
      <c r="H31" s="18">
        <f t="shared" si="1"/>
        <v>1791317.87</v>
      </c>
    </row>
    <row r="32" spans="1:8" x14ac:dyDescent="0.2">
      <c r="A32" s="11">
        <v>124</v>
      </c>
      <c r="B32" s="8" t="s">
        <v>32</v>
      </c>
      <c r="C32" s="9">
        <v>118951.12</v>
      </c>
      <c r="D32" s="10">
        <v>0</v>
      </c>
      <c r="E32" s="14">
        <f t="shared" si="0"/>
        <v>118951.12</v>
      </c>
      <c r="F32" s="15">
        <v>0</v>
      </c>
      <c r="G32" s="16">
        <v>0</v>
      </c>
      <c r="H32" s="18">
        <f t="shared" si="1"/>
        <v>118951.12</v>
      </c>
    </row>
    <row r="33" spans="1:8" x14ac:dyDescent="0.2">
      <c r="A33" s="11">
        <v>126</v>
      </c>
      <c r="B33" s="8" t="s">
        <v>33</v>
      </c>
      <c r="C33" s="9">
        <v>3014988.52</v>
      </c>
      <c r="D33" s="10">
        <v>0</v>
      </c>
      <c r="E33" s="14">
        <f t="shared" si="0"/>
        <v>3014988.52</v>
      </c>
      <c r="F33" s="15">
        <v>0</v>
      </c>
      <c r="G33" s="16">
        <v>0</v>
      </c>
      <c r="H33" s="18">
        <f t="shared" si="1"/>
        <v>3014988.52</v>
      </c>
    </row>
    <row r="34" spans="1:8" x14ac:dyDescent="0.2">
      <c r="A34" s="11">
        <v>128</v>
      </c>
      <c r="B34" s="8" t="s">
        <v>34</v>
      </c>
      <c r="C34" s="9">
        <v>643002.43999999994</v>
      </c>
      <c r="D34" s="10">
        <v>0</v>
      </c>
      <c r="E34" s="14">
        <f t="shared" si="0"/>
        <v>643002.43999999994</v>
      </c>
      <c r="F34" s="15">
        <v>0</v>
      </c>
      <c r="G34" s="16">
        <v>0</v>
      </c>
      <c r="H34" s="18">
        <f t="shared" si="1"/>
        <v>643002.43999999994</v>
      </c>
    </row>
    <row r="35" spans="1:8" x14ac:dyDescent="0.2">
      <c r="A35" s="11">
        <v>142</v>
      </c>
      <c r="B35" s="8" t="s">
        <v>35</v>
      </c>
      <c r="C35" s="9">
        <v>1547547.74</v>
      </c>
      <c r="D35" s="10">
        <v>0</v>
      </c>
      <c r="E35" s="14">
        <f t="shared" si="0"/>
        <v>1547547.74</v>
      </c>
      <c r="F35" s="15">
        <v>0</v>
      </c>
      <c r="G35" s="16">
        <v>0</v>
      </c>
      <c r="H35" s="18">
        <f t="shared" si="1"/>
        <v>1547547.74</v>
      </c>
    </row>
    <row r="36" spans="1:8" x14ac:dyDescent="0.2">
      <c r="A36" s="11">
        <v>144</v>
      </c>
      <c r="B36" s="8" t="s">
        <v>36</v>
      </c>
      <c r="C36" s="9">
        <v>1323095.83</v>
      </c>
      <c r="D36" s="10">
        <v>0</v>
      </c>
      <c r="E36" s="14">
        <f t="shared" si="0"/>
        <v>1323095.83</v>
      </c>
      <c r="F36" s="15">
        <v>0</v>
      </c>
      <c r="G36" s="16">
        <v>0</v>
      </c>
      <c r="H36" s="18">
        <f t="shared" si="1"/>
        <v>1323095.83</v>
      </c>
    </row>
    <row r="37" spans="1:8" x14ac:dyDescent="0.2">
      <c r="A37" s="11">
        <v>146</v>
      </c>
      <c r="B37" s="8" t="s">
        <v>37</v>
      </c>
      <c r="C37" s="9">
        <v>941118.68</v>
      </c>
      <c r="D37" s="10">
        <v>0</v>
      </c>
      <c r="E37" s="14">
        <f t="shared" ref="E37:E68" si="2">C37+D37</f>
        <v>941118.68</v>
      </c>
      <c r="F37" s="15">
        <v>0</v>
      </c>
      <c r="G37" s="16">
        <v>0</v>
      </c>
      <c r="H37" s="18">
        <f t="shared" si="1"/>
        <v>941118.68</v>
      </c>
    </row>
    <row r="38" spans="1:8" x14ac:dyDescent="0.2">
      <c r="A38" s="11">
        <v>151</v>
      </c>
      <c r="B38" s="8" t="s">
        <v>38</v>
      </c>
      <c r="C38" s="9">
        <v>1058309.8</v>
      </c>
      <c r="D38" s="10">
        <v>0</v>
      </c>
      <c r="E38" s="14">
        <f t="shared" si="2"/>
        <v>1058309.8</v>
      </c>
      <c r="F38" s="15">
        <v>0</v>
      </c>
      <c r="G38" s="16">
        <v>0</v>
      </c>
      <c r="H38" s="18">
        <f t="shared" si="1"/>
        <v>1058309.8</v>
      </c>
    </row>
    <row r="39" spans="1:8" x14ac:dyDescent="0.2">
      <c r="A39" s="11">
        <v>158</v>
      </c>
      <c r="B39" s="8" t="s">
        <v>39</v>
      </c>
      <c r="C39" s="9">
        <v>1074345.33</v>
      </c>
      <c r="D39" s="10">
        <v>0</v>
      </c>
      <c r="E39" s="14">
        <f t="shared" si="2"/>
        <v>1074345.33</v>
      </c>
      <c r="F39" s="15">
        <v>0</v>
      </c>
      <c r="G39" s="16">
        <v>0</v>
      </c>
      <c r="H39" s="18">
        <f t="shared" si="1"/>
        <v>1074345.33</v>
      </c>
    </row>
    <row r="40" spans="1:8" x14ac:dyDescent="0.2">
      <c r="A40" s="11">
        <v>162</v>
      </c>
      <c r="B40" s="8" t="s">
        <v>120</v>
      </c>
      <c r="C40" s="10">
        <v>0</v>
      </c>
      <c r="D40" s="10">
        <v>53060467</v>
      </c>
      <c r="E40" s="14">
        <f t="shared" si="2"/>
        <v>53060467</v>
      </c>
      <c r="F40" s="15">
        <v>0</v>
      </c>
      <c r="G40" s="16">
        <v>0</v>
      </c>
      <c r="H40" s="18">
        <f t="shared" si="1"/>
        <v>53060467</v>
      </c>
    </row>
    <row r="41" spans="1:8" x14ac:dyDescent="0.2">
      <c r="A41" s="11">
        <v>164</v>
      </c>
      <c r="B41" s="8" t="s">
        <v>40</v>
      </c>
      <c r="C41" s="9">
        <v>1817904.63</v>
      </c>
      <c r="D41" s="10">
        <v>0</v>
      </c>
      <c r="E41" s="14">
        <f t="shared" si="2"/>
        <v>1817904.63</v>
      </c>
      <c r="F41" s="15">
        <v>0</v>
      </c>
      <c r="G41" s="16">
        <v>0</v>
      </c>
      <c r="H41" s="18">
        <f t="shared" si="1"/>
        <v>1817904.63</v>
      </c>
    </row>
    <row r="42" spans="1:8" x14ac:dyDescent="0.2">
      <c r="A42" s="11">
        <v>172</v>
      </c>
      <c r="B42" s="8" t="s">
        <v>41</v>
      </c>
      <c r="C42" s="9">
        <v>563355.6</v>
      </c>
      <c r="D42" s="10">
        <v>0</v>
      </c>
      <c r="E42" s="14">
        <f t="shared" si="2"/>
        <v>563355.6</v>
      </c>
      <c r="F42" s="15">
        <v>0</v>
      </c>
      <c r="G42" s="16">
        <v>0</v>
      </c>
      <c r="H42" s="18">
        <f t="shared" si="1"/>
        <v>563355.6</v>
      </c>
    </row>
    <row r="43" spans="1:8" x14ac:dyDescent="0.2">
      <c r="A43" s="11">
        <v>178</v>
      </c>
      <c r="B43" s="8" t="s">
        <v>42</v>
      </c>
      <c r="C43" s="9">
        <v>1480714.17</v>
      </c>
      <c r="D43" s="10">
        <v>0</v>
      </c>
      <c r="E43" s="14">
        <f t="shared" si="2"/>
        <v>1480714.17</v>
      </c>
      <c r="F43" s="15">
        <v>0</v>
      </c>
      <c r="G43" s="16">
        <v>0</v>
      </c>
      <c r="H43" s="18">
        <f t="shared" si="1"/>
        <v>1480714.17</v>
      </c>
    </row>
    <row r="44" spans="1:8" x14ac:dyDescent="0.2">
      <c r="A44" s="8">
        <v>179</v>
      </c>
      <c r="B44" s="8" t="s">
        <v>128</v>
      </c>
      <c r="C44" s="9">
        <v>1244090.1299999999</v>
      </c>
      <c r="D44" s="10">
        <v>0</v>
      </c>
      <c r="E44" s="14">
        <f t="shared" si="2"/>
        <v>1244090.1299999999</v>
      </c>
      <c r="F44" s="15">
        <v>0</v>
      </c>
      <c r="G44" s="16">
        <v>0</v>
      </c>
      <c r="H44" s="18">
        <f t="shared" si="1"/>
        <v>1244090.1299999999</v>
      </c>
    </row>
    <row r="45" spans="1:8" x14ac:dyDescent="0.2">
      <c r="A45" s="11">
        <v>187</v>
      </c>
      <c r="B45" s="8" t="s">
        <v>43</v>
      </c>
      <c r="C45" s="9">
        <v>691446.1</v>
      </c>
      <c r="D45" s="10">
        <v>0</v>
      </c>
      <c r="E45" s="14">
        <f t="shared" si="2"/>
        <v>691446.1</v>
      </c>
      <c r="F45" s="15">
        <v>0</v>
      </c>
      <c r="G45" s="16">
        <v>0</v>
      </c>
      <c r="H45" s="18">
        <f t="shared" si="1"/>
        <v>691446.1</v>
      </c>
    </row>
    <row r="46" spans="1:8" x14ac:dyDescent="0.2">
      <c r="A46" s="11">
        <v>784</v>
      </c>
      <c r="B46" s="8" t="s">
        <v>44</v>
      </c>
      <c r="C46" s="9">
        <v>44911.74</v>
      </c>
      <c r="D46" s="10">
        <v>0</v>
      </c>
      <c r="E46" s="14">
        <f t="shared" si="2"/>
        <v>44911.74</v>
      </c>
      <c r="F46" s="15">
        <v>0</v>
      </c>
      <c r="G46" s="16">
        <v>0</v>
      </c>
      <c r="H46" s="18">
        <f t="shared" si="1"/>
        <v>44911.74</v>
      </c>
    </row>
    <row r="47" spans="1:8" x14ac:dyDescent="0.2">
      <c r="A47" s="11">
        <v>211</v>
      </c>
      <c r="B47" s="8" t="s">
        <v>45</v>
      </c>
      <c r="C47" s="9">
        <v>1357742.94</v>
      </c>
      <c r="D47" s="10">
        <v>0</v>
      </c>
      <c r="E47" s="14">
        <f t="shared" si="2"/>
        <v>1357742.94</v>
      </c>
      <c r="F47" s="15">
        <v>0</v>
      </c>
      <c r="G47" s="16">
        <v>0</v>
      </c>
      <c r="H47" s="18">
        <f t="shared" si="1"/>
        <v>1357742.94</v>
      </c>
    </row>
    <row r="48" spans="1:8" x14ac:dyDescent="0.2">
      <c r="A48" s="11">
        <v>223</v>
      </c>
      <c r="B48" s="8" t="s">
        <v>46</v>
      </c>
      <c r="C48" s="9">
        <v>915071.68</v>
      </c>
      <c r="D48" s="10">
        <v>0</v>
      </c>
      <c r="E48" s="14">
        <f t="shared" si="2"/>
        <v>915071.68</v>
      </c>
      <c r="F48" s="15">
        <v>0</v>
      </c>
      <c r="G48" s="16">
        <v>0</v>
      </c>
      <c r="H48" s="18">
        <f t="shared" si="1"/>
        <v>915071.68</v>
      </c>
    </row>
    <row r="49" spans="1:8" x14ac:dyDescent="0.2">
      <c r="A49" s="11">
        <v>261</v>
      </c>
      <c r="B49" s="8" t="s">
        <v>47</v>
      </c>
      <c r="C49" s="9">
        <v>301408.09000000003</v>
      </c>
      <c r="D49" s="10">
        <v>0</v>
      </c>
      <c r="E49" s="14">
        <f t="shared" si="2"/>
        <v>301408.09000000003</v>
      </c>
      <c r="F49" s="15">
        <v>0</v>
      </c>
      <c r="G49" s="16">
        <v>0</v>
      </c>
      <c r="H49" s="18">
        <f t="shared" si="1"/>
        <v>301408.09000000003</v>
      </c>
    </row>
    <row r="50" spans="1:8" x14ac:dyDescent="0.2">
      <c r="A50" s="11">
        <v>270</v>
      </c>
      <c r="B50" s="8" t="s">
        <v>48</v>
      </c>
      <c r="C50" s="9">
        <v>13952197.35</v>
      </c>
      <c r="D50" s="10">
        <v>546303675</v>
      </c>
      <c r="E50" s="14">
        <f t="shared" si="2"/>
        <v>560255872.35000002</v>
      </c>
      <c r="F50" s="15">
        <v>550748281</v>
      </c>
      <c r="G50" s="16">
        <f>D50+F50</f>
        <v>1097051956</v>
      </c>
      <c r="H50" s="18">
        <f t="shared" si="1"/>
        <v>1111004153.3499999</v>
      </c>
    </row>
    <row r="51" spans="1:8" x14ac:dyDescent="0.2">
      <c r="A51" s="11">
        <v>271</v>
      </c>
      <c r="B51" s="8" t="s">
        <v>49</v>
      </c>
      <c r="C51" s="9">
        <v>4606023.0599999996</v>
      </c>
      <c r="D51" s="10">
        <v>0</v>
      </c>
      <c r="E51" s="14">
        <f t="shared" si="2"/>
        <v>4606023.0599999996</v>
      </c>
      <c r="F51" s="15">
        <v>0</v>
      </c>
      <c r="G51" s="16">
        <v>0</v>
      </c>
      <c r="H51" s="18">
        <f t="shared" si="1"/>
        <v>4606023.0599999996</v>
      </c>
    </row>
    <row r="52" spans="1:8" x14ac:dyDescent="0.2">
      <c r="A52" s="11">
        <v>283</v>
      </c>
      <c r="B52" s="8" t="s">
        <v>50</v>
      </c>
      <c r="C52" s="9">
        <v>338639.82</v>
      </c>
      <c r="D52" s="10">
        <v>0</v>
      </c>
      <c r="E52" s="14">
        <f t="shared" si="2"/>
        <v>338639.82</v>
      </c>
      <c r="F52" s="15">
        <v>0</v>
      </c>
      <c r="G52" s="16">
        <v>0</v>
      </c>
      <c r="H52" s="18">
        <f t="shared" si="1"/>
        <v>338639.82</v>
      </c>
    </row>
    <row r="53" spans="1:8" x14ac:dyDescent="0.2">
      <c r="A53" s="11">
        <v>291</v>
      </c>
      <c r="B53" s="8" t="s">
        <v>51</v>
      </c>
      <c r="C53" s="9">
        <v>1956583.74</v>
      </c>
      <c r="D53" s="10">
        <v>0</v>
      </c>
      <c r="E53" s="14">
        <f t="shared" si="2"/>
        <v>1956583.74</v>
      </c>
      <c r="F53" s="15">
        <v>0</v>
      </c>
      <c r="G53" s="16">
        <v>0</v>
      </c>
      <c r="H53" s="18">
        <f t="shared" si="1"/>
        <v>1956583.74</v>
      </c>
    </row>
    <row r="54" spans="1:8" x14ac:dyDescent="0.2">
      <c r="A54" s="11">
        <v>297</v>
      </c>
      <c r="B54" s="8" t="s">
        <v>52</v>
      </c>
      <c r="C54" s="9">
        <v>19048123.719999999</v>
      </c>
      <c r="D54" s="10">
        <v>165488475</v>
      </c>
      <c r="E54" s="14">
        <f t="shared" si="2"/>
        <v>184536598.72</v>
      </c>
      <c r="F54" s="15">
        <v>0</v>
      </c>
      <c r="G54" s="16">
        <v>0</v>
      </c>
      <c r="H54" s="18">
        <f t="shared" si="1"/>
        <v>184536598.72</v>
      </c>
    </row>
    <row r="55" spans="1:8" x14ac:dyDescent="0.2">
      <c r="A55" s="11">
        <v>298</v>
      </c>
      <c r="B55" s="8" t="s">
        <v>53</v>
      </c>
      <c r="C55" s="9">
        <v>134508.23000000001</v>
      </c>
      <c r="D55" s="10">
        <v>0</v>
      </c>
      <c r="E55" s="14">
        <f t="shared" si="2"/>
        <v>134508.23000000001</v>
      </c>
      <c r="F55" s="15">
        <v>0</v>
      </c>
      <c r="G55" s="16">
        <v>0</v>
      </c>
      <c r="H55" s="18">
        <f t="shared" si="1"/>
        <v>134508.23000000001</v>
      </c>
    </row>
    <row r="56" spans="1:8" x14ac:dyDescent="0.2">
      <c r="A56" s="11">
        <v>301</v>
      </c>
      <c r="B56" s="8" t="s">
        <v>54</v>
      </c>
      <c r="C56" s="9">
        <v>160177.07</v>
      </c>
      <c r="D56" s="10">
        <v>0</v>
      </c>
      <c r="E56" s="14">
        <f t="shared" si="2"/>
        <v>160177.07</v>
      </c>
      <c r="F56" s="15">
        <v>0</v>
      </c>
      <c r="G56" s="16">
        <v>0</v>
      </c>
      <c r="H56" s="18">
        <f t="shared" si="1"/>
        <v>160177.07</v>
      </c>
    </row>
    <row r="57" spans="1:8" x14ac:dyDescent="0.2">
      <c r="A57" s="11">
        <v>305</v>
      </c>
      <c r="B57" s="8" t="s">
        <v>55</v>
      </c>
      <c r="C57" s="9">
        <v>34288.68</v>
      </c>
      <c r="D57" s="10">
        <v>0</v>
      </c>
      <c r="E57" s="14">
        <f t="shared" si="2"/>
        <v>34288.68</v>
      </c>
      <c r="F57" s="15">
        <v>0</v>
      </c>
      <c r="G57" s="16">
        <v>0</v>
      </c>
      <c r="H57" s="18">
        <f t="shared" si="1"/>
        <v>34288.68</v>
      </c>
    </row>
    <row r="58" spans="1:8" x14ac:dyDescent="0.2">
      <c r="A58" s="11">
        <v>315</v>
      </c>
      <c r="B58" s="8" t="s">
        <v>129</v>
      </c>
      <c r="C58" s="9">
        <v>1041169.21</v>
      </c>
      <c r="D58" s="10">
        <v>0</v>
      </c>
      <c r="E58" s="14">
        <f t="shared" si="2"/>
        <v>1041169.21</v>
      </c>
      <c r="F58" s="15">
        <v>0</v>
      </c>
      <c r="G58" s="16">
        <v>0</v>
      </c>
      <c r="H58" s="18">
        <f t="shared" si="1"/>
        <v>1041169.21</v>
      </c>
    </row>
    <row r="59" spans="1:8" x14ac:dyDescent="0.2">
      <c r="A59" s="11">
        <v>319</v>
      </c>
      <c r="B59" s="8" t="s">
        <v>56</v>
      </c>
      <c r="C59" s="9">
        <v>6961375.6399999997</v>
      </c>
      <c r="D59" s="10">
        <v>0</v>
      </c>
      <c r="E59" s="14">
        <f t="shared" si="2"/>
        <v>6961375.6399999997</v>
      </c>
      <c r="F59" s="15">
        <v>0</v>
      </c>
      <c r="G59" s="16">
        <v>0</v>
      </c>
      <c r="H59" s="18">
        <f t="shared" si="1"/>
        <v>6961375.6399999997</v>
      </c>
    </row>
    <row r="60" spans="1:8" x14ac:dyDescent="0.2">
      <c r="A60" s="11">
        <v>324</v>
      </c>
      <c r="B60" s="8" t="s">
        <v>57</v>
      </c>
      <c r="C60" s="9">
        <v>429507.92</v>
      </c>
      <c r="D60" s="10">
        <v>0</v>
      </c>
      <c r="E60" s="14">
        <f t="shared" si="2"/>
        <v>429507.92</v>
      </c>
      <c r="F60" s="15">
        <v>0</v>
      </c>
      <c r="G60" s="16">
        <v>0</v>
      </c>
      <c r="H60" s="18">
        <f t="shared" si="1"/>
        <v>429507.92</v>
      </c>
    </row>
    <row r="61" spans="1:8" x14ac:dyDescent="0.2">
      <c r="A61" s="11">
        <v>329</v>
      </c>
      <c r="B61" s="8" t="s">
        <v>58</v>
      </c>
      <c r="C61" s="9">
        <v>108452.55</v>
      </c>
      <c r="D61" s="10">
        <v>0</v>
      </c>
      <c r="E61" s="14">
        <f t="shared" si="2"/>
        <v>108452.55</v>
      </c>
      <c r="F61" s="15">
        <v>0</v>
      </c>
      <c r="G61" s="16">
        <v>0</v>
      </c>
      <c r="H61" s="18">
        <f t="shared" si="1"/>
        <v>108452.55</v>
      </c>
    </row>
    <row r="62" spans="1:8" x14ac:dyDescent="0.2">
      <c r="A62" s="11">
        <v>334</v>
      </c>
      <c r="B62" s="8" t="s">
        <v>59</v>
      </c>
      <c r="C62" s="9">
        <v>5666904.6900000004</v>
      </c>
      <c r="D62" s="10">
        <v>0</v>
      </c>
      <c r="E62" s="14">
        <f t="shared" si="2"/>
        <v>5666904.6900000004</v>
      </c>
      <c r="F62" s="15">
        <v>0</v>
      </c>
      <c r="G62" s="16">
        <v>0</v>
      </c>
      <c r="H62" s="18">
        <f t="shared" si="1"/>
        <v>5666904.6900000004</v>
      </c>
    </row>
    <row r="63" spans="1:8" x14ac:dyDescent="0.2">
      <c r="A63" s="11">
        <v>337</v>
      </c>
      <c r="B63" s="8" t="s">
        <v>60</v>
      </c>
      <c r="C63" s="9">
        <v>815475.74</v>
      </c>
      <c r="D63" s="10">
        <v>0</v>
      </c>
      <c r="E63" s="14">
        <f t="shared" si="2"/>
        <v>815475.74</v>
      </c>
      <c r="F63" s="15">
        <v>0</v>
      </c>
      <c r="G63" s="16">
        <v>0</v>
      </c>
      <c r="H63" s="18">
        <f t="shared" si="1"/>
        <v>815475.74</v>
      </c>
    </row>
    <row r="64" spans="1:8" x14ac:dyDescent="0.2">
      <c r="A64" s="11">
        <v>723</v>
      </c>
      <c r="B64" s="8" t="s">
        <v>61</v>
      </c>
      <c r="C64" s="9">
        <v>2389.6</v>
      </c>
      <c r="D64" s="10">
        <v>0</v>
      </c>
      <c r="E64" s="14">
        <f t="shared" si="2"/>
        <v>2389.6</v>
      </c>
      <c r="F64" s="15">
        <v>0</v>
      </c>
      <c r="G64" s="16">
        <v>0</v>
      </c>
      <c r="H64" s="18">
        <f t="shared" si="1"/>
        <v>2389.6</v>
      </c>
    </row>
    <row r="65" spans="1:8" x14ac:dyDescent="0.2">
      <c r="A65" s="11">
        <v>338</v>
      </c>
      <c r="B65" s="8" t="s">
        <v>62</v>
      </c>
      <c r="C65" s="9">
        <v>616218.18000000005</v>
      </c>
      <c r="D65" s="10">
        <v>0</v>
      </c>
      <c r="E65" s="14">
        <f t="shared" si="2"/>
        <v>616218.18000000005</v>
      </c>
      <c r="F65" s="15">
        <v>0</v>
      </c>
      <c r="G65" s="16">
        <v>0</v>
      </c>
      <c r="H65" s="18">
        <f t="shared" si="1"/>
        <v>616218.18000000005</v>
      </c>
    </row>
    <row r="66" spans="1:8" x14ac:dyDescent="0.2">
      <c r="A66" s="11">
        <v>342</v>
      </c>
      <c r="B66" s="8" t="s">
        <v>63</v>
      </c>
      <c r="C66" s="9">
        <v>2444528.27</v>
      </c>
      <c r="D66" s="10">
        <v>0</v>
      </c>
      <c r="E66" s="14">
        <f t="shared" si="2"/>
        <v>2444528.27</v>
      </c>
      <c r="F66" s="15">
        <v>0</v>
      </c>
      <c r="G66" s="16">
        <v>0</v>
      </c>
      <c r="H66" s="18">
        <f t="shared" si="1"/>
        <v>2444528.27</v>
      </c>
    </row>
    <row r="67" spans="1:8" x14ac:dyDescent="0.2">
      <c r="A67" s="11">
        <v>343</v>
      </c>
      <c r="B67" s="8" t="s">
        <v>64</v>
      </c>
      <c r="C67" s="9">
        <v>489223.46</v>
      </c>
      <c r="D67" s="10">
        <v>0</v>
      </c>
      <c r="E67" s="14">
        <f t="shared" si="2"/>
        <v>489223.46</v>
      </c>
      <c r="F67" s="15">
        <v>0</v>
      </c>
      <c r="G67" s="16">
        <v>0</v>
      </c>
      <c r="H67" s="18">
        <f t="shared" si="1"/>
        <v>489223.46</v>
      </c>
    </row>
    <row r="68" spans="1:8" x14ac:dyDescent="0.2">
      <c r="A68" s="11">
        <v>344</v>
      </c>
      <c r="B68" s="8" t="s">
        <v>65</v>
      </c>
      <c r="C68" s="9">
        <v>3475154.09</v>
      </c>
      <c r="D68" s="10">
        <v>0</v>
      </c>
      <c r="E68" s="14">
        <f t="shared" si="2"/>
        <v>3475154.09</v>
      </c>
      <c r="F68" s="15">
        <v>0</v>
      </c>
      <c r="G68" s="16">
        <v>0</v>
      </c>
      <c r="H68" s="18">
        <f t="shared" si="1"/>
        <v>3475154.09</v>
      </c>
    </row>
    <row r="69" spans="1:8" x14ac:dyDescent="0.2">
      <c r="A69" s="11">
        <v>345</v>
      </c>
      <c r="B69" s="8" t="s">
        <v>66</v>
      </c>
      <c r="C69" s="9">
        <v>4634404.66</v>
      </c>
      <c r="D69" s="10">
        <v>0</v>
      </c>
      <c r="E69" s="14">
        <f t="shared" ref="E69:E100" si="3">C69+D69</f>
        <v>4634404.66</v>
      </c>
      <c r="F69" s="15">
        <v>0</v>
      </c>
      <c r="G69" s="16">
        <v>0</v>
      </c>
      <c r="H69" s="18">
        <f t="shared" si="1"/>
        <v>4634404.66</v>
      </c>
    </row>
    <row r="70" spans="1:8" x14ac:dyDescent="0.2">
      <c r="A70" s="11">
        <v>349</v>
      </c>
      <c r="B70" s="8" t="s">
        <v>67</v>
      </c>
      <c r="C70" s="9">
        <v>1098901.07</v>
      </c>
      <c r="D70" s="10">
        <v>0</v>
      </c>
      <c r="E70" s="14">
        <f t="shared" si="3"/>
        <v>1098901.07</v>
      </c>
      <c r="F70" s="15">
        <v>0</v>
      </c>
      <c r="G70" s="16">
        <v>0</v>
      </c>
      <c r="H70" s="18">
        <f t="shared" ref="H70:H127" si="4">E70+F70</f>
        <v>1098901.07</v>
      </c>
    </row>
    <row r="71" spans="1:8" x14ac:dyDescent="0.2">
      <c r="A71" s="11">
        <v>355</v>
      </c>
      <c r="B71" s="8" t="s">
        <v>123</v>
      </c>
      <c r="C71" s="9">
        <v>122997.79</v>
      </c>
      <c r="D71" s="10">
        <v>0</v>
      </c>
      <c r="E71" s="14">
        <f t="shared" si="3"/>
        <v>122997.79</v>
      </c>
      <c r="F71" s="15">
        <v>0</v>
      </c>
      <c r="G71" s="16">
        <v>0</v>
      </c>
      <c r="H71" s="18">
        <f t="shared" si="4"/>
        <v>122997.79</v>
      </c>
    </row>
    <row r="72" spans="1:8" x14ac:dyDescent="0.2">
      <c r="A72" s="11">
        <v>369</v>
      </c>
      <c r="B72" s="8" t="s">
        <v>68</v>
      </c>
      <c r="C72" s="9">
        <v>266724.96000000002</v>
      </c>
      <c r="D72" s="10">
        <v>0</v>
      </c>
      <c r="E72" s="14">
        <f t="shared" si="3"/>
        <v>266724.96000000002</v>
      </c>
      <c r="F72" s="15">
        <v>0</v>
      </c>
      <c r="G72" s="16">
        <v>0</v>
      </c>
      <c r="H72" s="18">
        <f t="shared" si="4"/>
        <v>266724.96000000002</v>
      </c>
    </row>
    <row r="73" spans="1:8" x14ac:dyDescent="0.2">
      <c r="A73" s="11">
        <v>382</v>
      </c>
      <c r="B73" s="8" t="s">
        <v>69</v>
      </c>
      <c r="C73" s="9">
        <v>1079341.72</v>
      </c>
      <c r="D73" s="10">
        <v>0</v>
      </c>
      <c r="E73" s="14">
        <f t="shared" si="3"/>
        <v>1079341.72</v>
      </c>
      <c r="F73" s="15">
        <v>0</v>
      </c>
      <c r="G73" s="16">
        <v>0</v>
      </c>
      <c r="H73" s="18">
        <f t="shared" si="4"/>
        <v>1079341.72</v>
      </c>
    </row>
    <row r="74" spans="1:8" x14ac:dyDescent="0.2">
      <c r="A74" s="11">
        <v>394</v>
      </c>
      <c r="B74" s="8" t="s">
        <v>80</v>
      </c>
      <c r="C74" s="9">
        <v>219270.63</v>
      </c>
      <c r="D74" s="10">
        <v>0</v>
      </c>
      <c r="E74" s="14">
        <f t="shared" si="3"/>
        <v>219270.63</v>
      </c>
      <c r="F74" s="15">
        <v>0</v>
      </c>
      <c r="G74" s="16">
        <v>0</v>
      </c>
      <c r="H74" s="18">
        <f t="shared" si="4"/>
        <v>219270.63</v>
      </c>
    </row>
    <row r="75" spans="1:8" x14ac:dyDescent="0.2">
      <c r="A75" s="11">
        <v>395</v>
      </c>
      <c r="B75" s="8" t="s">
        <v>70</v>
      </c>
      <c r="C75" s="9">
        <v>340833.61</v>
      </c>
      <c r="D75" s="10">
        <v>0</v>
      </c>
      <c r="E75" s="14">
        <f t="shared" si="3"/>
        <v>340833.61</v>
      </c>
      <c r="F75" s="15">
        <v>0</v>
      </c>
      <c r="G75" s="16">
        <v>0</v>
      </c>
      <c r="H75" s="18">
        <f t="shared" si="4"/>
        <v>340833.61</v>
      </c>
    </row>
    <row r="76" spans="1:8" x14ac:dyDescent="0.2">
      <c r="A76" s="11">
        <v>400</v>
      </c>
      <c r="B76" s="8" t="s">
        <v>71</v>
      </c>
      <c r="C76" s="9">
        <v>576352.82999999996</v>
      </c>
      <c r="D76" s="10">
        <v>0</v>
      </c>
      <c r="E76" s="14">
        <f t="shared" si="3"/>
        <v>576352.82999999996</v>
      </c>
      <c r="F76" s="15">
        <v>0</v>
      </c>
      <c r="G76" s="16">
        <v>0</v>
      </c>
      <c r="H76" s="18">
        <f t="shared" si="4"/>
        <v>576352.82999999996</v>
      </c>
    </row>
    <row r="77" spans="1:8" x14ac:dyDescent="0.2">
      <c r="A77" s="11">
        <v>809</v>
      </c>
      <c r="B77" s="8" t="s">
        <v>72</v>
      </c>
      <c r="C77" s="9">
        <v>100527.57</v>
      </c>
      <c r="D77" s="10">
        <v>0</v>
      </c>
      <c r="E77" s="14">
        <f t="shared" si="3"/>
        <v>100527.57</v>
      </c>
      <c r="F77" s="15">
        <v>0</v>
      </c>
      <c r="G77" s="16">
        <v>0</v>
      </c>
      <c r="H77" s="18">
        <f t="shared" si="4"/>
        <v>100527.57</v>
      </c>
    </row>
    <row r="78" spans="1:8" x14ac:dyDescent="0.2">
      <c r="A78" s="11">
        <v>810</v>
      </c>
      <c r="B78" s="8" t="s">
        <v>73</v>
      </c>
      <c r="C78" s="9">
        <v>92833.78</v>
      </c>
      <c r="D78" s="10">
        <v>0</v>
      </c>
      <c r="E78" s="14">
        <f t="shared" si="3"/>
        <v>92833.78</v>
      </c>
      <c r="F78" s="15">
        <v>0</v>
      </c>
      <c r="G78" s="16">
        <v>0</v>
      </c>
      <c r="H78" s="18">
        <f t="shared" si="4"/>
        <v>92833.78</v>
      </c>
    </row>
    <row r="79" spans="1:8" x14ac:dyDescent="0.2">
      <c r="A79" s="11">
        <v>407</v>
      </c>
      <c r="B79" s="8" t="s">
        <v>74</v>
      </c>
      <c r="C79" s="9">
        <v>184606.13</v>
      </c>
      <c r="D79" s="10">
        <v>0</v>
      </c>
      <c r="E79" s="14">
        <f t="shared" si="3"/>
        <v>184606.13</v>
      </c>
      <c r="F79" s="15">
        <v>0</v>
      </c>
      <c r="G79" s="16">
        <v>0</v>
      </c>
      <c r="H79" s="18">
        <f t="shared" si="4"/>
        <v>184606.13</v>
      </c>
    </row>
    <row r="80" spans="1:8" x14ac:dyDescent="0.2">
      <c r="A80" s="11">
        <v>409</v>
      </c>
      <c r="B80" s="8" t="s">
        <v>75</v>
      </c>
      <c r="C80" s="9">
        <v>221327.5</v>
      </c>
      <c r="D80" s="10">
        <v>0</v>
      </c>
      <c r="E80" s="14">
        <f t="shared" si="3"/>
        <v>221327.5</v>
      </c>
      <c r="F80" s="15">
        <v>0</v>
      </c>
      <c r="G80" s="16">
        <v>0</v>
      </c>
      <c r="H80" s="18">
        <f t="shared" si="4"/>
        <v>221327.5</v>
      </c>
    </row>
    <row r="81" spans="1:8" x14ac:dyDescent="0.2">
      <c r="A81" s="11">
        <v>423</v>
      </c>
      <c r="B81" s="8" t="s">
        <v>76</v>
      </c>
      <c r="C81" s="9">
        <v>412771.67</v>
      </c>
      <c r="D81" s="10">
        <v>0</v>
      </c>
      <c r="E81" s="14">
        <f t="shared" si="3"/>
        <v>412771.67</v>
      </c>
      <c r="F81" s="15">
        <v>0</v>
      </c>
      <c r="G81" s="16">
        <v>0</v>
      </c>
      <c r="H81" s="18">
        <f t="shared" si="4"/>
        <v>412771.67</v>
      </c>
    </row>
    <row r="82" spans="1:8" x14ac:dyDescent="0.2">
      <c r="A82" s="11">
        <v>428</v>
      </c>
      <c r="B82" s="8" t="s">
        <v>77</v>
      </c>
      <c r="C82" s="9">
        <v>1087102.8799999999</v>
      </c>
      <c r="D82" s="10">
        <v>0</v>
      </c>
      <c r="E82" s="14">
        <f t="shared" si="3"/>
        <v>1087102.8799999999</v>
      </c>
      <c r="F82" s="15">
        <v>0</v>
      </c>
      <c r="G82" s="16">
        <v>0</v>
      </c>
      <c r="H82" s="18">
        <f t="shared" si="4"/>
        <v>1087102.8799999999</v>
      </c>
    </row>
    <row r="83" spans="1:8" x14ac:dyDescent="0.2">
      <c r="A83" s="11">
        <v>432</v>
      </c>
      <c r="B83" s="8" t="s">
        <v>78</v>
      </c>
      <c r="C83" s="9">
        <v>879572.65</v>
      </c>
      <c r="D83" s="10">
        <v>0</v>
      </c>
      <c r="E83" s="14">
        <f t="shared" si="3"/>
        <v>879572.65</v>
      </c>
      <c r="F83" s="15">
        <v>0</v>
      </c>
      <c r="G83" s="16">
        <v>0</v>
      </c>
      <c r="H83" s="18">
        <f t="shared" si="4"/>
        <v>879572.65</v>
      </c>
    </row>
    <row r="84" spans="1:8" x14ac:dyDescent="0.2">
      <c r="A84" s="11">
        <v>434</v>
      </c>
      <c r="B84" s="8" t="s">
        <v>79</v>
      </c>
      <c r="C84" s="9">
        <v>361194.65</v>
      </c>
      <c r="D84" s="10">
        <v>0</v>
      </c>
      <c r="E84" s="14">
        <f t="shared" si="3"/>
        <v>361194.65</v>
      </c>
      <c r="F84" s="15">
        <v>0</v>
      </c>
      <c r="G84" s="16">
        <v>0</v>
      </c>
      <c r="H84" s="18">
        <f t="shared" si="4"/>
        <v>361194.65</v>
      </c>
    </row>
    <row r="85" spans="1:8" x14ac:dyDescent="0.2">
      <c r="A85" s="11">
        <v>441</v>
      </c>
      <c r="B85" s="8" t="s">
        <v>81</v>
      </c>
      <c r="C85" s="9">
        <v>973683.76</v>
      </c>
      <c r="D85" s="10">
        <v>0</v>
      </c>
      <c r="E85" s="14">
        <f t="shared" si="3"/>
        <v>973683.76</v>
      </c>
      <c r="F85" s="15">
        <v>0</v>
      </c>
      <c r="G85" s="16">
        <v>0</v>
      </c>
      <c r="H85" s="18">
        <f t="shared" si="4"/>
        <v>973683.76</v>
      </c>
    </row>
    <row r="86" spans="1:8" x14ac:dyDescent="0.2">
      <c r="A86" s="11">
        <v>445</v>
      </c>
      <c r="B86" s="8" t="s">
        <v>82</v>
      </c>
      <c r="C86" s="9">
        <v>32306.43</v>
      </c>
      <c r="D86" s="10">
        <v>0</v>
      </c>
      <c r="E86" s="14">
        <f t="shared" si="3"/>
        <v>32306.43</v>
      </c>
      <c r="F86" s="15">
        <v>0</v>
      </c>
      <c r="G86" s="16">
        <v>0</v>
      </c>
      <c r="H86" s="18">
        <f t="shared" si="4"/>
        <v>32306.43</v>
      </c>
    </row>
    <row r="87" spans="1:8" x14ac:dyDescent="0.2">
      <c r="A87" s="11">
        <v>446</v>
      </c>
      <c r="B87" s="8" t="s">
        <v>83</v>
      </c>
      <c r="C87" s="9">
        <v>674232.3</v>
      </c>
      <c r="D87" s="10">
        <v>0</v>
      </c>
      <c r="E87" s="14">
        <f t="shared" si="3"/>
        <v>674232.3</v>
      </c>
      <c r="F87" s="15">
        <v>0</v>
      </c>
      <c r="G87" s="16">
        <v>0</v>
      </c>
      <c r="H87" s="18">
        <f t="shared" si="4"/>
        <v>674232.3</v>
      </c>
    </row>
    <row r="88" spans="1:8" x14ac:dyDescent="0.2">
      <c r="A88" s="11">
        <v>451</v>
      </c>
      <c r="B88" s="8" t="s">
        <v>84</v>
      </c>
      <c r="C88" s="9">
        <v>812063.73</v>
      </c>
      <c r="D88" s="10">
        <v>0</v>
      </c>
      <c r="E88" s="14">
        <f t="shared" si="3"/>
        <v>812063.73</v>
      </c>
      <c r="F88" s="15">
        <v>0</v>
      </c>
      <c r="G88" s="16">
        <v>0</v>
      </c>
      <c r="H88" s="18">
        <f t="shared" si="4"/>
        <v>812063.73</v>
      </c>
    </row>
    <row r="89" spans="1:8" x14ac:dyDescent="0.2">
      <c r="A89" s="11">
        <v>821</v>
      </c>
      <c r="B89" s="8" t="s">
        <v>85</v>
      </c>
      <c r="C89" s="9">
        <v>32387.599999999999</v>
      </c>
      <c r="D89" s="10">
        <v>0</v>
      </c>
      <c r="E89" s="14">
        <f t="shared" si="3"/>
        <v>32387.599999999999</v>
      </c>
      <c r="F89" s="15">
        <v>0</v>
      </c>
      <c r="G89" s="16">
        <v>0</v>
      </c>
      <c r="H89" s="18">
        <f t="shared" si="4"/>
        <v>32387.599999999999</v>
      </c>
    </row>
    <row r="90" spans="1:8" x14ac:dyDescent="0.2">
      <c r="A90" s="11">
        <v>461</v>
      </c>
      <c r="B90" s="8" t="s">
        <v>86</v>
      </c>
      <c r="C90" s="9">
        <v>2417991.5</v>
      </c>
      <c r="D90" s="10">
        <v>0</v>
      </c>
      <c r="E90" s="14">
        <f t="shared" si="3"/>
        <v>2417991.5</v>
      </c>
      <c r="F90" s="15">
        <v>0</v>
      </c>
      <c r="G90" s="16">
        <v>0</v>
      </c>
      <c r="H90" s="18">
        <f t="shared" si="4"/>
        <v>2417991.5</v>
      </c>
    </row>
    <row r="91" spans="1:8" x14ac:dyDescent="0.2">
      <c r="A91" s="11">
        <v>465</v>
      </c>
      <c r="B91" s="8" t="s">
        <v>87</v>
      </c>
      <c r="C91" s="9">
        <v>344451.42</v>
      </c>
      <c r="D91" s="10">
        <v>0</v>
      </c>
      <c r="E91" s="14">
        <f t="shared" si="3"/>
        <v>344451.42</v>
      </c>
      <c r="F91" s="15">
        <v>0</v>
      </c>
      <c r="G91" s="16">
        <v>0</v>
      </c>
      <c r="H91" s="18">
        <f t="shared" si="4"/>
        <v>344451.42</v>
      </c>
    </row>
    <row r="92" spans="1:8" x14ac:dyDescent="0.2">
      <c r="A92" s="11">
        <v>470</v>
      </c>
      <c r="B92" s="8" t="s">
        <v>121</v>
      </c>
      <c r="C92" s="10">
        <v>0</v>
      </c>
      <c r="D92" s="10">
        <v>26415644</v>
      </c>
      <c r="E92" s="14">
        <f t="shared" si="3"/>
        <v>26415644</v>
      </c>
      <c r="F92" s="15">
        <v>0</v>
      </c>
      <c r="G92" s="16">
        <v>0</v>
      </c>
      <c r="H92" s="18">
        <f t="shared" si="4"/>
        <v>26415644</v>
      </c>
    </row>
    <row r="93" spans="1:8" x14ac:dyDescent="0.2">
      <c r="A93" s="11">
        <v>479</v>
      </c>
      <c r="B93" s="8" t="s">
        <v>88</v>
      </c>
      <c r="C93" s="9">
        <v>1765737.94</v>
      </c>
      <c r="D93" s="10">
        <v>0</v>
      </c>
      <c r="E93" s="14">
        <f t="shared" si="3"/>
        <v>1765737.94</v>
      </c>
      <c r="F93" s="15">
        <v>0</v>
      </c>
      <c r="G93" s="16">
        <v>0</v>
      </c>
      <c r="H93" s="18">
        <f t="shared" si="4"/>
        <v>1765737.94</v>
      </c>
    </row>
    <row r="94" spans="1:8" x14ac:dyDescent="0.2">
      <c r="A94" s="11">
        <v>826</v>
      </c>
      <c r="B94" s="8" t="s">
        <v>89</v>
      </c>
      <c r="C94" s="9">
        <v>55577.66</v>
      </c>
      <c r="D94" s="10">
        <v>0</v>
      </c>
      <c r="E94" s="14">
        <f t="shared" si="3"/>
        <v>55577.66</v>
      </c>
      <c r="F94" s="15">
        <v>0</v>
      </c>
      <c r="G94" s="16">
        <v>0</v>
      </c>
      <c r="H94" s="18">
        <f t="shared" si="4"/>
        <v>55577.66</v>
      </c>
    </row>
    <row r="95" spans="1:8" x14ac:dyDescent="0.2">
      <c r="A95" s="11">
        <v>489</v>
      </c>
      <c r="B95" s="8" t="s">
        <v>90</v>
      </c>
      <c r="C95" s="9">
        <v>382587.99</v>
      </c>
      <c r="D95" s="10">
        <v>0</v>
      </c>
      <c r="E95" s="14">
        <f t="shared" si="3"/>
        <v>382587.99</v>
      </c>
      <c r="F95" s="15">
        <v>0</v>
      </c>
      <c r="G95" s="16">
        <v>0</v>
      </c>
      <c r="H95" s="18">
        <f t="shared" si="4"/>
        <v>382587.99</v>
      </c>
    </row>
    <row r="96" spans="1:8" x14ac:dyDescent="0.2">
      <c r="A96" s="11">
        <v>497</v>
      </c>
      <c r="B96" s="8" t="s">
        <v>91</v>
      </c>
      <c r="C96" s="9">
        <v>896016.55</v>
      </c>
      <c r="D96" s="10">
        <v>0</v>
      </c>
      <c r="E96" s="14">
        <f t="shared" si="3"/>
        <v>896016.55</v>
      </c>
      <c r="F96" s="15">
        <v>0</v>
      </c>
      <c r="G96" s="16">
        <v>0</v>
      </c>
      <c r="H96" s="18">
        <f t="shared" si="4"/>
        <v>896016.55</v>
      </c>
    </row>
    <row r="97" spans="1:8" x14ac:dyDescent="0.2">
      <c r="A97" s="11">
        <v>505</v>
      </c>
      <c r="B97" s="8" t="s">
        <v>92</v>
      </c>
      <c r="C97" s="9">
        <v>276091.83</v>
      </c>
      <c r="D97" s="10">
        <v>0</v>
      </c>
      <c r="E97" s="14">
        <f t="shared" si="3"/>
        <v>276091.83</v>
      </c>
      <c r="F97" s="15">
        <v>0</v>
      </c>
      <c r="G97" s="16">
        <v>0</v>
      </c>
      <c r="H97" s="18">
        <f t="shared" si="4"/>
        <v>276091.83</v>
      </c>
    </row>
    <row r="98" spans="1:8" x14ac:dyDescent="0.2">
      <c r="A98" s="11">
        <v>507</v>
      </c>
      <c r="B98" s="8" t="s">
        <v>93</v>
      </c>
      <c r="C98" s="9">
        <v>332332.7</v>
      </c>
      <c r="D98" s="10">
        <v>0</v>
      </c>
      <c r="E98" s="14">
        <f t="shared" si="3"/>
        <v>332332.7</v>
      </c>
      <c r="F98" s="15">
        <v>0</v>
      </c>
      <c r="G98" s="16">
        <v>0</v>
      </c>
      <c r="H98" s="18">
        <f t="shared" si="4"/>
        <v>332332.7</v>
      </c>
    </row>
    <row r="99" spans="1:8" x14ac:dyDescent="0.2">
      <c r="A99" s="11">
        <v>509</v>
      </c>
      <c r="B99" s="8" t="s">
        <v>94</v>
      </c>
      <c r="C99" s="9">
        <v>1602815.93</v>
      </c>
      <c r="D99" s="10">
        <v>0</v>
      </c>
      <c r="E99" s="14">
        <f t="shared" si="3"/>
        <v>1602815.93</v>
      </c>
      <c r="F99" s="15">
        <v>0</v>
      </c>
      <c r="G99" s="16">
        <v>0</v>
      </c>
      <c r="H99" s="18">
        <f t="shared" si="4"/>
        <v>1602815.93</v>
      </c>
    </row>
    <row r="100" spans="1:8" x14ac:dyDescent="0.2">
      <c r="A100" s="11">
        <v>510</v>
      </c>
      <c r="B100" s="8" t="s">
        <v>95</v>
      </c>
      <c r="C100" s="9">
        <v>31479.66</v>
      </c>
      <c r="D100" s="10">
        <v>0</v>
      </c>
      <c r="E100" s="14">
        <f t="shared" si="3"/>
        <v>31479.66</v>
      </c>
      <c r="F100" s="15">
        <v>0</v>
      </c>
      <c r="G100" s="16">
        <v>0</v>
      </c>
      <c r="H100" s="18">
        <f t="shared" si="4"/>
        <v>31479.66</v>
      </c>
    </row>
    <row r="101" spans="1:8" x14ac:dyDescent="0.2">
      <c r="A101" s="11">
        <v>515</v>
      </c>
      <c r="B101" s="8" t="s">
        <v>96</v>
      </c>
      <c r="C101" s="9">
        <v>189944.04</v>
      </c>
      <c r="D101" s="10">
        <v>0</v>
      </c>
      <c r="E101" s="14">
        <f t="shared" ref="E101:E127" si="5">C101+D101</f>
        <v>189944.04</v>
      </c>
      <c r="F101" s="15">
        <v>0</v>
      </c>
      <c r="G101" s="16">
        <v>0</v>
      </c>
      <c r="H101" s="18">
        <f t="shared" si="4"/>
        <v>189944.04</v>
      </c>
    </row>
    <row r="102" spans="1:8" x14ac:dyDescent="0.2">
      <c r="A102" s="11">
        <v>516</v>
      </c>
      <c r="B102" s="8" t="s">
        <v>97</v>
      </c>
      <c r="C102" s="9">
        <v>9509713.6400000006</v>
      </c>
      <c r="D102" s="10">
        <v>170027571</v>
      </c>
      <c r="E102" s="14">
        <f t="shared" si="5"/>
        <v>179537284.63999999</v>
      </c>
      <c r="F102" s="15">
        <v>171410879</v>
      </c>
      <c r="G102" s="16">
        <f>D102+F102</f>
        <v>341438450</v>
      </c>
      <c r="H102" s="18">
        <f t="shared" si="4"/>
        <v>350948163.63999999</v>
      </c>
    </row>
    <row r="103" spans="1:8" x14ac:dyDescent="0.2">
      <c r="A103" s="11">
        <v>518</v>
      </c>
      <c r="B103" s="8" t="s">
        <v>124</v>
      </c>
      <c r="C103" s="9">
        <v>39335627.979999997</v>
      </c>
      <c r="D103" s="10">
        <v>0</v>
      </c>
      <c r="E103" s="14">
        <f t="shared" si="5"/>
        <v>39335627.979999997</v>
      </c>
      <c r="F103" s="15">
        <v>0</v>
      </c>
      <c r="G103" s="16">
        <v>0</v>
      </c>
      <c r="H103" s="18">
        <f t="shared" si="4"/>
        <v>39335627.979999997</v>
      </c>
    </row>
    <row r="104" spans="1:8" x14ac:dyDescent="0.2">
      <c r="A104" s="11">
        <v>521</v>
      </c>
      <c r="B104" s="8" t="s">
        <v>98</v>
      </c>
      <c r="C104" s="9">
        <v>443597.48</v>
      </c>
      <c r="D104" s="10">
        <v>0</v>
      </c>
      <c r="E104" s="14">
        <f t="shared" si="5"/>
        <v>443597.48</v>
      </c>
      <c r="F104" s="15">
        <v>0</v>
      </c>
      <c r="G104" s="16">
        <v>0</v>
      </c>
      <c r="H104" s="18">
        <f t="shared" si="4"/>
        <v>443597.48</v>
      </c>
    </row>
    <row r="105" spans="1:8" x14ac:dyDescent="0.2">
      <c r="A105" s="11">
        <v>525</v>
      </c>
      <c r="B105" s="8" t="s">
        <v>99</v>
      </c>
      <c r="C105" s="9">
        <v>2545171.31</v>
      </c>
      <c r="D105" s="10">
        <v>0</v>
      </c>
      <c r="E105" s="14">
        <f t="shared" si="5"/>
        <v>2545171.31</v>
      </c>
      <c r="F105" s="15">
        <v>0</v>
      </c>
      <c r="G105" s="16">
        <v>0</v>
      </c>
      <c r="H105" s="18">
        <f t="shared" si="4"/>
        <v>2545171.31</v>
      </c>
    </row>
    <row r="106" spans="1:8" x14ac:dyDescent="0.2">
      <c r="A106" s="11">
        <v>528</v>
      </c>
      <c r="B106" s="8" t="s">
        <v>125</v>
      </c>
      <c r="C106" s="9">
        <v>1043797.12</v>
      </c>
      <c r="D106" s="10">
        <v>0</v>
      </c>
      <c r="E106" s="14">
        <f t="shared" si="5"/>
        <v>1043797.12</v>
      </c>
      <c r="F106" s="15">
        <v>0</v>
      </c>
      <c r="G106" s="16">
        <v>0</v>
      </c>
      <c r="H106" s="18">
        <f t="shared" si="4"/>
        <v>1043797.12</v>
      </c>
    </row>
    <row r="107" spans="1:8" x14ac:dyDescent="0.2">
      <c r="A107" s="11">
        <v>553</v>
      </c>
      <c r="B107" s="8" t="s">
        <v>100</v>
      </c>
      <c r="C107" s="9">
        <v>855746.14</v>
      </c>
      <c r="D107" s="10">
        <v>0</v>
      </c>
      <c r="E107" s="14">
        <f t="shared" si="5"/>
        <v>855746.14</v>
      </c>
      <c r="F107" s="15">
        <v>0</v>
      </c>
      <c r="G107" s="16">
        <v>0</v>
      </c>
      <c r="H107" s="18">
        <f t="shared" si="4"/>
        <v>855746.14</v>
      </c>
    </row>
    <row r="108" spans="1:8" x14ac:dyDescent="0.2">
      <c r="A108" s="11">
        <v>569</v>
      </c>
      <c r="B108" s="8" t="s">
        <v>122</v>
      </c>
      <c r="C108" s="10">
        <v>0</v>
      </c>
      <c r="D108" s="10">
        <v>288569868</v>
      </c>
      <c r="E108" s="14">
        <f t="shared" si="5"/>
        <v>288569868</v>
      </c>
      <c r="F108" s="15">
        <v>290917608</v>
      </c>
      <c r="G108" s="16">
        <f>D108+F108</f>
        <v>579487476</v>
      </c>
      <c r="H108" s="18">
        <f t="shared" si="4"/>
        <v>579487476</v>
      </c>
    </row>
    <row r="109" spans="1:8" x14ac:dyDescent="0.2">
      <c r="A109" s="11">
        <v>579</v>
      </c>
      <c r="B109" s="8" t="s">
        <v>101</v>
      </c>
      <c r="C109" s="9">
        <v>154935.65</v>
      </c>
      <c r="D109" s="10">
        <v>0</v>
      </c>
      <c r="E109" s="14">
        <f t="shared" si="5"/>
        <v>154935.65</v>
      </c>
      <c r="F109" s="15">
        <v>0</v>
      </c>
      <c r="G109" s="16">
        <v>0</v>
      </c>
      <c r="H109" s="18">
        <f t="shared" si="4"/>
        <v>154935.65</v>
      </c>
    </row>
    <row r="110" spans="1:8" x14ac:dyDescent="0.2">
      <c r="A110" s="11">
        <v>592</v>
      </c>
      <c r="B110" s="8" t="s">
        <v>102</v>
      </c>
      <c r="C110" s="9">
        <v>2147287.15</v>
      </c>
      <c r="D110" s="10">
        <v>0</v>
      </c>
      <c r="E110" s="14">
        <f t="shared" si="5"/>
        <v>2147287.15</v>
      </c>
      <c r="F110" s="15">
        <v>0</v>
      </c>
      <c r="G110" s="16">
        <v>0</v>
      </c>
      <c r="H110" s="18">
        <f t="shared" si="4"/>
        <v>2147287.15</v>
      </c>
    </row>
    <row r="111" spans="1:8" x14ac:dyDescent="0.2">
      <c r="A111" s="11">
        <v>595</v>
      </c>
      <c r="B111" s="8" t="s">
        <v>103</v>
      </c>
      <c r="C111" s="9">
        <v>640101.79</v>
      </c>
      <c r="D111" s="10">
        <v>0</v>
      </c>
      <c r="E111" s="14">
        <f t="shared" si="5"/>
        <v>640101.79</v>
      </c>
      <c r="F111" s="15">
        <v>0</v>
      </c>
      <c r="G111" s="16">
        <v>0</v>
      </c>
      <c r="H111" s="18">
        <f t="shared" si="4"/>
        <v>640101.79</v>
      </c>
    </row>
    <row r="112" spans="1:8" x14ac:dyDescent="0.2">
      <c r="A112" s="11">
        <v>598</v>
      </c>
      <c r="B112" s="8" t="s">
        <v>104</v>
      </c>
      <c r="C112" s="9">
        <v>6374222.3300000001</v>
      </c>
      <c r="D112" s="10">
        <v>0</v>
      </c>
      <c r="E112" s="14">
        <f t="shared" si="5"/>
        <v>6374222.3300000001</v>
      </c>
      <c r="F112" s="15">
        <v>0</v>
      </c>
      <c r="G112" s="16">
        <v>0</v>
      </c>
      <c r="H112" s="18">
        <f t="shared" si="4"/>
        <v>6374222.3300000001</v>
      </c>
    </row>
    <row r="113" spans="1:8" x14ac:dyDescent="0.2">
      <c r="A113" s="11">
        <v>601</v>
      </c>
      <c r="B113" s="8" t="s">
        <v>105</v>
      </c>
      <c r="C113" s="9">
        <v>158405.73000000001</v>
      </c>
      <c r="D113" s="10">
        <v>0</v>
      </c>
      <c r="E113" s="14">
        <f t="shared" si="5"/>
        <v>158405.73000000001</v>
      </c>
      <c r="F113" s="15">
        <v>0</v>
      </c>
      <c r="G113" s="16">
        <v>0</v>
      </c>
      <c r="H113" s="18">
        <f t="shared" si="4"/>
        <v>158405.73000000001</v>
      </c>
    </row>
    <row r="114" spans="1:8" x14ac:dyDescent="0.2">
      <c r="A114" s="11">
        <v>613</v>
      </c>
      <c r="B114" s="8" t="s">
        <v>106</v>
      </c>
      <c r="C114" s="9">
        <v>4648087.72</v>
      </c>
      <c r="D114" s="10">
        <v>0</v>
      </c>
      <c r="E114" s="14">
        <f t="shared" si="5"/>
        <v>4648087.72</v>
      </c>
      <c r="F114" s="15">
        <v>0</v>
      </c>
      <c r="G114" s="16">
        <v>0</v>
      </c>
      <c r="H114" s="18">
        <f t="shared" si="4"/>
        <v>4648087.72</v>
      </c>
    </row>
    <row r="115" spans="1:8" x14ac:dyDescent="0.2">
      <c r="A115" s="11">
        <v>618</v>
      </c>
      <c r="B115" s="8" t="s">
        <v>107</v>
      </c>
      <c r="C115" s="9">
        <v>387602.67</v>
      </c>
      <c r="D115" s="10">
        <v>0</v>
      </c>
      <c r="E115" s="14">
        <f t="shared" si="5"/>
        <v>387602.67</v>
      </c>
      <c r="F115" s="15">
        <v>0</v>
      </c>
      <c r="G115" s="16">
        <v>0</v>
      </c>
      <c r="H115" s="18">
        <f t="shared" si="4"/>
        <v>387602.67</v>
      </c>
    </row>
    <row r="116" spans="1:8" x14ac:dyDescent="0.2">
      <c r="A116" s="11">
        <v>622</v>
      </c>
      <c r="B116" s="8" t="s">
        <v>108</v>
      </c>
      <c r="C116" s="9">
        <v>151379.25</v>
      </c>
      <c r="D116" s="10">
        <v>171504799</v>
      </c>
      <c r="E116" s="14">
        <f t="shared" si="5"/>
        <v>171656178.25</v>
      </c>
      <c r="F116" s="15">
        <v>172900126</v>
      </c>
      <c r="G116" s="16">
        <f>D116+F116</f>
        <v>344404925</v>
      </c>
      <c r="H116" s="18">
        <f t="shared" si="4"/>
        <v>344556304.25</v>
      </c>
    </row>
    <row r="117" spans="1:8" x14ac:dyDescent="0.2">
      <c r="A117" s="11">
        <v>760</v>
      </c>
      <c r="B117" s="8" t="s">
        <v>109</v>
      </c>
      <c r="C117" s="9">
        <v>127269.83</v>
      </c>
      <c r="D117" s="10">
        <v>0</v>
      </c>
      <c r="E117" s="14">
        <f t="shared" si="5"/>
        <v>127269.83</v>
      </c>
      <c r="F117" s="15">
        <v>0</v>
      </c>
      <c r="G117" s="16">
        <v>0</v>
      </c>
      <c r="H117" s="18">
        <f t="shared" si="4"/>
        <v>127269.83</v>
      </c>
    </row>
    <row r="118" spans="1:8" x14ac:dyDescent="0.2">
      <c r="A118" s="11">
        <v>846</v>
      </c>
      <c r="B118" s="8" t="s">
        <v>110</v>
      </c>
      <c r="C118" s="9">
        <v>130980.95</v>
      </c>
      <c r="D118" s="10">
        <v>0</v>
      </c>
      <c r="E118" s="14">
        <f t="shared" si="5"/>
        <v>130980.95</v>
      </c>
      <c r="F118" s="15">
        <v>0</v>
      </c>
      <c r="G118" s="16">
        <v>0</v>
      </c>
      <c r="H118" s="18">
        <f t="shared" si="4"/>
        <v>130980.95</v>
      </c>
    </row>
    <row r="119" spans="1:8" x14ac:dyDescent="0.2">
      <c r="A119" s="11">
        <v>847</v>
      </c>
      <c r="B119" s="8" t="s">
        <v>119</v>
      </c>
      <c r="C119" s="9">
        <v>9662750.5</v>
      </c>
      <c r="D119" s="10">
        <v>171504799</v>
      </c>
      <c r="E119" s="14">
        <f t="shared" si="5"/>
        <v>181167549.5</v>
      </c>
      <c r="F119" s="15">
        <v>172900126</v>
      </c>
      <c r="G119" s="16">
        <f>D119+F119</f>
        <v>344404925</v>
      </c>
      <c r="H119" s="18">
        <f t="shared" si="4"/>
        <v>354067675.5</v>
      </c>
    </row>
    <row r="120" spans="1:8" x14ac:dyDescent="0.2">
      <c r="A120" s="11">
        <v>646</v>
      </c>
      <c r="B120" s="8" t="s">
        <v>111</v>
      </c>
      <c r="C120" s="9">
        <v>397901.99</v>
      </c>
      <c r="D120" s="10">
        <v>0</v>
      </c>
      <c r="E120" s="14">
        <f t="shared" si="5"/>
        <v>397901.99</v>
      </c>
      <c r="F120" s="15">
        <v>0</v>
      </c>
      <c r="G120" s="16">
        <v>0</v>
      </c>
      <c r="H120" s="18">
        <f t="shared" si="4"/>
        <v>397901.99</v>
      </c>
    </row>
    <row r="121" spans="1:8" x14ac:dyDescent="0.2">
      <c r="A121" s="11">
        <v>647</v>
      </c>
      <c r="B121" s="8" t="s">
        <v>112</v>
      </c>
      <c r="C121" s="9">
        <v>852444.36</v>
      </c>
      <c r="D121" s="10">
        <v>0</v>
      </c>
      <c r="E121" s="14">
        <f t="shared" si="5"/>
        <v>852444.36</v>
      </c>
      <c r="F121" s="15">
        <v>0</v>
      </c>
      <c r="G121" s="16">
        <v>0</v>
      </c>
      <c r="H121" s="18">
        <f t="shared" si="4"/>
        <v>852444.36</v>
      </c>
    </row>
    <row r="122" spans="1:8" x14ac:dyDescent="0.2">
      <c r="A122" s="11">
        <v>651</v>
      </c>
      <c r="B122" s="8" t="s">
        <v>113</v>
      </c>
      <c r="C122" s="9">
        <v>557831.47</v>
      </c>
      <c r="D122" s="10">
        <v>0</v>
      </c>
      <c r="E122" s="14">
        <f t="shared" si="5"/>
        <v>557831.47</v>
      </c>
      <c r="F122" s="15">
        <v>0</v>
      </c>
      <c r="G122" s="16">
        <v>0</v>
      </c>
      <c r="H122" s="18">
        <f t="shared" si="4"/>
        <v>557831.47</v>
      </c>
    </row>
    <row r="123" spans="1:8" x14ac:dyDescent="0.2">
      <c r="A123" s="11">
        <v>653</v>
      </c>
      <c r="B123" s="8" t="s">
        <v>118</v>
      </c>
      <c r="C123" s="9">
        <v>415538.65</v>
      </c>
      <c r="D123" s="10">
        <v>0</v>
      </c>
      <c r="E123" s="14">
        <f t="shared" si="5"/>
        <v>415538.65</v>
      </c>
      <c r="F123" s="15">
        <v>0</v>
      </c>
      <c r="G123" s="16">
        <v>0</v>
      </c>
      <c r="H123" s="18">
        <f t="shared" si="4"/>
        <v>415538.65</v>
      </c>
    </row>
    <row r="124" spans="1:8" x14ac:dyDescent="0.2">
      <c r="A124" s="11">
        <v>850</v>
      </c>
      <c r="B124" s="8" t="s">
        <v>114</v>
      </c>
      <c r="C124" s="9">
        <v>128571.22</v>
      </c>
      <c r="D124" s="10">
        <v>0</v>
      </c>
      <c r="E124" s="14">
        <f t="shared" si="5"/>
        <v>128571.22</v>
      </c>
      <c r="F124" s="15">
        <v>0</v>
      </c>
      <c r="G124" s="16">
        <v>0</v>
      </c>
      <c r="H124" s="18">
        <f t="shared" si="4"/>
        <v>128571.22</v>
      </c>
    </row>
    <row r="125" spans="1:8" x14ac:dyDescent="0.2">
      <c r="A125" s="11">
        <v>658</v>
      </c>
      <c r="B125" s="8" t="s">
        <v>115</v>
      </c>
      <c r="C125" s="9">
        <v>989327.24</v>
      </c>
      <c r="D125" s="10">
        <v>0</v>
      </c>
      <c r="E125" s="14">
        <f t="shared" si="5"/>
        <v>989327.24</v>
      </c>
      <c r="F125" s="15">
        <v>0</v>
      </c>
      <c r="G125" s="16">
        <v>0</v>
      </c>
      <c r="H125" s="18">
        <f t="shared" si="4"/>
        <v>989327.24</v>
      </c>
    </row>
    <row r="126" spans="1:8" x14ac:dyDescent="0.2">
      <c r="A126" s="11">
        <v>705</v>
      </c>
      <c r="B126" s="8" t="s">
        <v>116</v>
      </c>
      <c r="C126" s="9">
        <v>141051.57</v>
      </c>
      <c r="D126" s="10">
        <v>0</v>
      </c>
      <c r="E126" s="14">
        <f t="shared" si="5"/>
        <v>141051.57</v>
      </c>
      <c r="F126" s="15">
        <v>0</v>
      </c>
      <c r="G126" s="16">
        <v>0</v>
      </c>
      <c r="H126" s="18">
        <f t="shared" si="4"/>
        <v>141051.57</v>
      </c>
    </row>
    <row r="127" spans="1:8" ht="13.5" thickBot="1" x14ac:dyDescent="0.25">
      <c r="A127" s="29">
        <v>722</v>
      </c>
      <c r="B127" s="19" t="s">
        <v>117</v>
      </c>
      <c r="C127" s="20">
        <v>572134.32999999996</v>
      </c>
      <c r="D127" s="21">
        <v>0</v>
      </c>
      <c r="E127" s="22">
        <f t="shared" si="5"/>
        <v>572134.32999999996</v>
      </c>
      <c r="F127" s="23">
        <v>0</v>
      </c>
      <c r="G127" s="16">
        <v>0</v>
      </c>
      <c r="H127" s="18">
        <f t="shared" si="4"/>
        <v>572134.32999999996</v>
      </c>
    </row>
    <row r="128" spans="1:8" ht="13.5" thickBot="1" x14ac:dyDescent="0.25">
      <c r="A128" s="30"/>
      <c r="B128" s="24" t="s">
        <v>0</v>
      </c>
      <c r="C128" s="25">
        <f>SUM(C5:C127)</f>
        <v>277010514</v>
      </c>
      <c r="D128" s="25">
        <f>SUM(D5:D127)</f>
        <v>2333362305</v>
      </c>
      <c r="E128" s="26">
        <f>SUM(E5:E127)</f>
        <v>2610372819</v>
      </c>
      <c r="F128" s="27">
        <f>SUM(F5:F127)</f>
        <v>1983812206</v>
      </c>
      <c r="G128" s="27">
        <v>0</v>
      </c>
      <c r="H128" s="28">
        <f>SUM(H5:H127)</f>
        <v>4594185025.4700003</v>
      </c>
    </row>
    <row r="129" spans="8:8" x14ac:dyDescent="0.2">
      <c r="H129" s="31"/>
    </row>
  </sheetData>
  <mergeCells count="4">
    <mergeCell ref="A3:A4"/>
    <mergeCell ref="B3:B4"/>
    <mergeCell ref="A1:H1"/>
    <mergeCell ref="A2:H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Furnas Centrais Elétricas S.A._</vt:lpstr>
    </vt:vector>
  </TitlesOfParts>
  <Company>Furrnas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Furnas</dc:creator>
  <cp:lastModifiedBy>Rudnei Dias Avelar</cp:lastModifiedBy>
  <cp:lastPrinted>2017-10-02T18:29:06Z</cp:lastPrinted>
  <dcterms:created xsi:type="dcterms:W3CDTF">2006-01-25T16:12:29Z</dcterms:created>
  <dcterms:modified xsi:type="dcterms:W3CDTF">2019-12-27T13:00:39Z</dcterms:modified>
</cp:coreProperties>
</file>