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Z:\Users\luciano.da.silva\Documents\VAF CEMIG\Demonstrativos_Internet\"/>
    </mc:Choice>
  </mc:AlternateContent>
  <bookViews>
    <workbookView xWindow="0" yWindow="0" windowWidth="19200" windowHeight="10995" tabRatio="763"/>
  </bookViews>
  <sheets>
    <sheet name="CEMIG GT_VAF GERAÇÃO" sheetId="6" r:id="rId1"/>
    <sheet name="CEMIG GT_VAF COMERCIALIZAÇÃO" sheetId="1" r:id="rId2"/>
    <sheet name="CEMIG GT_VAF TRANSMISSÃO" sheetId="2" r:id="rId3"/>
    <sheet name="CEMIG DISTRIBUIÇÃO_VAF DISTRIB.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6" l="1"/>
  <c r="I7" i="6"/>
  <c r="I6" i="6"/>
  <c r="B160" i="2" l="1"/>
  <c r="C783" i="4" l="1"/>
  <c r="D783" i="4"/>
  <c r="E783" i="4"/>
  <c r="F783" i="4"/>
  <c r="G783" i="4"/>
  <c r="H783" i="4"/>
  <c r="B783" i="4"/>
  <c r="C136" i="1" l="1"/>
  <c r="B136" i="1"/>
  <c r="G28" i="6" l="1"/>
  <c r="D91" i="1" l="1"/>
  <c r="D65" i="1"/>
  <c r="D109" i="1"/>
  <c r="D104" i="1"/>
  <c r="D72" i="1"/>
  <c r="D37" i="1"/>
  <c r="D77" i="1"/>
  <c r="D17" i="1"/>
  <c r="D103" i="1"/>
  <c r="D93" i="1"/>
  <c r="D73" i="1"/>
  <c r="D76" i="1"/>
  <c r="D116" i="1"/>
  <c r="D125" i="1"/>
  <c r="D29" i="1"/>
  <c r="D13" i="1"/>
  <c r="D102" i="1"/>
  <c r="D129" i="1"/>
  <c r="D11" i="1"/>
  <c r="D46" i="1"/>
  <c r="D28" i="1"/>
  <c r="D81" i="1"/>
  <c r="D114" i="1"/>
  <c r="D96" i="1"/>
  <c r="D26" i="1"/>
  <c r="D47" i="1"/>
  <c r="D25" i="1"/>
  <c r="D86" i="1"/>
  <c r="D18" i="1"/>
  <c r="D8" i="1"/>
  <c r="D50" i="1"/>
  <c r="D31" i="1"/>
  <c r="D105" i="1"/>
  <c r="D98" i="1"/>
  <c r="D53" i="1"/>
  <c r="D126" i="1"/>
  <c r="D67" i="1"/>
  <c r="D110" i="1"/>
  <c r="D6" i="1"/>
  <c r="D108" i="1"/>
  <c r="D79" i="1"/>
  <c r="D82" i="1"/>
  <c r="D10" i="1"/>
  <c r="D55" i="1"/>
  <c r="D92" i="1"/>
  <c r="D83" i="1"/>
  <c r="D56" i="1"/>
  <c r="D7" i="1"/>
  <c r="D49" i="1"/>
  <c r="D63" i="1"/>
  <c r="D16" i="1"/>
  <c r="D119" i="1"/>
  <c r="D62" i="1"/>
  <c r="D40" i="1"/>
  <c r="D117" i="1"/>
  <c r="D51" i="1"/>
  <c r="D80" i="1"/>
  <c r="D132" i="1"/>
  <c r="D115" i="1"/>
  <c r="D84" i="1"/>
  <c r="D71" i="1"/>
  <c r="D85" i="1"/>
  <c r="D99" i="1"/>
  <c r="D61" i="1"/>
  <c r="D127" i="1"/>
  <c r="D59" i="1"/>
  <c r="D70" i="1"/>
  <c r="D5" i="1"/>
  <c r="D107" i="1"/>
  <c r="D57" i="1"/>
  <c r="D9" i="1"/>
  <c r="D69" i="1"/>
  <c r="D95" i="1"/>
  <c r="D111" i="1"/>
  <c r="D64" i="1"/>
  <c r="D123" i="1"/>
  <c r="D134" i="1"/>
  <c r="D78" i="1"/>
  <c r="D90" i="1"/>
  <c r="D58" i="1"/>
  <c r="D88" i="1"/>
  <c r="D45" i="1"/>
  <c r="D12" i="1"/>
  <c r="D121" i="1"/>
  <c r="D33" i="1"/>
  <c r="D36" i="1"/>
  <c r="D87" i="1"/>
  <c r="D41" i="1"/>
  <c r="D48" i="1"/>
  <c r="D44" i="1"/>
  <c r="D94" i="1"/>
  <c r="D66" i="1"/>
  <c r="D128" i="1"/>
  <c r="D101" i="1"/>
  <c r="D74" i="1"/>
  <c r="D34" i="1"/>
  <c r="D52" i="1"/>
  <c r="D89" i="1"/>
  <c r="D23" i="1"/>
  <c r="D43" i="1"/>
  <c r="D19" i="1"/>
  <c r="D54" i="1"/>
  <c r="D135" i="1"/>
  <c r="D130" i="1"/>
  <c r="D112" i="1"/>
  <c r="D106" i="1"/>
  <c r="D27" i="1"/>
  <c r="D15" i="1"/>
  <c r="D30" i="1"/>
  <c r="D14" i="1"/>
  <c r="D75" i="1"/>
  <c r="D68" i="1"/>
  <c r="D20" i="1"/>
  <c r="D97" i="1"/>
  <c r="D100" i="1"/>
  <c r="D24" i="1"/>
  <c r="D133" i="1"/>
  <c r="D21" i="1"/>
  <c r="D38" i="1"/>
  <c r="D39" i="1"/>
  <c r="D113" i="1"/>
  <c r="D42" i="1"/>
  <c r="D120" i="1"/>
  <c r="D60" i="1"/>
  <c r="D118" i="1"/>
  <c r="D22" i="1"/>
  <c r="D122" i="1"/>
  <c r="D124" i="1"/>
  <c r="D32" i="1"/>
  <c r="D35" i="1"/>
  <c r="D131" i="1"/>
  <c r="D136" i="1" l="1"/>
</calcChain>
</file>

<file path=xl/sharedStrings.xml><?xml version="1.0" encoding="utf-8"?>
<sst xmlns="http://schemas.openxmlformats.org/spreadsheetml/2006/main" count="1191" uniqueCount="866">
  <si>
    <t>MUNICÍPIOS</t>
  </si>
  <si>
    <t>VAF TRANSMISSÃO</t>
  </si>
  <si>
    <t>VAF COMERCIALIZAÇÃO</t>
  </si>
  <si>
    <t>VAF TOTAL</t>
  </si>
  <si>
    <t>ARAGUARI</t>
  </si>
  <si>
    <t>BELO HORIZONTE</t>
  </si>
  <si>
    <t>BOM JESUS DO GALHO</t>
  </si>
  <si>
    <t>CAMPANHA</t>
  </si>
  <si>
    <t>CAMPESTRE</t>
  </si>
  <si>
    <t>CANDEIAS</t>
  </si>
  <si>
    <t>CENTRALINA</t>
  </si>
  <si>
    <t>GOUVEIA</t>
  </si>
  <si>
    <t>ITABIRITO</t>
  </si>
  <si>
    <t>ITAMBACURI</t>
  </si>
  <si>
    <t>ITUIUTABA</t>
  </si>
  <si>
    <t>ITUTINGA</t>
  </si>
  <si>
    <t>JACUTINGA</t>
  </si>
  <si>
    <t>JUATUBA</t>
  </si>
  <si>
    <t>NOVA PONTE</t>
  </si>
  <si>
    <t>PIAU</t>
  </si>
  <si>
    <t>SACRAMENTO</t>
  </si>
  <si>
    <t>SANTA LUZIA</t>
  </si>
  <si>
    <t>SANTANA DO PIRAPAMA</t>
  </si>
  <si>
    <t>TOTAL</t>
  </si>
  <si>
    <t>USINA SOLAR MINEIRÃO</t>
  </si>
  <si>
    <t>VAF</t>
  </si>
  <si>
    <t>S A I D A S</t>
  </si>
  <si>
    <t>E N T R A D A S</t>
  </si>
  <si>
    <t>PERCENTUAL</t>
  </si>
  <si>
    <t>DISTRIBUIÇÃO E TRANSMISSÃO</t>
  </si>
  <si>
    <t>SAIDA TOTAL</t>
  </si>
  <si>
    <t>ENERGIA COMPRADA</t>
  </si>
  <si>
    <t>ENCARGOS USO REDE ELÉTRICA</t>
  </si>
  <si>
    <t>COMPRA TOTAL</t>
  </si>
  <si>
    <t>VOLTA GRANDE</t>
  </si>
  <si>
    <t>EMBORCAÇÃO</t>
  </si>
  <si>
    <t>RIO DE PEDRAS</t>
  </si>
  <si>
    <t>POÇO FUNDO</t>
  </si>
  <si>
    <t>SÃO BERNARDO</t>
  </si>
  <si>
    <t>PARAUNA</t>
  </si>
  <si>
    <t>SUMIDOURO</t>
  </si>
  <si>
    <t>ANIL</t>
  </si>
  <si>
    <t>XICÃO</t>
  </si>
  <si>
    <t>LUIZ DIAS</t>
  </si>
  <si>
    <t>PETI</t>
  </si>
  <si>
    <t>TRONQUEIRAS</t>
  </si>
  <si>
    <t>JOASAL</t>
  </si>
  <si>
    <t>PACIÊNCIA</t>
  </si>
  <si>
    <t>MARMELOS</t>
  </si>
  <si>
    <t>GAFANHOTO</t>
  </si>
  <si>
    <t>MARTINS</t>
  </si>
  <si>
    <t>CAJURU</t>
  </si>
  <si>
    <t>CEMIG GERAÇÃO E TRANSMISSÃO S/A (I.E. 0623221310098)</t>
  </si>
  <si>
    <t>SAÍDAS</t>
  </si>
  <si>
    <t>ENTRADAS</t>
  </si>
  <si>
    <t>VAF GERAÇÃO</t>
  </si>
  <si>
    <t>USINA</t>
  </si>
  <si>
    <t>QUANT. MW/h GERADO</t>
  </si>
  <si>
    <t>VALOR  MW/h</t>
  </si>
  <si>
    <t>MUNICÍPIO</t>
  </si>
  <si>
    <t>% SEDE</t>
  </si>
  <si>
    <t>% ALAGADO</t>
  </si>
  <si>
    <t xml:space="preserve">NOVA PONTE </t>
  </si>
  <si>
    <t>PIRANGUÇU</t>
  </si>
  <si>
    <t>SALTO DE MORAIS</t>
  </si>
  <si>
    <t>SANTANA DO JACARÉ</t>
  </si>
  <si>
    <t>SÃO FRANCISCO DE PAULA</t>
  </si>
  <si>
    <t>GRÃO MOGOL</t>
  </si>
  <si>
    <t>PIÇARRÃO</t>
  </si>
  <si>
    <t>IRAPÉ</t>
  </si>
  <si>
    <t>TÉDRMICA IGARAPÉ</t>
  </si>
  <si>
    <t>OS VAF DAS USINAS ABAIXO CONSTAM DE DECLARAÇÕES ESPECÍFICAS:</t>
  </si>
  <si>
    <t>CONTRIBUINTE</t>
  </si>
  <si>
    <t>TRÊS MARIAS</t>
  </si>
  <si>
    <t>CEMIG GERAÇÃO TRÊS MARIAS S.A.</t>
  </si>
  <si>
    <t>0027120070029</t>
  </si>
  <si>
    <t>SALTO GRANDE</t>
  </si>
  <si>
    <t>CEMIG GERAÇÃO SALTO GRNDE S.A.</t>
  </si>
  <si>
    <t>0027138650027</t>
  </si>
  <si>
    <t>CEMIG GERAÇÃO ITUTINGA S.A.</t>
  </si>
  <si>
    <t>0027138480083</t>
  </si>
  <si>
    <t>CAMARGOS</t>
  </si>
  <si>
    <t>CEMIG GERAÇÃO CAMARGOS S.A.</t>
  </si>
  <si>
    <t>0027138780052</t>
  </si>
  <si>
    <t>CEMIG GERAÇÃO SUL S.A.</t>
  </si>
  <si>
    <t>0027120050060</t>
  </si>
  <si>
    <t>CEMIG GERAÇÃO LESTE S.A.</t>
  </si>
  <si>
    <t>0027138730063</t>
  </si>
  <si>
    <t xml:space="preserve">DONA RITA </t>
  </si>
  <si>
    <t>CEMIG GERAÇÃO OESTE S.A.</t>
  </si>
  <si>
    <t>0027138810091</t>
  </si>
  <si>
    <t>CEMIG DISTRIBUIÇÃO S/A (IE 0623221360087)</t>
  </si>
  <si>
    <t>VAF 2019 ANO BASE 2018</t>
  </si>
  <si>
    <t xml:space="preserve">VAF 2019 ANO BASE 2018 </t>
  </si>
  <si>
    <t>RELATÓRIO VAF DE ENERGIA ELÉTRICA DO ANO DE 2019 - ANO BASE 2018</t>
  </si>
  <si>
    <t>SANTA MARTHA</t>
  </si>
  <si>
    <t>ITAJUBÁ</t>
  </si>
  <si>
    <t>MORRO DO CAMELINHO</t>
  </si>
  <si>
    <t>IPATINGA</t>
  </si>
  <si>
    <t>PARACATU</t>
  </si>
  <si>
    <t>JECEABA</t>
  </si>
  <si>
    <t>CONTAGEM</t>
  </si>
  <si>
    <t>PEDRO LEOPOLDO</t>
  </si>
  <si>
    <t>BETIM</t>
  </si>
  <si>
    <t>ARAXA</t>
  </si>
  <si>
    <t>CONCEICAO DO MATO DENTRO</t>
  </si>
  <si>
    <t>SETE LAGOAS</t>
  </si>
  <si>
    <t>UBERLANDIA</t>
  </si>
  <si>
    <t>NOVA ERA</t>
  </si>
  <si>
    <t>MONTES CLAROS</t>
  </si>
  <si>
    <t>ITAUNA</t>
  </si>
  <si>
    <t>ITATIAIUCU</t>
  </si>
  <si>
    <t>ARCOS</t>
  </si>
  <si>
    <t>SABARA</t>
  </si>
  <si>
    <t>SANTOS DUMONT</t>
  </si>
  <si>
    <t>SAO JOSE DA LAPA</t>
  </si>
  <si>
    <t>PARA DE MINAS</t>
  </si>
  <si>
    <t>SANTA BARBARA</t>
  </si>
  <si>
    <t>ITAJUBA</t>
  </si>
  <si>
    <t>OURO PRETO</t>
  </si>
  <si>
    <t>VARGINHA</t>
  </si>
  <si>
    <t>UBERABA</t>
  </si>
  <si>
    <t>SARZEDO</t>
  </si>
  <si>
    <t>BELO ORIENTE</t>
  </si>
  <si>
    <t>JUIZ DE FORA</t>
  </si>
  <si>
    <t>POUSO ALEGRE</t>
  </si>
  <si>
    <t>OURO BRANCO</t>
  </si>
  <si>
    <t>CONCEICAO DO PARA</t>
  </si>
  <si>
    <t>PONTE NOVA</t>
  </si>
  <si>
    <t>GOVERNADOR VALADARES</t>
  </si>
  <si>
    <t>SAO SEBASTIAO DO OESTE</t>
  </si>
  <si>
    <t>BRUMADINHO</t>
  </si>
  <si>
    <t>ALFENAS</t>
  </si>
  <si>
    <t>LAGOA DA PRATA</t>
  </si>
  <si>
    <t>DIVINOPOLIS</t>
  </si>
  <si>
    <t>LAGOA SANTA</t>
  </si>
  <si>
    <t>MATOZINHOS</t>
  </si>
  <si>
    <t>ITAMONTE</t>
  </si>
  <si>
    <t>PATOS DE MINAS</t>
  </si>
  <si>
    <t>IGUATAMA</t>
  </si>
  <si>
    <t>PARAOPEBA</t>
  </si>
  <si>
    <t>TRES CORACOES</t>
  </si>
  <si>
    <t>CLAUDIO</t>
  </si>
  <si>
    <t>PATROCINIO</t>
  </si>
  <si>
    <t>ANDRADAS</t>
  </si>
  <si>
    <t>CONGONHAS</t>
  </si>
  <si>
    <t>CAETE</t>
  </si>
  <si>
    <t>VESPASIANO</t>
  </si>
  <si>
    <t>GUAXUPE</t>
  </si>
  <si>
    <t>BARBACENA</t>
  </si>
  <si>
    <t>CAETANOPOLIS</t>
  </si>
  <si>
    <t>CARMO DA MATA</t>
  </si>
  <si>
    <t>RIBEIRAO DAS NEVES</t>
  </si>
  <si>
    <t>TIMOTEO</t>
  </si>
  <si>
    <t>NAZARENO</t>
  </si>
  <si>
    <t>PAINS</t>
  </si>
  <si>
    <t>PEDRA DO INDAIA</t>
  </si>
  <si>
    <t>NOVA LIMA</t>
  </si>
  <si>
    <t>PIRAPETINGA</t>
  </si>
  <si>
    <t>MACHADO</t>
  </si>
  <si>
    <t>SAO JOAQUIM DE BICAS</t>
  </si>
  <si>
    <t>ITAPECERICA</t>
  </si>
  <si>
    <t>PEDRA AZUL</t>
  </si>
  <si>
    <t>PARAGUACU</t>
  </si>
  <si>
    <t>CORREGO FUNDO</t>
  </si>
  <si>
    <t>IBIRITE</t>
  </si>
  <si>
    <t>IGARAPE</t>
  </si>
  <si>
    <t>PARAISOPOLIS</t>
  </si>
  <si>
    <t>MATEUS LEME</t>
  </si>
  <si>
    <t>SANTANA DO PARAISO</t>
  </si>
  <si>
    <t>CACHOEIRA DE MINAS</t>
  </si>
  <si>
    <t>TEOFILO OTONI</t>
  </si>
  <si>
    <t>CANAPOLIS</t>
  </si>
  <si>
    <t>JOAO MONLEVADE</t>
  </si>
  <si>
    <t>SALTO DA DIVISA</t>
  </si>
  <si>
    <t>CORONEL FABRICIANO</t>
  </si>
  <si>
    <t>ARACAI</t>
  </si>
  <si>
    <t>MUTUM</t>
  </si>
  <si>
    <t>ALVINOPOLIS</t>
  </si>
  <si>
    <t>FORMIGA</t>
  </si>
  <si>
    <t>ITABIRA</t>
  </si>
  <si>
    <t>PRADOS</t>
  </si>
  <si>
    <t>RIO ACIMA</t>
  </si>
  <si>
    <t>ITANHANDU</t>
  </si>
  <si>
    <t>LAVRAS</t>
  </si>
  <si>
    <t>MANHUACU</t>
  </si>
  <si>
    <t>POCOS DE CALDAS</t>
  </si>
  <si>
    <t>UNAI</t>
  </si>
  <si>
    <t>GUANHAES</t>
  </si>
  <si>
    <t>VICOSA</t>
  </si>
  <si>
    <t>RESSAQUINHA</t>
  </si>
  <si>
    <t>ITAGUARA</t>
  </si>
  <si>
    <t>CARATINGA</t>
  </si>
  <si>
    <t>PASSOS</t>
  </si>
  <si>
    <t>MONSENHOR PAULO</t>
  </si>
  <si>
    <t>ITAPAGIPE</t>
  </si>
  <si>
    <t>SALINAS</t>
  </si>
  <si>
    <t>PITANGUI</t>
  </si>
  <si>
    <t>PRATA</t>
  </si>
  <si>
    <t>CURVELO</t>
  </si>
  <si>
    <t>DORES DE GUANHAES</t>
  </si>
  <si>
    <t>CARMO DO CAJURU</t>
  </si>
  <si>
    <t>AGUAS FORMOSAS</t>
  </si>
  <si>
    <t>CONSELHEIRO LAFAIETE</t>
  </si>
  <si>
    <t>CONCEICAO DOS OUROS</t>
  </si>
  <si>
    <t>SAO JOAO DEL REI</t>
  </si>
  <si>
    <t>MARTINHO CAMPOS</t>
  </si>
  <si>
    <t>LAMBARI</t>
  </si>
  <si>
    <t>OLIVEIRA</t>
  </si>
  <si>
    <t>UBA</t>
  </si>
  <si>
    <t>SANTO ANTONIO DO MONTE</t>
  </si>
  <si>
    <t>NANUQUE</t>
  </si>
  <si>
    <t>BOA ESPERANCA</t>
  </si>
  <si>
    <t>PASSA TEMPO</t>
  </si>
  <si>
    <t>BOM DESPACHO</t>
  </si>
  <si>
    <t>BAEPENDI</t>
  </si>
  <si>
    <t>PASSA QUATRO</t>
  </si>
  <si>
    <t>CAMPOS GERAIS</t>
  </si>
  <si>
    <t>CAXAMBU</t>
  </si>
  <si>
    <t>MONTE CARMELO</t>
  </si>
  <si>
    <t>PIRAPORA</t>
  </si>
  <si>
    <t>TRES MARIAS</t>
  </si>
  <si>
    <t>SAO GOTARDO</t>
  </si>
  <si>
    <t>VARZEA DA PALMA</t>
  </si>
  <si>
    <t>SAO GONCALO DO PARA</t>
  </si>
  <si>
    <t>BARAO DE COCAIS</t>
  </si>
  <si>
    <t>SANTA VITORIA</t>
  </si>
  <si>
    <t>PIMENTA</t>
  </si>
  <si>
    <t>TAPIRA</t>
  </si>
  <si>
    <t>CAMPINA VERDE</t>
  </si>
  <si>
    <t>CONSELHEIRO PENA</t>
  </si>
  <si>
    <t>LUZ</t>
  </si>
  <si>
    <t>ESMERALDAS</t>
  </si>
  <si>
    <t>TIROS</t>
  </si>
  <si>
    <t>TUPACIGUARA</t>
  </si>
  <si>
    <t>TAPIRAI</t>
  </si>
  <si>
    <t>CONQUISTA</t>
  </si>
  <si>
    <t>NOVA SERRANA</t>
  </si>
  <si>
    <t>CORREGO DANTA</t>
  </si>
  <si>
    <t>RIO PARANAIBA</t>
  </si>
  <si>
    <t>MEDEIROS</t>
  </si>
  <si>
    <t>SAO ROQUE DE MINAS</t>
  </si>
  <si>
    <t>CAMPO FLORIDO</t>
  </si>
  <si>
    <t>UNIAO DE MINAS</t>
  </si>
  <si>
    <t>ESTRELA DO SUL</t>
  </si>
  <si>
    <t>DORES DO INDAIA</t>
  </si>
  <si>
    <t>COMENDADOR GOMES</t>
  </si>
  <si>
    <t>ITURAMA</t>
  </si>
  <si>
    <t>ANTONIO DIAS</t>
  </si>
  <si>
    <t>SANTA MARIA DO ITABIRA</t>
  </si>
  <si>
    <t>JEQUITAI</t>
  </si>
  <si>
    <t>SERRA DO SALITRE</t>
  </si>
  <si>
    <t>INDIANAPOLIS</t>
  </si>
  <si>
    <t>CLARO DOS POCOES</t>
  </si>
  <si>
    <t>MOEMA</t>
  </si>
  <si>
    <t>FELIXLANDIA</t>
  </si>
  <si>
    <t>PIUMHI</t>
  </si>
  <si>
    <t>ARAUJOS</t>
  </si>
  <si>
    <t>SAO GONCALO DO ABAETE</t>
  </si>
  <si>
    <t>IBIA</t>
  </si>
  <si>
    <t>LASSANCE</t>
  </si>
  <si>
    <t>CASCALHO RICO</t>
  </si>
  <si>
    <t>ARAPORA</t>
  </si>
  <si>
    <t>MORADA NOVA DE MINAS</t>
  </si>
  <si>
    <t>PERDIGAO</t>
  </si>
  <si>
    <t>TAQUARACU DE MINAS</t>
  </si>
  <si>
    <t>CARANDAI</t>
  </si>
  <si>
    <t>SERRA DA SAUDADE</t>
  </si>
  <si>
    <t>JOANESIA</t>
  </si>
  <si>
    <t>CONCEICAO DAS ALAGOAS</t>
  </si>
  <si>
    <t>ALFREDO VASCONCELOS</t>
  </si>
  <si>
    <t>SAO TIAGO</t>
  </si>
  <si>
    <t>RIO MANSO</t>
  </si>
  <si>
    <t>BONFIM</t>
  </si>
  <si>
    <t>CAMACHO</t>
  </si>
  <si>
    <t>PERIQUITO</t>
  </si>
  <si>
    <t>SAO FRANCISCO DE PAULA</t>
  </si>
  <si>
    <t>VERISSIMO</t>
  </si>
  <si>
    <t>DELTA</t>
  </si>
  <si>
    <t>NAQUE</t>
  </si>
  <si>
    <t>RESENDE COSTA</t>
  </si>
  <si>
    <t>NOVA UNIAO</t>
  </si>
  <si>
    <t>FLORESTAL</t>
  </si>
  <si>
    <t>AGUA COMPRIDA</t>
  </si>
  <si>
    <t>RITAPOLIS</t>
  </si>
  <si>
    <t>BOM JESUS DO AMPARO</t>
  </si>
  <si>
    <t>MATUTINA</t>
  </si>
  <si>
    <t>SAO GONCALO DO RIO ABAIXO</t>
  </si>
  <si>
    <t>CRISTIANO OTONI</t>
  </si>
  <si>
    <t>DORES DE CAMPOS</t>
  </si>
  <si>
    <t>INHAUMA</t>
  </si>
  <si>
    <t>COROACI</t>
  </si>
  <si>
    <t>MOEDA</t>
  </si>
  <si>
    <t>BOM SUCESSO</t>
  </si>
  <si>
    <t>OLIVEIRA FORTES</t>
  </si>
  <si>
    <t>VARGEM BONITA</t>
  </si>
  <si>
    <t>FERROS</t>
  </si>
  <si>
    <t>QUELUZITO</t>
  </si>
  <si>
    <t>BELA VISTA DE MINAS</t>
  </si>
  <si>
    <t>AIMORES</t>
  </si>
  <si>
    <t>LAGOA DOURADA</t>
  </si>
  <si>
    <t>CORACAO DE JESUS</t>
  </si>
  <si>
    <t>JAGUARACU</t>
  </si>
  <si>
    <t>CORONEL XAVIER CHAVES</t>
  </si>
  <si>
    <t>MESQUITA</t>
  </si>
  <si>
    <t>MARIO CAMPOS</t>
  </si>
  <si>
    <t>QUARTEL GERAL</t>
  </si>
  <si>
    <t>EWBANK DA CAMARA</t>
  </si>
  <si>
    <t>BRAUNAS</t>
  </si>
  <si>
    <t>SANTA BARBARA DO TUGURIO</t>
  </si>
  <si>
    <t>ACUCENA</t>
  </si>
  <si>
    <t>ABADIA DOS DOURADOS</t>
  </si>
  <si>
    <t>ABAETE</t>
  </si>
  <si>
    <t>ABRE CAMPO</t>
  </si>
  <si>
    <t>ACAIACA</t>
  </si>
  <si>
    <t>AGUA BOA</t>
  </si>
  <si>
    <t>AGUANIL</t>
  </si>
  <si>
    <t>AGUAS VERMELHAS</t>
  </si>
  <si>
    <t>AIURUOCA</t>
  </si>
  <si>
    <t>ALAGOA</t>
  </si>
  <si>
    <t>ALBERTINA</t>
  </si>
  <si>
    <t>ALMENARA</t>
  </si>
  <si>
    <t>ALPERCATA</t>
  </si>
  <si>
    <t>ALPINOPOLIS</t>
  </si>
  <si>
    <t>ALTEROSA</t>
  </si>
  <si>
    <t>ALTO CAPARAO</t>
  </si>
  <si>
    <t>ALTO RIO DOCE</t>
  </si>
  <si>
    <t>ALVARENGA</t>
  </si>
  <si>
    <t>ALVORADA DE MINAS</t>
  </si>
  <si>
    <t>AMPARO DO SERRA</t>
  </si>
  <si>
    <t>ANDRELANDIA</t>
  </si>
  <si>
    <t>ANGELANDIA</t>
  </si>
  <si>
    <t>ANTONIO CARLOS</t>
  </si>
  <si>
    <t>ARACITABA</t>
  </si>
  <si>
    <t>ARACUAI</t>
  </si>
  <si>
    <t>ARANTINA</t>
  </si>
  <si>
    <t>ARAPUA</t>
  </si>
  <si>
    <t>AREADO</t>
  </si>
  <si>
    <t>ARICANDUVA</t>
  </si>
  <si>
    <t>ARINOS</t>
  </si>
  <si>
    <t>ATALEIA</t>
  </si>
  <si>
    <t>AUGUSTO DE LIMA</t>
  </si>
  <si>
    <t>BALDIM</t>
  </si>
  <si>
    <t>BAMBUI</t>
  </si>
  <si>
    <t>BANDEIRA</t>
  </si>
  <si>
    <t>BANDEIRA DO SUL</t>
  </si>
  <si>
    <t>BARRA LONGA</t>
  </si>
  <si>
    <t>BARROSO</t>
  </si>
  <si>
    <t>BELMIRO BRAGA</t>
  </si>
  <si>
    <t>BELO VALE</t>
  </si>
  <si>
    <t>BERILO</t>
  </si>
  <si>
    <t>BERIZAL</t>
  </si>
  <si>
    <t>BERTOPOLIS</t>
  </si>
  <si>
    <t>BIAS FORTES</t>
  </si>
  <si>
    <t>BICAS</t>
  </si>
  <si>
    <t>BIQUINHAS</t>
  </si>
  <si>
    <t>BOCAINA DE MINAS</t>
  </si>
  <si>
    <t>BOCAIUVA</t>
  </si>
  <si>
    <t>BOM JARDIM DE MINAS</t>
  </si>
  <si>
    <t>BOM JESUS DA PENHA</t>
  </si>
  <si>
    <t>BOM REPOUSO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</si>
  <si>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</si>
  <si>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</si>
  <si>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</si>
  <si>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</si>
  <si>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</si>
  <si>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</si>
  <si>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</si>
  <si>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</si>
  <si>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BRAZOPOLIS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</si>
  <si>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</si>
  <si>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</si>
  <si>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</si>
  <si>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</si>
  <si>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</si>
  <si>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</si>
  <si>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</si>
  <si>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PAJEU</t>
  </si>
  <si>
    <t>CACHOEIRA DOURADA</t>
  </si>
  <si>
    <t>CAIANA</t>
  </si>
  <si>
    <t>CALDAS</t>
  </si>
  <si>
    <t>CAMBUQUIRA</t>
  </si>
  <si>
    <t>CAMPANARIO</t>
  </si>
  <si>
    <t>CAMPO AZUL</t>
  </si>
  <si>
    <t>CAMPO BELO</t>
  </si>
  <si>
    <t>CAMPO DO MEIO</t>
  </si>
  <si>
    <t>CAMPOS ALTOS</t>
  </si>
  <si>
    <t>CANA VERDE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</si>
  <si>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</si>
  <si>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</si>
  <si>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</si>
  <si>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</si>
  <si>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</si>
  <si>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</si>
  <si>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</si>
  <si>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</si>
  <si>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</si>
  <si>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</si>
  <si>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CARAI</t>
  </si>
  <si>
    <t>CARANAIBA</t>
  </si>
  <si>
    <t>CARANGOLA</t>
  </si>
  <si>
    <t>CARBONITA</t>
  </si>
  <si>
    <t>CAREACU</t>
  </si>
  <si>
    <t>CARLOS CHAGAS</t>
  </si>
  <si>
    <t>CARMESIA</t>
  </si>
  <si>
    <t>CARMO DA CACHOEIRA</t>
  </si>
  <si>
    <t>CARMO DE MINAS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</si>
  <si>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</si>
  <si>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</si>
  <si>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</si>
  <si>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</si>
  <si>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</si>
  <si>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</si>
  <si>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</si>
  <si>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</si>
  <si>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CASSIA</t>
  </si>
  <si>
    <t>CATAS ALTAS</t>
  </si>
  <si>
    <t>CATAS ALTAS DA NORUEGA</t>
  </si>
  <si>
    <t>CATUJI</t>
  </si>
  <si>
    <t>CATUTI</t>
  </si>
  <si>
    <t>CEDRO DO ABAETE</t>
  </si>
  <si>
    <t>CENTRAL DE MINAS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</si>
  <si>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</si>
  <si>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</si>
  <si>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</si>
  <si>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</si>
  <si>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</si>
  <si>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</si>
  <si>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</si>
  <si>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COLUNA</t>
  </si>
  <si>
    <t>COMERCINHO</t>
  </si>
  <si>
    <t>CONCEICAO DA APARECIDA</t>
  </si>
  <si>
    <t>CONCEICAO DA BARRA DE MINAS</t>
  </si>
  <si>
    <t>CONCEICAO DAS PEDRAS</t>
  </si>
  <si>
    <t>CONCEICAO DE IPANEMA</t>
  </si>
  <si>
    <t>CONCEICAO DO RIO VERDE</t>
  </si>
  <si>
    <t>CONEGO MARINHO</t>
  </si>
  <si>
    <t>CONFINS</t>
  </si>
  <si>
    <t>CONGONHAL</t>
  </si>
  <si>
    <t>CONGONHAS DO NORTE</t>
  </si>
  <si>
    <t>CONSOLACAO</t>
  </si>
  <si>
    <t>COQUEIRAL</t>
  </si>
  <si>
    <t>CORDISBURGO</t>
  </si>
  <si>
    <t>CORDISLANDIA</t>
  </si>
  <si>
    <t>CORINTO</t>
  </si>
  <si>
    <t>COROMANDEL</t>
  </si>
  <si>
    <t>CORONEL MURTA</t>
  </si>
  <si>
    <t>CORONEL PACHECO</t>
  </si>
  <si>
    <t>CORREGO NOVO</t>
  </si>
  <si>
    <t>COUTO DE MAGALHAES DE MINAS</t>
  </si>
  <si>
    <t>CRISOLITA</t>
  </si>
  <si>
    <t>CRISTAIS</t>
  </si>
  <si>
    <t>CRISTALIA</t>
  </si>
  <si>
    <t>CRISTINA</t>
  </si>
  <si>
    <t>CRUCILANDIA</t>
  </si>
  <si>
    <t>CRUZEIRO DA FORTALEZA</t>
  </si>
  <si>
    <t>CRUZILIA</t>
  </si>
  <si>
    <t>CUPARAQUE</t>
  </si>
  <si>
    <t>CURRAL DE DENTRO</t>
  </si>
  <si>
    <t>DATAS</t>
  </si>
  <si>
    <t>DELFIM MOREIRA</t>
  </si>
  <si>
    <t>DELFINOPOLIS</t>
  </si>
  <si>
    <t>DESTERRO DE ENTRE RIOS</t>
  </si>
  <si>
    <t>DESTERRO DO MELO</t>
  </si>
  <si>
    <t>DIAMANTINA</t>
  </si>
  <si>
    <t>DIOGO DE VASCONCELOS</t>
  </si>
  <si>
    <t>DIONISIO</t>
  </si>
  <si>
    <t>DIVINO</t>
  </si>
  <si>
    <t>DIVINO DAS LARANJEIRAS</t>
  </si>
  <si>
    <t>DIVINOLANDIA DE MINAS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</si>
  <si>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</si>
  <si>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</si>
  <si>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</si>
  <si>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</si>
  <si>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</si>
  <si>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</si>
  <si>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</si>
  <si>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</si>
  <si>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DORES DO TURVO</t>
  </si>
  <si>
    <t>DORESOPOLIS</t>
  </si>
  <si>
    <t>DOURADOQUARA</t>
  </si>
  <si>
    <t>ELOI MENDES</t>
  </si>
  <si>
    <t>ENGENHEIRO CALDAS</t>
  </si>
  <si>
    <t>ENGENHEIRO NAVARRO</t>
  </si>
  <si>
    <t>ENTRE FOLHAS</t>
  </si>
  <si>
    <t>ENTRE RIOS DE MINAS</t>
  </si>
  <si>
    <t>ESPERA FELIZ</t>
  </si>
  <si>
    <t>ESPINOSA</t>
  </si>
  <si>
    <t>ESPIRITO SANTO DO DOURADO</t>
  </si>
  <si>
    <t>ESTRELA DALVA</t>
  </si>
  <si>
    <t>ESTRELA DO INDAIA</t>
  </si>
  <si>
    <t>FAMA</t>
  </si>
  <si>
    <t>FARIA LEMOS</t>
  </si>
  <si>
    <t>FELICIO DOS SANTOS</t>
  </si>
  <si>
    <t>FELISBURGO</t>
  </si>
  <si>
    <t>FERNANDES TOURINHO</t>
  </si>
  <si>
    <t>FERVEDOURO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</si>
  <si>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</si>
  <si>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</si>
  <si>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</si>
  <si>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</si>
  <si>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</si>
  <si>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</si>
  <si>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</si>
  <si>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</si>
  <si>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</si>
  <si>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</si>
  <si>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</si>
  <si>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</si>
  <si>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</si>
  <si>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</si>
  <si>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</si>
  <si>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</si>
  <si>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</si>
  <si>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</si>
  <si>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</si>
  <si>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</si>
  <si>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</si>
  <si>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</si>
  <si>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GRAO MOGOL</t>
  </si>
  <si>
    <t>GRUPIARA</t>
  </si>
  <si>
    <t>GUAPE</t>
  </si>
  <si>
    <t>GUARACIABA</t>
  </si>
  <si>
    <t>GUARACIAMA</t>
  </si>
  <si>
    <t>GUARANESIA</t>
  </si>
  <si>
    <t>GUARARA</t>
  </si>
  <si>
    <t>GUARDA-MOR</t>
  </si>
  <si>
    <t>GUIMARANIA</t>
  </si>
  <si>
    <t>GURINHATA</t>
  </si>
  <si>
    <t>HELIODORA</t>
  </si>
  <si>
    <t>IAPU</t>
  </si>
  <si>
    <t>IBERTIOGA</t>
  </si>
  <si>
    <t>IBIAI</t>
  </si>
  <si>
    <t>IBIRACATU</t>
  </si>
  <si>
    <t>IBIRACI</t>
  </si>
  <si>
    <t>IBITIURA DE MINAS</t>
  </si>
  <si>
    <t>IBITURUNA</t>
  </si>
  <si>
    <t>ICARAI DE MINAS</t>
  </si>
  <si>
    <t>IGARATINGA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</si>
  <si>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</si>
  <si>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</si>
  <si>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</si>
  <si>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</si>
  <si>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</si>
  <si>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</si>
  <si>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</si>
  <si>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</si>
  <si>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</si>
  <si>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</si>
  <si>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</si>
  <si>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IPIACU</t>
  </si>
  <si>
    <t>IPUIUNA</t>
  </si>
  <si>
    <t>IRAI DE MINAS</t>
  </si>
  <si>
    <t>ITABIRINHA DE MANTENA</t>
  </si>
  <si>
    <t>ITACAMBIRA</t>
  </si>
  <si>
    <t>ITACARAMBI</t>
  </si>
  <si>
    <t>ITAIPE</t>
  </si>
  <si>
    <t>ITAMARANDIBA</t>
  </si>
  <si>
    <t>ITAMBE DO MATO DENTRO</t>
  </si>
  <si>
    <t>ITANHOMI</t>
  </si>
  <si>
    <t>ITAOBIM</t>
  </si>
  <si>
    <t>ITAU DE MINAS</t>
  </si>
  <si>
    <t>ITAVERAVA</t>
  </si>
  <si>
    <t>ITINGA</t>
  </si>
  <si>
    <t>ITUETA</t>
  </si>
  <si>
    <t>ITUMIRIM</t>
  </si>
  <si>
    <t>JABOTICATUBAS</t>
  </si>
  <si>
    <t>JACINTO</t>
  </si>
  <si>
    <t>JACUI</t>
  </si>
  <si>
    <t>JAIBA</t>
  </si>
  <si>
    <t>JAMPRUCA</t>
  </si>
  <si>
    <t>JANAUBA</t>
  </si>
  <si>
    <t>JANUARIA</t>
  </si>
  <si>
    <t>JAPARAIBA</t>
  </si>
  <si>
    <t>JAPONVAR</t>
  </si>
  <si>
    <t>JENIPAPO DE MINAS</t>
  </si>
  <si>
    <t>JEQUERI</t>
  </si>
  <si>
    <t>JEQUITIBA</t>
  </si>
  <si>
    <t>JEQUITINHONHA</t>
  </si>
  <si>
    <t>JESUANIA</t>
  </si>
  <si>
    <t>JOAIMA</t>
  </si>
  <si>
    <t>JOAO PINHEIRO</t>
  </si>
  <si>
    <t>JOAQUIM FELICIO</t>
  </si>
  <si>
    <t>JORDANIA</t>
  </si>
  <si>
    <t>JOSE GONCALVES DE MINAS</t>
  </si>
  <si>
    <t>JOSE RAYDAN</t>
  </si>
  <si>
    <t>JOSENOPOLIS</t>
  </si>
  <si>
    <t>JURAMENTO</t>
  </si>
  <si>
    <t>JURUAIA</t>
  </si>
  <si>
    <t>JUVENILIA</t>
  </si>
  <si>
    <t>LADAINHA</t>
  </si>
  <si>
    <t>LAGAMAR</t>
  </si>
  <si>
    <t>LAGOA DOS PATOS</t>
  </si>
  <si>
    <t>LAGOA FORMOSA</t>
  </si>
  <si>
    <t>LAGOA GRANDE</t>
  </si>
  <si>
    <t>LAJINHA</t>
  </si>
  <si>
    <t>LAMIM</t>
  </si>
  <si>
    <t>LEANDRO FERREIRA</t>
  </si>
  <si>
    <t>LEME DO PRADO</t>
  </si>
  <si>
    <t>LIBERDADE</t>
  </si>
  <si>
    <t>LIMA DUARTE</t>
  </si>
  <si>
    <t>LIMEIRA DO OESTE</t>
  </si>
  <si>
    <t>LONTRA</t>
  </si>
  <si>
    <t>LUISLANDIA</t>
  </si>
  <si>
    <t>LUMINARIAS</t>
  </si>
  <si>
    <t>MACHACALIS</t>
  </si>
  <si>
    <t>MADRE DE DEUS DE MINAS</t>
  </si>
  <si>
    <t>MALACACHETA</t>
  </si>
  <si>
    <t>MAMONAS</t>
  </si>
  <si>
    <t>MANGA</t>
  </si>
  <si>
    <t>MANTENA</t>
  </si>
  <si>
    <t>MAR DE ESPANHA</t>
  </si>
  <si>
    <t>MARAVILHAS</t>
  </si>
  <si>
    <t>MARIA DA FE</t>
  </si>
  <si>
    <t>MARIANA</t>
  </si>
  <si>
    <t>MARILAC</t>
  </si>
  <si>
    <t>MARIPA DE MINAS</t>
  </si>
  <si>
    <t>MARLIERIA</t>
  </si>
  <si>
    <t>MARMELOPOLIS</t>
  </si>
  <si>
    <t>MATA VERDE</t>
  </si>
  <si>
    <t>MATERLANDIA</t>
  </si>
  <si>
    <t>MATHIAS LOBATO</t>
  </si>
  <si>
    <t>MATIAS BARBOSA</t>
  </si>
  <si>
    <t>MATIAS CARDOSO</t>
  </si>
  <si>
    <t>MATO VERDE</t>
  </si>
  <si>
    <t>MEDINA</t>
  </si>
  <si>
    <t>MENDES PIMENTEL</t>
  </si>
  <si>
    <t>MERCES</t>
  </si>
  <si>
    <t>MINAS NOVAS</t>
  </si>
  <si>
    <t>MINDURI</t>
  </si>
  <si>
    <t>MIRABELA</t>
  </si>
  <si>
    <t>MIRAVANIA</t>
  </si>
  <si>
    <t>MONJOLOS</t>
  </si>
  <si>
    <t>MONTALVANIA</t>
  </si>
  <si>
    <t>MONTE ALEGRE DE MINAS</t>
  </si>
  <si>
    <t>MONTE AZUL</t>
  </si>
  <si>
    <t>MONTE BELO</t>
  </si>
  <si>
    <t>MONTE FORMOSO</t>
  </si>
  <si>
    <t>MONTE SIAO</t>
  </si>
  <si>
    <t>MONTEZUMA</t>
  </si>
  <si>
    <t>MORRO DA GARCA</t>
  </si>
  <si>
    <t>MORRO DO PILAR</t>
  </si>
  <si>
    <t>MUZAMBINHO</t>
  </si>
  <si>
    <t>NACIP RAYDAN</t>
  </si>
  <si>
    <t>NATALANDIA</t>
  </si>
  <si>
    <t>NATERCIA</t>
  </si>
  <si>
    <t>NEPOMUCENO</t>
  </si>
  <si>
    <t>NINHEIRA</t>
  </si>
  <si>
    <t>NOVA BELEM</t>
  </si>
  <si>
    <t>NOVA MODICA</t>
  </si>
  <si>
    <t>NOVA PORTEIRINHA</t>
  </si>
  <si>
    <t>NOVA RESENDE</t>
  </si>
  <si>
    <t>NOVO CRUZEIRO</t>
  </si>
  <si>
    <t>NOVO ORIENTE DE MINAS</t>
  </si>
  <si>
    <t>NOVORIZONTE</t>
  </si>
  <si>
    <t>OLARIA</t>
  </si>
  <si>
    <t>OLHOS-DAGUA</t>
  </si>
  <si>
    <t>OLIMPIO NORONHA</t>
  </si>
  <si>
    <t>ONCA DE PITANGUI</t>
  </si>
  <si>
    <t>ORATORIOS</t>
  </si>
  <si>
    <t>ORIZANIA</t>
  </si>
  <si>
    <t>OURO FINO</t>
  </si>
  <si>
    <t>OURO VERDE DE MINAS</t>
  </si>
  <si>
    <t>PADRE CARVALHO</t>
  </si>
  <si>
    <t>PADRE PARAISO</t>
  </si>
  <si>
    <t>PAI PEDRO</t>
  </si>
  <si>
    <t>PAINEIRAS</t>
  </si>
  <si>
    <t>PAIVA</t>
  </si>
  <si>
    <t>PALMOPOLIS</t>
  </si>
  <si>
    <t>PAPAGAIOS</t>
  </si>
  <si>
    <t>PASSABEM</t>
  </si>
  <si>
    <t>PASSA-VINTE</t>
  </si>
  <si>
    <t>PATIS</t>
  </si>
  <si>
    <t>PAULISTAS</t>
  </si>
  <si>
    <t>PAVAO</t>
  </si>
  <si>
    <t>PECANHA</t>
  </si>
  <si>
    <t>PEDRA BONITA</t>
  </si>
  <si>
    <t>PEDRALVA</t>
  </si>
  <si>
    <t>PEDRAS DE MARIA DA CRUZ</t>
  </si>
  <si>
    <t>PEDRINOPOLIS</t>
  </si>
  <si>
    <t>PEDRO TEIXEIRA</t>
  </si>
  <si>
    <t>PEQUERI</t>
  </si>
  <si>
    <t>PEQUI</t>
  </si>
  <si>
    <t>PERDIZES</t>
  </si>
  <si>
    <t>PERDOES</t>
  </si>
  <si>
    <t>PESCADOR</t>
  </si>
  <si>
    <t>PIEDADE DE CARATINGA</t>
  </si>
  <si>
    <t>PIEDADE DE PONTE NOVA</t>
  </si>
  <si>
    <t>PIEDADE DO RIO GRANDE</t>
  </si>
  <si>
    <t>PIEDADE DOS GERAIS</t>
  </si>
  <si>
    <t>PINGO-DAGUA</t>
  </si>
  <si>
    <t>PINTOPOLIS</t>
  </si>
  <si>
    <t>PIRACEMA</t>
  </si>
  <si>
    <t>PIRAJUBA</t>
  </si>
  <si>
    <t>PIRANGA</t>
  </si>
  <si>
    <t>PIRANGUCU</t>
  </si>
  <si>
    <t>PIRANGUINHO</t>
  </si>
  <si>
    <t>PLANURA</t>
  </si>
  <si>
    <t>POCO FUNDO</t>
  </si>
  <si>
    <t>POCRANE</t>
  </si>
  <si>
    <t>POMPEU</t>
  </si>
  <si>
    <t>PONTO CHIQUE</t>
  </si>
  <si>
    <t>PONTO DOS VOLANTES</t>
  </si>
  <si>
    <t>PORTEIRINHA</t>
  </si>
  <si>
    <t>PORTO FIRME</t>
  </si>
  <si>
    <t>POTE</t>
  </si>
  <si>
    <t>POUSO ALTO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</si>
  <si>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</si>
  <si>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</si>
  <si>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</si>
  <si>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</si>
  <si>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</si>
  <si>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</si>
  <si>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PRUDENTE DE MORAIS</t>
  </si>
  <si>
    <t>RAPOSOS</t>
  </si>
  <si>
    <t>RAUL SOARES</t>
  </si>
  <si>
    <t>RESPLENDOR</t>
  </si>
  <si>
    <t>RIACHINHO</t>
  </si>
  <si>
    <t>RIACHO DOS MACHADOS</t>
  </si>
  <si>
    <t>RIBEIRAO VERMELHO</t>
  </si>
  <si>
    <t>RIO CASCA</t>
  </si>
  <si>
    <t>RIO DO PRADO</t>
  </si>
  <si>
    <t>RIO DOCE</t>
  </si>
  <si>
    <t>RIO ESPERA</t>
  </si>
  <si>
    <t>RIO PARDO DE MINAS</t>
  </si>
  <si>
    <t>RIO PIRACICABA</t>
  </si>
  <si>
    <t>RIO PRETO</t>
  </si>
  <si>
    <t>RIO VERMELHO</t>
  </si>
  <si>
    <t>ROMARIA</t>
  </si>
  <si>
    <t>RUBELITA</t>
  </si>
  <si>
    <t>RUBIM</t>
  </si>
  <si>
    <t>SABINOPOLIS</t>
  </si>
  <si>
    <t>SANTA BARBARA DO LESTE</t>
  </si>
  <si>
    <t>SANTA BARBARA DO MONTE VERDE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</si>
  <si>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</si>
  <si>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</si>
  <si>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</si>
  <si>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</si>
  <si>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</si>
  <si>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</si>
  <si>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</si>
  <si>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</si>
  <si>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</si>
  <si>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</si>
  <si>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</si>
  <si>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</si>
  <si>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</si>
  <si>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</si>
  <si>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</si>
  <si>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RITA DO SAPUCAI</t>
  </si>
  <si>
    <t>SANTA ROSA DA SERRA</t>
  </si>
  <si>
    <t>SANTANA DA VARGEM</t>
  </si>
  <si>
    <t>SANTANA DE PIRAPAMA</t>
  </si>
  <si>
    <t>SANTANA DO DESERTO</t>
  </si>
  <si>
    <t>SANTANA DO GARAMBEU</t>
  </si>
  <si>
    <t>SANTANA DO JACARE</t>
  </si>
  <si>
    <t>SANTANA DO RIACHO</t>
  </si>
  <si>
    <t>SANTANA DOS MONTES</t>
  </si>
  <si>
    <t>SANTO ANTONIO DO AMPARO</t>
  </si>
  <si>
    <t>SANTO ANTONIO DO GRAMA</t>
  </si>
  <si>
    <t>SANTO ANTONIO DO ITAMBE</t>
  </si>
  <si>
    <t>SANTO ANTONIO DO JACINTO</t>
  </si>
  <si>
    <t>SANTO ANTONIO DO RETIRO</t>
  </si>
  <si>
    <t>SANTO ANTONIO DO RIO ABAIXO</t>
  </si>
  <si>
    <t>SANTO HIPOLITO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</si>
  <si>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</si>
  <si>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</si>
  <si>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</si>
  <si>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</si>
  <si>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</si>
  <si>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</si>
  <si>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SALES</t>
  </si>
  <si>
    <t>SAO FRANCISCO DO GLORIA</t>
  </si>
  <si>
    <t>SAO GERALDO DA PIEDADE</t>
  </si>
  <si>
    <t>SAO GERALDO DO BAIXIO</t>
  </si>
  <si>
    <t>SAO GONCALO DO RIO PRETO</t>
  </si>
  <si>
    <t>SAO GONCALO DO SAPUCAI</t>
  </si>
  <si>
    <t>SAO JOAO BATISTA DO GLORIA</t>
  </si>
  <si>
    <t>SAO JOAO DA LAGOA</t>
  </si>
  <si>
    <t>SAO JOAO DA MATA</t>
  </si>
  <si>
    <t>SAO JOAO DA PONTE</t>
  </si>
  <si>
    <t>SAO JOAO DAS MISSOES</t>
  </si>
  <si>
    <t>SAO JOAO DO MANTENINHA</t>
  </si>
  <si>
    <t>SAO JOAO DO ORIENTE</t>
  </si>
  <si>
    <t>SAO JOAO DO PACUI</t>
  </si>
  <si>
    <t>SAO JOAO DO PARAISO</t>
  </si>
  <si>
    <t>SAO JOAO EVANGELISTA</t>
  </si>
  <si>
    <t>SAO JOSE DA BARRA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</si>
  <si>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</si>
  <si>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</si>
  <si>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</si>
  <si>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</si>
  <si>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</si>
  <si>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</si>
  <si>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</si>
  <si>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</si>
  <si>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PEDRO DA UNIAO</t>
  </si>
  <si>
    <t>SAO PEDRO DO SUACUI</t>
  </si>
  <si>
    <t>SAO PEDRO DOS FERROS</t>
  </si>
  <si>
    <t>SAO ROMAO</t>
  </si>
  <si>
    <t>SAO SEBASTIAO DA BELA VISTA</t>
  </si>
  <si>
    <t>SAO SEBASTIAO DO ANTA</t>
  </si>
  <si>
    <t>SAO SEBASTIAO DO MARANHAO</t>
  </si>
  <si>
    <t>SAO SEBASTIAO DO PARAISO</t>
  </si>
  <si>
    <t>SAO SEBASTIAO DO RIO PRETO</t>
  </si>
  <si>
    <t>SAO SEBASTIAO DO RIO VERDE</t>
  </si>
  <si>
    <t>SAO THOME DAS LETRAS</t>
  </si>
  <si>
    <t>SAO TOMAS DE AQUINO</t>
  </si>
  <si>
    <t>SAO VICENTE DE MINAS</t>
  </si>
  <si>
    <t>SAPUCAI-MIRIM</t>
  </si>
  <si>
    <t>SARDOA</t>
  </si>
  <si>
    <t>SEM PEIXE</t>
  </si>
  <si>
    <t>SENADOR CORTES</t>
  </si>
  <si>
    <t>SENADOR JOSE BENTO</t>
  </si>
  <si>
    <t>SENADOR MODESTINO GONCALVES</t>
  </si>
  <si>
    <t>SENHORA DE OLIVEIRA</t>
  </si>
  <si>
    <t>SENHORA DO PORTO</t>
  </si>
  <si>
    <t>SENHORA DOS REMEDIOS</t>
  </si>
  <si>
    <t>SERITINGA</t>
  </si>
  <si>
    <t>SERRA AZUL DE MINAS</t>
  </si>
  <si>
    <t>SERRA DOS AIMORES</t>
  </si>
  <si>
    <t>SERRANIA</t>
  </si>
  <si>
    <t>SERRANOPOLIS DE MINAS</t>
  </si>
  <si>
    <t>SERRANOS</t>
  </si>
  <si>
    <t>SERRO</t>
  </si>
  <si>
    <t>SETUBINHA</t>
  </si>
  <si>
    <t>SILVIANOPOLIS</t>
  </si>
  <si>
    <t>SIMAO PEREIRA</t>
  </si>
  <si>
    <t>SOBRALIA</t>
  </si>
  <si>
    <t>SOLEDADE DE MINAS</t>
  </si>
  <si>
    <t>TAIOBEIRAS</t>
  </si>
  <si>
    <t>TAPARUBA</t>
  </si>
  <si>
    <t>TARUMIRIM</t>
  </si>
  <si>
    <t>TEIXEIRAS</t>
  </si>
  <si>
    <t>TIRADENTES</t>
  </si>
  <si>
    <t>TOCOS DO MOJI</t>
  </si>
  <si>
    <t>TOMBOS</t>
  </si>
  <si>
    <t>TRES PONTAS</t>
  </si>
  <si>
    <t>TUMIRITINGA</t>
  </si>
  <si>
    <t>TURMALINA</t>
  </si>
  <si>
    <t>TURVOLANDIA</t>
  </si>
  <si>
    <t>UBAI</t>
  </si>
  <si>
    <t>UBAPORANGA</t>
  </si>
  <si>
    <t>UMBURATIBA</t>
  </si>
  <si>
    <t>URUANA DE MINAS</t>
  </si>
  <si>
    <t>URUCANIA</t>
  </si>
  <si>
    <t>URUCUIA</t>
  </si>
  <si>
    <t>VARGEM ALEGRE</t>
  </si>
  <si>
    <t>VARGEM GRANDE DO RIO PARDO</t>
  </si>
  <si>
    <t>VARJAO DE MINAS</t>
  </si>
  <si>
    <t>VARZELANDIA</t>
  </si>
  <si>
    <t>VAZANTE</t>
  </si>
  <si>
    <t>VERDELANDIA</t>
  </si>
  <si>
    <t>VEREDINHA</t>
  </si>
  <si>
    <t>VERMELHO NOVO</t>
  </si>
  <si>
    <t>VIRGEM DA LAPA</t>
  </si>
  <si>
    <t>VIRGINIA</t>
  </si>
  <si>
    <t>VIRGINOPOLIS</t>
  </si>
  <si>
    <t>VIRGOLANDIA</t>
  </si>
  <si>
    <t>WENCESLAU BRAZ</t>
  </si>
  <si>
    <t>Novo Valor  MW/h</t>
  </si>
  <si>
    <t>VAF Complementar</t>
  </si>
  <si>
    <t>VAF Total</t>
  </si>
  <si>
    <t>MS  nº 1.0000.19.162820-5/000</t>
  </si>
  <si>
    <t>Decisão Liminar de 02/12/2019</t>
  </si>
  <si>
    <t>I.E.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</si>
</sst>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000000"/>
    <numFmt numFmtId="166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17"/>
      <name val="Times New Roman"/>
      <family val="1"/>
    </font>
    <font>
      <sz val="12"/>
      <name val="Arial"/>
      <family val="2"/>
    </font>
    <font>
      <sz val="14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</cellStyleXfs>
  <cellXfs count="1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0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2" xfId="0" applyNumberFormat="1" applyFont="1" applyBorder="1"/>
    <xf numFmtId="0" fontId="5" fillId="0" borderId="0" xfId="0" applyFont="1" applyFill="1" applyBorder="1"/>
    <xf numFmtId="164" fontId="3" fillId="0" borderId="0" xfId="0" applyNumberFormat="1" applyFont="1"/>
    <xf numFmtId="0" fontId="8" fillId="2" borderId="11" xfId="0" applyFont="1" applyFill="1" applyBorder="1"/>
    <xf numFmtId="0" fontId="8" fillId="2" borderId="13" xfId="0" applyFont="1" applyFill="1" applyBorder="1"/>
    <xf numFmtId="0" fontId="8" fillId="2" borderId="12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13" xfId="0" applyFont="1" applyFill="1" applyBorder="1"/>
    <xf numFmtId="40" fontId="8" fillId="2" borderId="13" xfId="0" applyNumberFormat="1" applyFont="1" applyFill="1" applyBorder="1"/>
    <xf numFmtId="0" fontId="8" fillId="2" borderId="8" xfId="0" applyFont="1" applyFill="1" applyBorder="1"/>
    <xf numFmtId="43" fontId="3" fillId="0" borderId="0" xfId="1" applyFont="1"/>
    <xf numFmtId="4" fontId="3" fillId="0" borderId="0" xfId="0" applyNumberFormat="1" applyFont="1"/>
    <xf numFmtId="0" fontId="5" fillId="0" borderId="2" xfId="0" applyFont="1" applyBorder="1"/>
    <xf numFmtId="0" fontId="5" fillId="0" borderId="2" xfId="0" applyFont="1" applyFill="1" applyBorder="1"/>
    <xf numFmtId="0" fontId="6" fillId="3" borderId="0" xfId="0" applyFont="1" applyFill="1"/>
    <xf numFmtId="0" fontId="5" fillId="3" borderId="0" xfId="0" applyFont="1" applyFill="1"/>
    <xf numFmtId="0" fontId="5" fillId="3" borderId="2" xfId="0" applyFont="1" applyFill="1" applyBorder="1"/>
    <xf numFmtId="164" fontId="5" fillId="3" borderId="2" xfId="1" applyNumberFormat="1" applyFont="1" applyFill="1" applyBorder="1"/>
    <xf numFmtId="164" fontId="6" fillId="3" borderId="3" xfId="1" applyNumberFormat="1" applyFont="1" applyFill="1" applyBorder="1"/>
    <xf numFmtId="0" fontId="5" fillId="3" borderId="25" xfId="0" applyFont="1" applyFill="1" applyBorder="1"/>
    <xf numFmtId="164" fontId="5" fillId="3" borderId="25" xfId="1" applyNumberFormat="1" applyFont="1" applyFill="1" applyBorder="1"/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" fontId="0" fillId="0" borderId="15" xfId="0" applyNumberFormat="1" applyBorder="1"/>
    <xf numFmtId="4" fontId="0" fillId="0" borderId="4" xfId="0" applyNumberFormat="1" applyBorder="1"/>
    <xf numFmtId="0" fontId="0" fillId="0" borderId="16" xfId="0" applyBorder="1"/>
    <xf numFmtId="9" fontId="0" fillId="0" borderId="4" xfId="0" applyNumberFormat="1" applyBorder="1"/>
    <xf numFmtId="43" fontId="0" fillId="0" borderId="14" xfId="1" applyFont="1" applyBorder="1"/>
    <xf numFmtId="0" fontId="0" fillId="0" borderId="15" xfId="0" applyBorder="1"/>
    <xf numFmtId="0" fontId="0" fillId="0" borderId="15" xfId="0" applyFill="1" applyBorder="1"/>
    <xf numFmtId="0" fontId="0" fillId="0" borderId="16" xfId="0" applyFill="1" applyBorder="1"/>
    <xf numFmtId="0" fontId="0" fillId="0" borderId="5" xfId="0" applyFill="1" applyBorder="1"/>
    <xf numFmtId="4" fontId="0" fillId="0" borderId="5" xfId="0" applyNumberFormat="1" applyBorder="1"/>
    <xf numFmtId="0" fontId="0" fillId="0" borderId="17" xfId="0" applyFill="1" applyBorder="1"/>
    <xf numFmtId="9" fontId="0" fillId="0" borderId="1" xfId="0" applyNumberFormat="1" applyBorder="1"/>
    <xf numFmtId="0" fontId="0" fillId="0" borderId="24" xfId="0" applyFill="1" applyBorder="1"/>
    <xf numFmtId="9" fontId="0" fillId="0" borderId="19" xfId="0" applyNumberFormat="1" applyBorder="1"/>
    <xf numFmtId="10" fontId="0" fillId="0" borderId="19" xfId="0" applyNumberFormat="1" applyBorder="1"/>
    <xf numFmtId="0" fontId="0" fillId="0" borderId="26" xfId="0" applyFill="1" applyBorder="1"/>
    <xf numFmtId="9" fontId="0" fillId="0" borderId="23" xfId="0" applyNumberFormat="1" applyBorder="1"/>
    <xf numFmtId="10" fontId="0" fillId="0" borderId="23" xfId="0" applyNumberFormat="1" applyBorder="1"/>
    <xf numFmtId="4" fontId="0" fillId="0" borderId="1" xfId="0" applyNumberFormat="1" applyBorder="1"/>
    <xf numFmtId="10" fontId="0" fillId="0" borderId="18" xfId="0" applyNumberFormat="1" applyBorder="1"/>
    <xf numFmtId="43" fontId="0" fillId="0" borderId="4" xfId="1" applyFont="1" applyBorder="1"/>
    <xf numFmtId="0" fontId="0" fillId="0" borderId="27" xfId="0" applyFill="1" applyBorder="1"/>
    <xf numFmtId="9" fontId="0" fillId="0" borderId="21" xfId="0" applyNumberFormat="1" applyBorder="1"/>
    <xf numFmtId="10" fontId="0" fillId="0" borderId="20" xfId="0" applyNumberFormat="1" applyBorder="1"/>
    <xf numFmtId="10" fontId="0" fillId="0" borderId="22" xfId="0" applyNumberFormat="1" applyBorder="1"/>
    <xf numFmtId="0" fontId="0" fillId="0" borderId="14" xfId="0" applyFill="1" applyBorder="1"/>
    <xf numFmtId="0" fontId="5" fillId="0" borderId="15" xfId="0" applyFont="1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4" xfId="0" applyFill="1" applyBorder="1"/>
    <xf numFmtId="9" fontId="0" fillId="0" borderId="4" xfId="0" applyNumberFormat="1" applyFill="1" applyBorder="1"/>
    <xf numFmtId="0" fontId="0" fillId="0" borderId="4" xfId="0" applyFont="1" applyFill="1" applyBorder="1"/>
    <xf numFmtId="0" fontId="5" fillId="0" borderId="4" xfId="0" applyFont="1" applyFill="1" applyBorder="1"/>
    <xf numFmtId="9" fontId="0" fillId="0" borderId="6" xfId="0" applyNumberFormat="1" applyBorder="1"/>
    <xf numFmtId="4" fontId="0" fillId="0" borderId="0" xfId="0" applyNumberFormat="1"/>
    <xf numFmtId="0" fontId="12" fillId="0" borderId="7" xfId="0" applyFont="1" applyFill="1" applyBorder="1"/>
    <xf numFmtId="4" fontId="0" fillId="0" borderId="0" xfId="0" applyNumberFormat="1" applyBorder="1"/>
    <xf numFmtId="0" fontId="6" fillId="0" borderId="2" xfId="0" applyFont="1" applyBorder="1" applyAlignment="1">
      <alignment horizontal="center"/>
    </xf>
    <xf numFmtId="4" fontId="5" fillId="0" borderId="0" xfId="0" applyNumberFormat="1" applyFont="1"/>
    <xf numFmtId="0" fontId="13" fillId="3" borderId="4" xfId="0" applyFont="1" applyFill="1" applyBorder="1" applyAlignment="1">
      <alignment horizontal="center" vertical="center"/>
    </xf>
    <xf numFmtId="40" fontId="13" fillId="3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9" fontId="5" fillId="0" borderId="2" xfId="1" applyNumberFormat="1" applyFont="1" applyBorder="1"/>
    <xf numFmtId="0" fontId="6" fillId="3" borderId="2" xfId="0" applyFont="1" applyFill="1" applyBorder="1"/>
    <xf numFmtId="165" fontId="5" fillId="0" borderId="2" xfId="0" applyNumberFormat="1" applyFont="1" applyFill="1" applyBorder="1"/>
    <xf numFmtId="43" fontId="5" fillId="0" borderId="2" xfId="1" applyFont="1" applyBorder="1"/>
    <xf numFmtId="0" fontId="15" fillId="3" borderId="2" xfId="0" applyFont="1" applyFill="1" applyBorder="1"/>
    <xf numFmtId="165" fontId="5" fillId="0" borderId="25" xfId="0" applyNumberFormat="1" applyFont="1" applyFill="1" applyBorder="1"/>
    <xf numFmtId="164" fontId="5" fillId="0" borderId="25" xfId="0" applyNumberFormat="1" applyFont="1" applyBorder="1"/>
    <xf numFmtId="43" fontId="5" fillId="0" borderId="25" xfId="1" applyFont="1" applyBorder="1"/>
    <xf numFmtId="0" fontId="5" fillId="0" borderId="2" xfId="0" applyFont="1" applyBorder="1"/>
    <xf numFmtId="0" fontId="0" fillId="3" borderId="14" xfId="0" applyFill="1" applyBorder="1"/>
    <xf numFmtId="0" fontId="0" fillId="0" borderId="15" xfId="0" applyFont="1" applyFill="1" applyBorder="1"/>
    <xf numFmtId="43" fontId="10" fillId="0" borderId="10" xfId="1" applyFont="1" applyBorder="1"/>
    <xf numFmtId="0" fontId="0" fillId="0" borderId="11" xfId="0" applyFill="1" applyBorder="1"/>
    <xf numFmtId="0" fontId="0" fillId="0" borderId="13" xfId="0" applyBorder="1"/>
    <xf numFmtId="43" fontId="0" fillId="0" borderId="0" xfId="0" applyNumberFormat="1"/>
    <xf numFmtId="0" fontId="0" fillId="0" borderId="12" xfId="0" applyBorder="1"/>
    <xf numFmtId="4" fontId="0" fillId="0" borderId="16" xfId="0" applyNumberFormat="1" applyBorder="1"/>
    <xf numFmtId="9" fontId="0" fillId="0" borderId="14" xfId="0" applyNumberFormat="1" applyBorder="1"/>
    <xf numFmtId="166" fontId="6" fillId="3" borderId="2" xfId="0" applyNumberFormat="1" applyFont="1" applyFill="1" applyBorder="1"/>
    <xf numFmtId="164" fontId="6" fillId="0" borderId="2" xfId="0" applyNumberFormat="1" applyFont="1" applyBorder="1"/>
    <xf numFmtId="0" fontId="6" fillId="4" borderId="15" xfId="0" applyFont="1" applyFill="1" applyBorder="1"/>
    <xf numFmtId="0" fontId="6" fillId="4" borderId="14" xfId="0" applyFont="1" applyFill="1" applyBorder="1" applyAlignment="1">
      <alignment horizontal="left"/>
    </xf>
    <xf numFmtId="4" fontId="6" fillId="4" borderId="14" xfId="0" applyNumberFormat="1" applyFont="1" applyFill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4" fontId="0" fillId="4" borderId="4" xfId="0" applyNumberFormat="1" applyFill="1" applyBorder="1"/>
    <xf numFmtId="4" fontId="5" fillId="0" borderId="2" xfId="0" applyNumberFormat="1" applyFont="1" applyBorder="1"/>
    <xf numFmtId="0" fontId="0" fillId="0" borderId="19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4" fontId="0" fillId="0" borderId="24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8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0" fontId="5" fillId="0" borderId="28" xfId="0" applyFont="1" applyBorder="1"/>
    <xf numFmtId="0" fontId="5" fillId="0" borderId="27" xfId="0" applyFont="1" applyBorder="1"/>
    <xf numFmtId="0" fontId="5" fillId="0" borderId="29" xfId="0" applyFont="1" applyBorder="1"/>
    <xf numFmtId="4" fontId="5" fillId="0" borderId="28" xfId="0" applyNumberFormat="1" applyFont="1" applyBorder="1"/>
    <xf numFmtId="4" fontId="5" fillId="0" borderId="27" xfId="0" applyNumberFormat="1" applyFont="1" applyBorder="1"/>
    <xf numFmtId="4" fontId="5" fillId="0" borderId="29" xfId="0" applyNumberFormat="1" applyFont="1" applyBorder="1"/>
  </cellXfs>
  <cellStyles count="12">
    <cellStyle name="Normal" xfId="0" builtinId="0"/>
    <cellStyle name="Normal 2" xfId="5"/>
    <cellStyle name="Normal 2 2" xfId="10"/>
    <cellStyle name="Normal 3" xfId="7"/>
    <cellStyle name="Normal 4" xfId="6"/>
    <cellStyle name="Normal 5" xfId="11"/>
    <cellStyle name="Normal 6" xfId="2"/>
    <cellStyle name="Porcentagem 2" xfId="8"/>
    <cellStyle name="Porcentagem 3" xfId="3"/>
    <cellStyle name="Vírgula" xfId="1" builtinId="3"/>
    <cellStyle name="Vírgula 2" xfId="9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M12" sqref="M12"/>
    </sheetView>
  </sheetViews>
  <sheetFormatPr defaultRowHeight="15" x14ac:dyDescent="0.25"/>
  <cols>
    <col min="1" max="1" width="22.28515625" customWidth="1"/>
    <col min="2" max="2" width="14.140625" customWidth="1"/>
    <col min="3" max="3" width="7.5703125" customWidth="1"/>
    <col min="4" max="4" width="24.28515625" customWidth="1"/>
    <col min="5" max="5" width="7.42578125" customWidth="1"/>
    <col min="6" max="6" width="12.140625" customWidth="1"/>
    <col min="7" max="7" width="15.5703125" customWidth="1"/>
    <col min="8" max="8" width="19.140625" customWidth="1"/>
    <col min="9" max="9" width="14.140625" customWidth="1"/>
  </cols>
  <sheetData>
    <row r="1" spans="1:9" ht="15.75" x14ac:dyDescent="0.25">
      <c r="A1" s="128" t="s">
        <v>52</v>
      </c>
      <c r="B1" s="128"/>
      <c r="C1" s="128"/>
      <c r="D1" s="128"/>
      <c r="E1" s="128"/>
      <c r="F1" s="128"/>
      <c r="G1" s="128"/>
      <c r="H1" s="124" t="s">
        <v>863</v>
      </c>
      <c r="I1" s="125"/>
    </row>
    <row r="2" spans="1:9" ht="16.5" thickBot="1" x14ac:dyDescent="0.3">
      <c r="A2" s="129" t="s">
        <v>92</v>
      </c>
      <c r="B2" s="129"/>
      <c r="C2" s="129"/>
      <c r="D2" s="129"/>
      <c r="E2" s="129"/>
      <c r="F2" s="129"/>
      <c r="G2" s="129"/>
      <c r="H2" s="126" t="s">
        <v>864</v>
      </c>
      <c r="I2" s="127"/>
    </row>
    <row r="3" spans="1:9" ht="15.75" thickBot="1" x14ac:dyDescent="0.3">
      <c r="A3" s="130" t="s">
        <v>55</v>
      </c>
      <c r="B3" s="120"/>
      <c r="C3" s="120"/>
      <c r="D3" s="120"/>
      <c r="E3" s="120"/>
      <c r="F3" s="120"/>
      <c r="G3" s="121"/>
      <c r="H3" s="95" t="s">
        <v>860</v>
      </c>
      <c r="I3" s="96">
        <v>286.32</v>
      </c>
    </row>
    <row r="4" spans="1:9" ht="15.75" thickBot="1" x14ac:dyDescent="0.3">
      <c r="A4" s="116" t="s">
        <v>56</v>
      </c>
      <c r="B4" s="118" t="s">
        <v>57</v>
      </c>
      <c r="C4" s="118" t="s">
        <v>58</v>
      </c>
      <c r="D4" s="120" t="s">
        <v>25</v>
      </c>
      <c r="E4" s="120"/>
      <c r="F4" s="120"/>
      <c r="G4" s="121"/>
      <c r="H4" s="95"/>
      <c r="I4" s="97"/>
    </row>
    <row r="5" spans="1:9" ht="15.75" thickBot="1" x14ac:dyDescent="0.3">
      <c r="A5" s="117"/>
      <c r="B5" s="119"/>
      <c r="C5" s="119"/>
      <c r="D5" s="29" t="s">
        <v>59</v>
      </c>
      <c r="E5" s="30" t="s">
        <v>60</v>
      </c>
      <c r="F5" s="31" t="s">
        <v>61</v>
      </c>
      <c r="G5" s="31" t="s">
        <v>25</v>
      </c>
      <c r="H5" s="98" t="s">
        <v>861</v>
      </c>
      <c r="I5" s="98" t="s">
        <v>862</v>
      </c>
    </row>
    <row r="6" spans="1:9" ht="15.75" thickBot="1" x14ac:dyDescent="0.3">
      <c r="A6" s="37" t="s">
        <v>35</v>
      </c>
      <c r="B6" s="32">
        <v>1709070</v>
      </c>
      <c r="C6" s="33">
        <v>142.58000000000001</v>
      </c>
      <c r="D6" s="34" t="s">
        <v>4</v>
      </c>
      <c r="E6" s="35">
        <v>1</v>
      </c>
      <c r="F6" s="35">
        <v>0</v>
      </c>
      <c r="G6" s="33">
        <v>243679176</v>
      </c>
      <c r="H6" s="99">
        <v>273749587</v>
      </c>
      <c r="I6" s="99">
        <f>G6+H6</f>
        <v>517428763</v>
      </c>
    </row>
    <row r="7" spans="1:9" ht="15.75" thickBot="1" x14ac:dyDescent="0.3">
      <c r="A7" s="37" t="s">
        <v>18</v>
      </c>
      <c r="B7" s="32">
        <v>1059022</v>
      </c>
      <c r="C7" s="33">
        <v>142.58000000000001</v>
      </c>
      <c r="D7" s="34" t="s">
        <v>62</v>
      </c>
      <c r="E7" s="35">
        <v>1</v>
      </c>
      <c r="F7" s="35">
        <v>0</v>
      </c>
      <c r="G7" s="36">
        <v>150995314</v>
      </c>
      <c r="H7" s="99">
        <v>167765441</v>
      </c>
      <c r="I7" s="99">
        <f>G7+H7</f>
        <v>318760755</v>
      </c>
    </row>
    <row r="8" spans="1:9" ht="15.75" thickBot="1" x14ac:dyDescent="0.3">
      <c r="A8" s="40" t="s">
        <v>36</v>
      </c>
      <c r="B8" s="41">
        <v>16098</v>
      </c>
      <c r="C8" s="33">
        <v>142.58000000000001</v>
      </c>
      <c r="D8" s="42" t="s">
        <v>12</v>
      </c>
      <c r="E8" s="43">
        <v>1</v>
      </c>
      <c r="F8" s="43">
        <v>0</v>
      </c>
      <c r="G8" s="36">
        <v>2295317</v>
      </c>
      <c r="H8" s="33"/>
      <c r="I8" s="33"/>
    </row>
    <row r="9" spans="1:9" ht="15.75" thickBot="1" x14ac:dyDescent="0.3">
      <c r="A9" s="122" t="s">
        <v>37</v>
      </c>
      <c r="B9" s="110">
        <v>51771</v>
      </c>
      <c r="C9" s="105">
        <v>142.58000000000001</v>
      </c>
      <c r="D9" s="44" t="s">
        <v>37</v>
      </c>
      <c r="E9" s="45">
        <v>0.5</v>
      </c>
      <c r="F9" s="46">
        <v>0.625</v>
      </c>
      <c r="G9" s="36">
        <v>4152101</v>
      </c>
      <c r="H9" s="33"/>
      <c r="I9" s="33"/>
    </row>
    <row r="10" spans="1:9" ht="15.75" thickBot="1" x14ac:dyDescent="0.3">
      <c r="A10" s="123"/>
      <c r="B10" s="112"/>
      <c r="C10" s="106"/>
      <c r="D10" s="47" t="s">
        <v>8</v>
      </c>
      <c r="E10" s="48">
        <v>0.5</v>
      </c>
      <c r="F10" s="49">
        <v>0.375</v>
      </c>
      <c r="G10" s="36">
        <v>3229412</v>
      </c>
      <c r="H10" s="33"/>
      <c r="I10" s="33"/>
    </row>
    <row r="11" spans="1:9" ht="15.75" thickBot="1" x14ac:dyDescent="0.3">
      <c r="A11" s="40" t="s">
        <v>38</v>
      </c>
      <c r="B11" s="41">
        <v>25994</v>
      </c>
      <c r="C11" s="50">
        <v>142.58000000000001</v>
      </c>
      <c r="D11" s="42" t="s">
        <v>63</v>
      </c>
      <c r="E11" s="43">
        <v>1</v>
      </c>
      <c r="F11" s="43">
        <v>0</v>
      </c>
      <c r="G11" s="36">
        <v>3706158</v>
      </c>
      <c r="H11" s="33"/>
      <c r="I11" s="33"/>
    </row>
    <row r="12" spans="1:9" ht="15.75" thickBot="1" x14ac:dyDescent="0.3">
      <c r="A12" s="101" t="s">
        <v>39</v>
      </c>
      <c r="B12" s="103">
        <v>7074</v>
      </c>
      <c r="C12" s="105">
        <v>142.58000000000001</v>
      </c>
      <c r="D12" s="44" t="s">
        <v>11</v>
      </c>
      <c r="E12" s="45">
        <v>0.5</v>
      </c>
      <c r="F12" s="45">
        <v>0.5</v>
      </c>
      <c r="G12" s="36">
        <v>504324</v>
      </c>
      <c r="H12" s="33"/>
      <c r="I12" s="33"/>
    </row>
    <row r="13" spans="1:9" ht="15.75" thickBot="1" x14ac:dyDescent="0.3">
      <c r="A13" s="102"/>
      <c r="B13" s="104"/>
      <c r="C13" s="106"/>
      <c r="D13" s="47" t="s">
        <v>22</v>
      </c>
      <c r="E13" s="48">
        <v>0.5</v>
      </c>
      <c r="F13" s="48">
        <v>0.5</v>
      </c>
      <c r="G13" s="36">
        <v>504324</v>
      </c>
      <c r="H13" s="33"/>
      <c r="I13" s="33"/>
    </row>
    <row r="14" spans="1:9" ht="15.75" thickBot="1" x14ac:dyDescent="0.3">
      <c r="A14" s="38" t="s">
        <v>64</v>
      </c>
      <c r="B14" s="32">
        <v>6848</v>
      </c>
      <c r="C14" s="33">
        <v>142.58000000000001</v>
      </c>
      <c r="D14" s="39" t="s">
        <v>14</v>
      </c>
      <c r="E14" s="35">
        <v>1</v>
      </c>
      <c r="F14" s="35">
        <v>0</v>
      </c>
      <c r="G14" s="36">
        <v>976457</v>
      </c>
      <c r="H14" s="33"/>
      <c r="I14" s="33"/>
    </row>
    <row r="15" spans="1:9" ht="15.75" thickBot="1" x14ac:dyDescent="0.3">
      <c r="A15" s="38" t="s">
        <v>40</v>
      </c>
      <c r="B15" s="32">
        <v>8342</v>
      </c>
      <c r="C15" s="33">
        <v>142.58000000000001</v>
      </c>
      <c r="D15" s="42" t="s">
        <v>6</v>
      </c>
      <c r="E15" s="43">
        <v>1</v>
      </c>
      <c r="F15" s="43">
        <v>0</v>
      </c>
      <c r="G15" s="36">
        <v>1189406</v>
      </c>
      <c r="H15" s="33"/>
      <c r="I15" s="33"/>
    </row>
    <row r="16" spans="1:9" ht="15.75" thickBot="1" x14ac:dyDescent="0.3">
      <c r="A16" s="107" t="s">
        <v>41</v>
      </c>
      <c r="B16" s="110">
        <v>11571</v>
      </c>
      <c r="C16" s="113">
        <v>142.58000000000001</v>
      </c>
      <c r="D16" s="44" t="s">
        <v>65</v>
      </c>
      <c r="E16" s="45">
        <v>0.5</v>
      </c>
      <c r="F16" s="51">
        <v>0.375</v>
      </c>
      <c r="G16" s="52">
        <v>721774</v>
      </c>
      <c r="H16" s="33"/>
      <c r="I16" s="33"/>
    </row>
    <row r="17" spans="1:9" ht="15.75" thickBot="1" x14ac:dyDescent="0.3">
      <c r="A17" s="108"/>
      <c r="B17" s="111"/>
      <c r="C17" s="114"/>
      <c r="D17" s="53" t="s">
        <v>66</v>
      </c>
      <c r="E17" s="54">
        <v>0</v>
      </c>
      <c r="F17" s="55">
        <v>0.125</v>
      </c>
      <c r="G17" s="52">
        <v>103111</v>
      </c>
      <c r="H17" s="33"/>
      <c r="I17" s="33"/>
    </row>
    <row r="18" spans="1:9" ht="15.75" thickBot="1" x14ac:dyDescent="0.3">
      <c r="A18" s="109"/>
      <c r="B18" s="112"/>
      <c r="C18" s="115"/>
      <c r="D18" s="47" t="s">
        <v>9</v>
      </c>
      <c r="E18" s="48">
        <v>0.5</v>
      </c>
      <c r="F18" s="56">
        <v>0.5</v>
      </c>
      <c r="G18" s="52">
        <v>824885</v>
      </c>
      <c r="H18" s="33"/>
      <c r="I18" s="33"/>
    </row>
    <row r="19" spans="1:9" ht="15.75" thickBot="1" x14ac:dyDescent="0.3">
      <c r="A19" s="38" t="s">
        <v>42</v>
      </c>
      <c r="B19" s="32">
        <v>3546</v>
      </c>
      <c r="C19" s="33">
        <v>142.58000000000001</v>
      </c>
      <c r="D19" s="57" t="s">
        <v>7</v>
      </c>
      <c r="E19" s="35">
        <v>1</v>
      </c>
      <c r="F19" s="35">
        <v>0</v>
      </c>
      <c r="G19" s="36">
        <v>505601</v>
      </c>
      <c r="H19" s="33"/>
      <c r="I19" s="33"/>
    </row>
    <row r="20" spans="1:9" ht="15.75" thickBot="1" x14ac:dyDescent="0.3">
      <c r="A20" s="38" t="s">
        <v>95</v>
      </c>
      <c r="B20" s="32">
        <v>611</v>
      </c>
      <c r="C20" s="33">
        <v>142.58000000000001</v>
      </c>
      <c r="D20" s="57" t="s">
        <v>67</v>
      </c>
      <c r="E20" s="35">
        <v>1</v>
      </c>
      <c r="F20" s="35">
        <v>0</v>
      </c>
      <c r="G20" s="36">
        <v>87069</v>
      </c>
      <c r="H20" s="33"/>
      <c r="I20" s="33"/>
    </row>
    <row r="21" spans="1:9" ht="15.75" thickBot="1" x14ac:dyDescent="0.3">
      <c r="A21" s="58" t="s">
        <v>43</v>
      </c>
      <c r="B21" s="32">
        <v>2731</v>
      </c>
      <c r="C21" s="33">
        <v>142.58000000000001</v>
      </c>
      <c r="D21" s="84" t="s">
        <v>96</v>
      </c>
      <c r="E21" s="35">
        <v>1</v>
      </c>
      <c r="F21" s="35">
        <v>0</v>
      </c>
      <c r="G21" s="36">
        <v>389447</v>
      </c>
      <c r="H21" s="33"/>
      <c r="I21" s="33"/>
    </row>
    <row r="22" spans="1:9" ht="15.75" thickBot="1" x14ac:dyDescent="0.3">
      <c r="A22" s="59" t="s">
        <v>16</v>
      </c>
      <c r="B22" s="41">
        <v>4761</v>
      </c>
      <c r="C22" s="50">
        <v>142.58000000000001</v>
      </c>
      <c r="D22" s="60" t="s">
        <v>16</v>
      </c>
      <c r="E22" s="43">
        <v>1</v>
      </c>
      <c r="F22" s="43">
        <v>0</v>
      </c>
      <c r="G22" s="36">
        <v>678879</v>
      </c>
      <c r="H22" s="33"/>
      <c r="I22" s="33"/>
    </row>
    <row r="23" spans="1:9" ht="15.75" thickBot="1" x14ac:dyDescent="0.3">
      <c r="A23" s="38" t="s">
        <v>68</v>
      </c>
      <c r="B23" s="32">
        <v>500</v>
      </c>
      <c r="C23" s="33">
        <v>142.58000000000001</v>
      </c>
      <c r="D23" s="57" t="s">
        <v>4</v>
      </c>
      <c r="E23" s="35">
        <v>1</v>
      </c>
      <c r="F23" s="35">
        <v>0</v>
      </c>
      <c r="G23" s="36">
        <v>71272</v>
      </c>
      <c r="H23" s="33"/>
      <c r="I23" s="33"/>
    </row>
    <row r="24" spans="1:9" ht="15.75" thickBot="1" x14ac:dyDescent="0.3">
      <c r="A24" s="61" t="s">
        <v>69</v>
      </c>
      <c r="B24" s="32">
        <v>581204</v>
      </c>
      <c r="C24" s="33">
        <v>142.58000000000001</v>
      </c>
      <c r="D24" s="57" t="s">
        <v>67</v>
      </c>
      <c r="E24" s="62">
        <v>1</v>
      </c>
      <c r="F24" s="35">
        <v>0</v>
      </c>
      <c r="G24" s="36">
        <v>82868021</v>
      </c>
      <c r="H24" s="99">
        <v>91106949</v>
      </c>
      <c r="I24" s="99">
        <f>G24+H24</f>
        <v>173974970</v>
      </c>
    </row>
    <row r="25" spans="1:9" ht="15.75" thickBot="1" x14ac:dyDescent="0.3">
      <c r="A25" s="61" t="s">
        <v>24</v>
      </c>
      <c r="B25" s="32">
        <v>1563</v>
      </c>
      <c r="C25" s="33">
        <v>142.58000000000001</v>
      </c>
      <c r="D25" s="60" t="s">
        <v>5</v>
      </c>
      <c r="E25" s="43">
        <v>1</v>
      </c>
      <c r="F25" s="43">
        <v>0</v>
      </c>
      <c r="G25" s="36">
        <v>222838</v>
      </c>
      <c r="H25" s="33"/>
      <c r="I25" s="33"/>
    </row>
    <row r="26" spans="1:9" ht="15.75" thickBot="1" x14ac:dyDescent="0.3">
      <c r="A26" s="63" t="s">
        <v>70</v>
      </c>
      <c r="B26" s="33">
        <v>22944</v>
      </c>
      <c r="C26" s="33">
        <v>142.58000000000001</v>
      </c>
      <c r="D26" s="64" t="s">
        <v>17</v>
      </c>
      <c r="E26" s="35">
        <v>1</v>
      </c>
      <c r="F26" s="65">
        <v>0</v>
      </c>
      <c r="G26" s="36">
        <v>3271332</v>
      </c>
      <c r="H26" s="33"/>
      <c r="I26" s="33"/>
    </row>
    <row r="27" spans="1:9" ht="15.75" thickBot="1" x14ac:dyDescent="0.3">
      <c r="A27" s="85" t="s">
        <v>97</v>
      </c>
      <c r="B27" s="33">
        <v>63001</v>
      </c>
      <c r="C27" s="91">
        <v>142.58000000000001</v>
      </c>
      <c r="D27" s="64" t="s">
        <v>11</v>
      </c>
      <c r="E27" s="35">
        <v>1</v>
      </c>
      <c r="F27" s="92">
        <v>0</v>
      </c>
      <c r="G27" s="36">
        <v>8982726</v>
      </c>
      <c r="H27" s="33"/>
      <c r="I27" s="33"/>
    </row>
    <row r="28" spans="1:9" ht="15.75" thickBot="1" x14ac:dyDescent="0.3">
      <c r="B28" s="66"/>
      <c r="C28" s="66"/>
      <c r="D28" s="87" t="s">
        <v>23</v>
      </c>
      <c r="E28" s="88"/>
      <c r="F28" s="90"/>
      <c r="G28" s="86">
        <f>SUM(G6:G27)</f>
        <v>509958944</v>
      </c>
      <c r="H28" s="33"/>
      <c r="I28" s="33"/>
    </row>
    <row r="29" spans="1:9" x14ac:dyDescent="0.25">
      <c r="A29" s="67"/>
      <c r="B29" s="68"/>
      <c r="C29" s="66"/>
      <c r="G29" s="89"/>
    </row>
    <row r="30" spans="1:9" x14ac:dyDescent="0.25">
      <c r="A30" s="6" t="s">
        <v>71</v>
      </c>
      <c r="B30" s="66"/>
      <c r="C30" s="66"/>
    </row>
    <row r="31" spans="1:9" x14ac:dyDescent="0.25">
      <c r="A31" s="69" t="s">
        <v>56</v>
      </c>
      <c r="B31" s="146" t="s">
        <v>72</v>
      </c>
      <c r="C31" s="147"/>
      <c r="D31" s="148"/>
      <c r="E31" s="143" t="s">
        <v>865</v>
      </c>
      <c r="F31" s="144"/>
    </row>
    <row r="32" spans="1:9" x14ac:dyDescent="0.25">
      <c r="A32" s="20" t="s">
        <v>73</v>
      </c>
      <c r="B32" s="149" t="s">
        <v>74</v>
      </c>
      <c r="C32" s="150"/>
      <c r="D32" s="151"/>
      <c r="E32" s="145" t="s">
        <v>75</v>
      </c>
      <c r="F32" s="145"/>
    </row>
    <row r="33" spans="1:6" x14ac:dyDescent="0.25">
      <c r="A33" s="21" t="s">
        <v>76</v>
      </c>
      <c r="B33" s="149" t="s">
        <v>77</v>
      </c>
      <c r="C33" s="150"/>
      <c r="D33" s="151"/>
      <c r="E33" s="145" t="s">
        <v>78</v>
      </c>
      <c r="F33" s="145"/>
    </row>
    <row r="34" spans="1:6" x14ac:dyDescent="0.25">
      <c r="A34" s="21" t="s">
        <v>15</v>
      </c>
      <c r="B34" s="152" t="s">
        <v>79</v>
      </c>
      <c r="C34" s="153"/>
      <c r="D34" s="154"/>
      <c r="E34" s="145" t="s">
        <v>80</v>
      </c>
      <c r="F34" s="145"/>
    </row>
    <row r="35" spans="1:6" x14ac:dyDescent="0.25">
      <c r="A35" s="21" t="s">
        <v>81</v>
      </c>
      <c r="B35" s="152" t="s">
        <v>82</v>
      </c>
      <c r="C35" s="153"/>
      <c r="D35" s="154"/>
      <c r="E35" s="145" t="s">
        <v>83</v>
      </c>
      <c r="F35" s="145"/>
    </row>
    <row r="36" spans="1:6" x14ac:dyDescent="0.25">
      <c r="A36" s="21" t="s">
        <v>46</v>
      </c>
      <c r="B36" s="152" t="s">
        <v>84</v>
      </c>
      <c r="C36" s="153"/>
      <c r="D36" s="154"/>
      <c r="E36" s="145" t="s">
        <v>85</v>
      </c>
      <c r="F36" s="145"/>
    </row>
    <row r="37" spans="1:6" x14ac:dyDescent="0.25">
      <c r="A37" s="21" t="s">
        <v>48</v>
      </c>
      <c r="B37" s="152" t="s">
        <v>84</v>
      </c>
      <c r="C37" s="153"/>
      <c r="D37" s="154"/>
      <c r="E37" s="145" t="s">
        <v>85</v>
      </c>
      <c r="F37" s="145"/>
    </row>
    <row r="38" spans="1:6" x14ac:dyDescent="0.25">
      <c r="A38" s="21" t="s">
        <v>47</v>
      </c>
      <c r="B38" s="152" t="s">
        <v>84</v>
      </c>
      <c r="C38" s="153"/>
      <c r="D38" s="154"/>
      <c r="E38" s="145" t="s">
        <v>85</v>
      </c>
      <c r="F38" s="145"/>
    </row>
    <row r="39" spans="1:6" x14ac:dyDescent="0.25">
      <c r="A39" s="21" t="s">
        <v>19</v>
      </c>
      <c r="B39" s="152" t="s">
        <v>84</v>
      </c>
      <c r="C39" s="153"/>
      <c r="D39" s="154"/>
      <c r="E39" s="145" t="s">
        <v>85</v>
      </c>
      <c r="F39" s="145"/>
    </row>
    <row r="40" spans="1:6" x14ac:dyDescent="0.25">
      <c r="A40" s="21" t="s">
        <v>45</v>
      </c>
      <c r="B40" s="152" t="s">
        <v>86</v>
      </c>
      <c r="C40" s="153"/>
      <c r="D40" s="154"/>
      <c r="E40" s="145" t="s">
        <v>87</v>
      </c>
      <c r="F40" s="145"/>
    </row>
    <row r="41" spans="1:6" x14ac:dyDescent="0.25">
      <c r="A41" s="21" t="s">
        <v>88</v>
      </c>
      <c r="B41" s="152" t="s">
        <v>86</v>
      </c>
      <c r="C41" s="153"/>
      <c r="D41" s="154"/>
      <c r="E41" s="145" t="s">
        <v>87</v>
      </c>
      <c r="F41" s="145"/>
    </row>
    <row r="42" spans="1:6" x14ac:dyDescent="0.25">
      <c r="A42" s="21" t="s">
        <v>44</v>
      </c>
      <c r="B42" s="152" t="s">
        <v>86</v>
      </c>
      <c r="C42" s="153"/>
      <c r="D42" s="154"/>
      <c r="E42" s="145" t="s">
        <v>87</v>
      </c>
      <c r="F42" s="145"/>
    </row>
    <row r="43" spans="1:6" x14ac:dyDescent="0.25">
      <c r="A43" s="21" t="s">
        <v>51</v>
      </c>
      <c r="B43" s="152" t="s">
        <v>89</v>
      </c>
      <c r="C43" s="153"/>
      <c r="D43" s="154"/>
      <c r="E43" s="145" t="s">
        <v>90</v>
      </c>
      <c r="F43" s="145"/>
    </row>
    <row r="44" spans="1:6" x14ac:dyDescent="0.25">
      <c r="A44" s="21" t="s">
        <v>49</v>
      </c>
      <c r="B44" s="152" t="s">
        <v>89</v>
      </c>
      <c r="C44" s="153"/>
      <c r="D44" s="154"/>
      <c r="E44" s="145" t="s">
        <v>90</v>
      </c>
      <c r="F44" s="145"/>
    </row>
    <row r="45" spans="1:6" x14ac:dyDescent="0.25">
      <c r="A45" s="21" t="s">
        <v>50</v>
      </c>
      <c r="B45" s="100" t="s">
        <v>89</v>
      </c>
      <c r="C45" s="100"/>
      <c r="D45" s="100"/>
      <c r="E45" s="145" t="s">
        <v>90</v>
      </c>
      <c r="F45" s="145"/>
    </row>
    <row r="46" spans="1:6" x14ac:dyDescent="0.25">
      <c r="A46" s="8"/>
      <c r="B46" s="70"/>
    </row>
    <row r="47" spans="1:6" x14ac:dyDescent="0.25">
      <c r="A47" s="8"/>
    </row>
    <row r="48" spans="1:6" x14ac:dyDescent="0.25">
      <c r="A48" s="8"/>
    </row>
  </sheetData>
  <mergeCells count="48">
    <mergeCell ref="E45:F45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H1:I1"/>
    <mergeCell ref="H2:I2"/>
    <mergeCell ref="A1:G1"/>
    <mergeCell ref="A2:G2"/>
    <mergeCell ref="A3:G3"/>
    <mergeCell ref="A4:A5"/>
    <mergeCell ref="B4:B5"/>
    <mergeCell ref="C4:C5"/>
    <mergeCell ref="D4:G4"/>
    <mergeCell ref="A9:A10"/>
    <mergeCell ref="B9:B10"/>
    <mergeCell ref="C9:C10"/>
    <mergeCell ref="A12:A13"/>
    <mergeCell ref="B12:B13"/>
    <mergeCell ref="C12:C13"/>
    <mergeCell ref="A16:A18"/>
    <mergeCell ref="B16:B18"/>
    <mergeCell ref="C16:C18"/>
    <mergeCell ref="B45:D45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J130" sqref="J130"/>
    </sheetView>
  </sheetViews>
  <sheetFormatPr defaultRowHeight="12.75" x14ac:dyDescent="0.2"/>
  <cols>
    <col min="1" max="1" width="30" style="23" bestFit="1" customWidth="1"/>
    <col min="2" max="4" width="16.5703125" style="23" bestFit="1" customWidth="1"/>
    <col min="5" max="246" width="9.140625" style="23"/>
    <col min="247" max="247" width="54.140625" style="23" customWidth="1"/>
    <col min="248" max="248" width="20.5703125" style="23" customWidth="1"/>
    <col min="249" max="249" width="19.140625" style="23" customWidth="1"/>
    <col min="250" max="250" width="21" style="23" bestFit="1" customWidth="1"/>
    <col min="251" max="251" width="22.5703125" style="23" customWidth="1"/>
    <col min="252" max="252" width="19.85546875" style="23" bestFit="1" customWidth="1"/>
    <col min="253" max="253" width="17.7109375" style="23" customWidth="1"/>
    <col min="254" max="254" width="19.140625" style="23" customWidth="1"/>
    <col min="255" max="256" width="21" style="23" customWidth="1"/>
    <col min="257" max="257" width="21" style="23" bestFit="1" customWidth="1"/>
    <col min="258" max="258" width="37.28515625" style="23" bestFit="1" customWidth="1"/>
    <col min="259" max="259" width="25" style="23" customWidth="1"/>
    <col min="260" max="260" width="37.5703125" style="23" customWidth="1"/>
    <col min="261" max="502" width="9.140625" style="23"/>
    <col min="503" max="503" width="54.140625" style="23" customWidth="1"/>
    <col min="504" max="504" width="20.5703125" style="23" customWidth="1"/>
    <col min="505" max="505" width="19.140625" style="23" customWidth="1"/>
    <col min="506" max="506" width="21" style="23" bestFit="1" customWidth="1"/>
    <col min="507" max="507" width="22.5703125" style="23" customWidth="1"/>
    <col min="508" max="508" width="19.85546875" style="23" bestFit="1" customWidth="1"/>
    <col min="509" max="509" width="17.7109375" style="23" customWidth="1"/>
    <col min="510" max="510" width="19.140625" style="23" customWidth="1"/>
    <col min="511" max="512" width="21" style="23" customWidth="1"/>
    <col min="513" max="513" width="21" style="23" bestFit="1" customWidth="1"/>
    <col min="514" max="514" width="37.28515625" style="23" bestFit="1" customWidth="1"/>
    <col min="515" max="515" width="25" style="23" customWidth="1"/>
    <col min="516" max="516" width="37.5703125" style="23" customWidth="1"/>
    <col min="517" max="758" width="9.140625" style="23"/>
    <col min="759" max="759" width="54.140625" style="23" customWidth="1"/>
    <col min="760" max="760" width="20.5703125" style="23" customWidth="1"/>
    <col min="761" max="761" width="19.140625" style="23" customWidth="1"/>
    <col min="762" max="762" width="21" style="23" bestFit="1" customWidth="1"/>
    <col min="763" max="763" width="22.5703125" style="23" customWidth="1"/>
    <col min="764" max="764" width="19.85546875" style="23" bestFit="1" customWidth="1"/>
    <col min="765" max="765" width="17.7109375" style="23" customWidth="1"/>
    <col min="766" max="766" width="19.140625" style="23" customWidth="1"/>
    <col min="767" max="768" width="21" style="23" customWidth="1"/>
    <col min="769" max="769" width="21" style="23" bestFit="1" customWidth="1"/>
    <col min="770" max="770" width="37.28515625" style="23" bestFit="1" customWidth="1"/>
    <col min="771" max="771" width="25" style="23" customWidth="1"/>
    <col min="772" max="772" width="37.5703125" style="23" customWidth="1"/>
    <col min="773" max="1014" width="9.140625" style="23"/>
    <col min="1015" max="1015" width="54.140625" style="23" customWidth="1"/>
    <col min="1016" max="1016" width="20.5703125" style="23" customWidth="1"/>
    <col min="1017" max="1017" width="19.140625" style="23" customWidth="1"/>
    <col min="1018" max="1018" width="21" style="23" bestFit="1" customWidth="1"/>
    <col min="1019" max="1019" width="22.5703125" style="23" customWidth="1"/>
    <col min="1020" max="1020" width="19.85546875" style="23" bestFit="1" customWidth="1"/>
    <col min="1021" max="1021" width="17.7109375" style="23" customWidth="1"/>
    <col min="1022" max="1022" width="19.140625" style="23" customWidth="1"/>
    <col min="1023" max="1024" width="21" style="23" customWidth="1"/>
    <col min="1025" max="1025" width="21" style="23" bestFit="1" customWidth="1"/>
    <col min="1026" max="1026" width="37.28515625" style="23" bestFit="1" customWidth="1"/>
    <col min="1027" max="1027" width="25" style="23" customWidth="1"/>
    <col min="1028" max="1028" width="37.5703125" style="23" customWidth="1"/>
    <col min="1029" max="1270" width="9.140625" style="23"/>
    <col min="1271" max="1271" width="54.140625" style="23" customWidth="1"/>
    <col min="1272" max="1272" width="20.5703125" style="23" customWidth="1"/>
    <col min="1273" max="1273" width="19.140625" style="23" customWidth="1"/>
    <col min="1274" max="1274" width="21" style="23" bestFit="1" customWidth="1"/>
    <col min="1275" max="1275" width="22.5703125" style="23" customWidth="1"/>
    <col min="1276" max="1276" width="19.85546875" style="23" bestFit="1" customWidth="1"/>
    <col min="1277" max="1277" width="17.7109375" style="23" customWidth="1"/>
    <col min="1278" max="1278" width="19.140625" style="23" customWidth="1"/>
    <col min="1279" max="1280" width="21" style="23" customWidth="1"/>
    <col min="1281" max="1281" width="21" style="23" bestFit="1" customWidth="1"/>
    <col min="1282" max="1282" width="37.28515625" style="23" bestFit="1" customWidth="1"/>
    <col min="1283" max="1283" width="25" style="23" customWidth="1"/>
    <col min="1284" max="1284" width="37.5703125" style="23" customWidth="1"/>
    <col min="1285" max="1526" width="9.140625" style="23"/>
    <col min="1527" max="1527" width="54.140625" style="23" customWidth="1"/>
    <col min="1528" max="1528" width="20.5703125" style="23" customWidth="1"/>
    <col min="1529" max="1529" width="19.140625" style="23" customWidth="1"/>
    <col min="1530" max="1530" width="21" style="23" bestFit="1" customWidth="1"/>
    <col min="1531" max="1531" width="22.5703125" style="23" customWidth="1"/>
    <col min="1532" max="1532" width="19.85546875" style="23" bestFit="1" customWidth="1"/>
    <col min="1533" max="1533" width="17.7109375" style="23" customWidth="1"/>
    <col min="1534" max="1534" width="19.140625" style="23" customWidth="1"/>
    <col min="1535" max="1536" width="21" style="23" customWidth="1"/>
    <col min="1537" max="1537" width="21" style="23" bestFit="1" customWidth="1"/>
    <col min="1538" max="1538" width="37.28515625" style="23" bestFit="1" customWidth="1"/>
    <col min="1539" max="1539" width="25" style="23" customWidth="1"/>
    <col min="1540" max="1540" width="37.5703125" style="23" customWidth="1"/>
    <col min="1541" max="1782" width="9.140625" style="23"/>
    <col min="1783" max="1783" width="54.140625" style="23" customWidth="1"/>
    <col min="1784" max="1784" width="20.5703125" style="23" customWidth="1"/>
    <col min="1785" max="1785" width="19.140625" style="23" customWidth="1"/>
    <col min="1786" max="1786" width="21" style="23" bestFit="1" customWidth="1"/>
    <col min="1787" max="1787" width="22.5703125" style="23" customWidth="1"/>
    <col min="1788" max="1788" width="19.85546875" style="23" bestFit="1" customWidth="1"/>
    <col min="1789" max="1789" width="17.7109375" style="23" customWidth="1"/>
    <col min="1790" max="1790" width="19.140625" style="23" customWidth="1"/>
    <col min="1791" max="1792" width="21" style="23" customWidth="1"/>
    <col min="1793" max="1793" width="21" style="23" bestFit="1" customWidth="1"/>
    <col min="1794" max="1794" width="37.28515625" style="23" bestFit="1" customWidth="1"/>
    <col min="1795" max="1795" width="25" style="23" customWidth="1"/>
    <col min="1796" max="1796" width="37.5703125" style="23" customWidth="1"/>
    <col min="1797" max="2038" width="9.140625" style="23"/>
    <col min="2039" max="2039" width="54.140625" style="23" customWidth="1"/>
    <col min="2040" max="2040" width="20.5703125" style="23" customWidth="1"/>
    <col min="2041" max="2041" width="19.140625" style="23" customWidth="1"/>
    <col min="2042" max="2042" width="21" style="23" bestFit="1" customWidth="1"/>
    <col min="2043" max="2043" width="22.5703125" style="23" customWidth="1"/>
    <col min="2044" max="2044" width="19.85546875" style="23" bestFit="1" customWidth="1"/>
    <col min="2045" max="2045" width="17.7109375" style="23" customWidth="1"/>
    <col min="2046" max="2046" width="19.140625" style="23" customWidth="1"/>
    <col min="2047" max="2048" width="21" style="23" customWidth="1"/>
    <col min="2049" max="2049" width="21" style="23" bestFit="1" customWidth="1"/>
    <col min="2050" max="2050" width="37.28515625" style="23" bestFit="1" customWidth="1"/>
    <col min="2051" max="2051" width="25" style="23" customWidth="1"/>
    <col min="2052" max="2052" width="37.5703125" style="23" customWidth="1"/>
    <col min="2053" max="2294" width="9.140625" style="23"/>
    <col min="2295" max="2295" width="54.140625" style="23" customWidth="1"/>
    <col min="2296" max="2296" width="20.5703125" style="23" customWidth="1"/>
    <col min="2297" max="2297" width="19.140625" style="23" customWidth="1"/>
    <col min="2298" max="2298" width="21" style="23" bestFit="1" customWidth="1"/>
    <col min="2299" max="2299" width="22.5703125" style="23" customWidth="1"/>
    <col min="2300" max="2300" width="19.85546875" style="23" bestFit="1" customWidth="1"/>
    <col min="2301" max="2301" width="17.7109375" style="23" customWidth="1"/>
    <col min="2302" max="2302" width="19.140625" style="23" customWidth="1"/>
    <col min="2303" max="2304" width="21" style="23" customWidth="1"/>
    <col min="2305" max="2305" width="21" style="23" bestFit="1" customWidth="1"/>
    <col min="2306" max="2306" width="37.28515625" style="23" bestFit="1" customWidth="1"/>
    <col min="2307" max="2307" width="25" style="23" customWidth="1"/>
    <col min="2308" max="2308" width="37.5703125" style="23" customWidth="1"/>
    <col min="2309" max="2550" width="9.140625" style="23"/>
    <col min="2551" max="2551" width="54.140625" style="23" customWidth="1"/>
    <col min="2552" max="2552" width="20.5703125" style="23" customWidth="1"/>
    <col min="2553" max="2553" width="19.140625" style="23" customWidth="1"/>
    <col min="2554" max="2554" width="21" style="23" bestFit="1" customWidth="1"/>
    <col min="2555" max="2555" width="22.5703125" style="23" customWidth="1"/>
    <col min="2556" max="2556" width="19.85546875" style="23" bestFit="1" customWidth="1"/>
    <col min="2557" max="2557" width="17.7109375" style="23" customWidth="1"/>
    <col min="2558" max="2558" width="19.140625" style="23" customWidth="1"/>
    <col min="2559" max="2560" width="21" style="23" customWidth="1"/>
    <col min="2561" max="2561" width="21" style="23" bestFit="1" customWidth="1"/>
    <col min="2562" max="2562" width="37.28515625" style="23" bestFit="1" customWidth="1"/>
    <col min="2563" max="2563" width="25" style="23" customWidth="1"/>
    <col min="2564" max="2564" width="37.5703125" style="23" customWidth="1"/>
    <col min="2565" max="2806" width="9.140625" style="23"/>
    <col min="2807" max="2807" width="54.140625" style="23" customWidth="1"/>
    <col min="2808" max="2808" width="20.5703125" style="23" customWidth="1"/>
    <col min="2809" max="2809" width="19.140625" style="23" customWidth="1"/>
    <col min="2810" max="2810" width="21" style="23" bestFit="1" customWidth="1"/>
    <col min="2811" max="2811" width="22.5703125" style="23" customWidth="1"/>
    <col min="2812" max="2812" width="19.85546875" style="23" bestFit="1" customWidth="1"/>
    <col min="2813" max="2813" width="17.7109375" style="23" customWidth="1"/>
    <col min="2814" max="2814" width="19.140625" style="23" customWidth="1"/>
    <col min="2815" max="2816" width="21" style="23" customWidth="1"/>
    <col min="2817" max="2817" width="21" style="23" bestFit="1" customWidth="1"/>
    <col min="2818" max="2818" width="37.28515625" style="23" bestFit="1" customWidth="1"/>
    <col min="2819" max="2819" width="25" style="23" customWidth="1"/>
    <col min="2820" max="2820" width="37.5703125" style="23" customWidth="1"/>
    <col min="2821" max="3062" width="9.140625" style="23"/>
    <col min="3063" max="3063" width="54.140625" style="23" customWidth="1"/>
    <col min="3064" max="3064" width="20.5703125" style="23" customWidth="1"/>
    <col min="3065" max="3065" width="19.140625" style="23" customWidth="1"/>
    <col min="3066" max="3066" width="21" style="23" bestFit="1" customWidth="1"/>
    <col min="3067" max="3067" width="22.5703125" style="23" customWidth="1"/>
    <col min="3068" max="3068" width="19.85546875" style="23" bestFit="1" customWidth="1"/>
    <col min="3069" max="3069" width="17.7109375" style="23" customWidth="1"/>
    <col min="3070" max="3070" width="19.140625" style="23" customWidth="1"/>
    <col min="3071" max="3072" width="21" style="23" customWidth="1"/>
    <col min="3073" max="3073" width="21" style="23" bestFit="1" customWidth="1"/>
    <col min="3074" max="3074" width="37.28515625" style="23" bestFit="1" customWidth="1"/>
    <col min="3075" max="3075" width="25" style="23" customWidth="1"/>
    <col min="3076" max="3076" width="37.5703125" style="23" customWidth="1"/>
    <col min="3077" max="3318" width="9.140625" style="23"/>
    <col min="3319" max="3319" width="54.140625" style="23" customWidth="1"/>
    <col min="3320" max="3320" width="20.5703125" style="23" customWidth="1"/>
    <col min="3321" max="3321" width="19.140625" style="23" customWidth="1"/>
    <col min="3322" max="3322" width="21" style="23" bestFit="1" customWidth="1"/>
    <col min="3323" max="3323" width="22.5703125" style="23" customWidth="1"/>
    <col min="3324" max="3324" width="19.85546875" style="23" bestFit="1" customWidth="1"/>
    <col min="3325" max="3325" width="17.7109375" style="23" customWidth="1"/>
    <col min="3326" max="3326" width="19.140625" style="23" customWidth="1"/>
    <col min="3327" max="3328" width="21" style="23" customWidth="1"/>
    <col min="3329" max="3329" width="21" style="23" bestFit="1" customWidth="1"/>
    <col min="3330" max="3330" width="37.28515625" style="23" bestFit="1" customWidth="1"/>
    <col min="3331" max="3331" width="25" style="23" customWidth="1"/>
    <col min="3332" max="3332" width="37.5703125" style="23" customWidth="1"/>
    <col min="3333" max="3574" width="9.140625" style="23"/>
    <col min="3575" max="3575" width="54.140625" style="23" customWidth="1"/>
    <col min="3576" max="3576" width="20.5703125" style="23" customWidth="1"/>
    <col min="3577" max="3577" width="19.140625" style="23" customWidth="1"/>
    <col min="3578" max="3578" width="21" style="23" bestFit="1" customWidth="1"/>
    <col min="3579" max="3579" width="22.5703125" style="23" customWidth="1"/>
    <col min="3580" max="3580" width="19.85546875" style="23" bestFit="1" customWidth="1"/>
    <col min="3581" max="3581" width="17.7109375" style="23" customWidth="1"/>
    <col min="3582" max="3582" width="19.140625" style="23" customWidth="1"/>
    <col min="3583" max="3584" width="21" style="23" customWidth="1"/>
    <col min="3585" max="3585" width="21" style="23" bestFit="1" customWidth="1"/>
    <col min="3586" max="3586" width="37.28515625" style="23" bestFit="1" customWidth="1"/>
    <col min="3587" max="3587" width="25" style="23" customWidth="1"/>
    <col min="3588" max="3588" width="37.5703125" style="23" customWidth="1"/>
    <col min="3589" max="3830" width="9.140625" style="23"/>
    <col min="3831" max="3831" width="54.140625" style="23" customWidth="1"/>
    <col min="3832" max="3832" width="20.5703125" style="23" customWidth="1"/>
    <col min="3833" max="3833" width="19.140625" style="23" customWidth="1"/>
    <col min="3834" max="3834" width="21" style="23" bestFit="1" customWidth="1"/>
    <col min="3835" max="3835" width="22.5703125" style="23" customWidth="1"/>
    <col min="3836" max="3836" width="19.85546875" style="23" bestFit="1" customWidth="1"/>
    <col min="3837" max="3837" width="17.7109375" style="23" customWidth="1"/>
    <col min="3838" max="3838" width="19.140625" style="23" customWidth="1"/>
    <col min="3839" max="3840" width="21" style="23" customWidth="1"/>
    <col min="3841" max="3841" width="21" style="23" bestFit="1" customWidth="1"/>
    <col min="3842" max="3842" width="37.28515625" style="23" bestFit="1" customWidth="1"/>
    <col min="3843" max="3843" width="25" style="23" customWidth="1"/>
    <col min="3844" max="3844" width="37.5703125" style="23" customWidth="1"/>
    <col min="3845" max="4086" width="9.140625" style="23"/>
    <col min="4087" max="4087" width="54.140625" style="23" customWidth="1"/>
    <col min="4088" max="4088" width="20.5703125" style="23" customWidth="1"/>
    <col min="4089" max="4089" width="19.140625" style="23" customWidth="1"/>
    <col min="4090" max="4090" width="21" style="23" bestFit="1" customWidth="1"/>
    <col min="4091" max="4091" width="22.5703125" style="23" customWidth="1"/>
    <col min="4092" max="4092" width="19.85546875" style="23" bestFit="1" customWidth="1"/>
    <col min="4093" max="4093" width="17.7109375" style="23" customWidth="1"/>
    <col min="4094" max="4094" width="19.140625" style="23" customWidth="1"/>
    <col min="4095" max="4096" width="21" style="23" customWidth="1"/>
    <col min="4097" max="4097" width="21" style="23" bestFit="1" customWidth="1"/>
    <col min="4098" max="4098" width="37.28515625" style="23" bestFit="1" customWidth="1"/>
    <col min="4099" max="4099" width="25" style="23" customWidth="1"/>
    <col min="4100" max="4100" width="37.5703125" style="23" customWidth="1"/>
    <col min="4101" max="4342" width="9.140625" style="23"/>
    <col min="4343" max="4343" width="54.140625" style="23" customWidth="1"/>
    <col min="4344" max="4344" width="20.5703125" style="23" customWidth="1"/>
    <col min="4345" max="4345" width="19.140625" style="23" customWidth="1"/>
    <col min="4346" max="4346" width="21" style="23" bestFit="1" customWidth="1"/>
    <col min="4347" max="4347" width="22.5703125" style="23" customWidth="1"/>
    <col min="4348" max="4348" width="19.85546875" style="23" bestFit="1" customWidth="1"/>
    <col min="4349" max="4349" width="17.7109375" style="23" customWidth="1"/>
    <col min="4350" max="4350" width="19.140625" style="23" customWidth="1"/>
    <col min="4351" max="4352" width="21" style="23" customWidth="1"/>
    <col min="4353" max="4353" width="21" style="23" bestFit="1" customWidth="1"/>
    <col min="4354" max="4354" width="37.28515625" style="23" bestFit="1" customWidth="1"/>
    <col min="4355" max="4355" width="25" style="23" customWidth="1"/>
    <col min="4356" max="4356" width="37.5703125" style="23" customWidth="1"/>
    <col min="4357" max="4598" width="9.140625" style="23"/>
    <col min="4599" max="4599" width="54.140625" style="23" customWidth="1"/>
    <col min="4600" max="4600" width="20.5703125" style="23" customWidth="1"/>
    <col min="4601" max="4601" width="19.140625" style="23" customWidth="1"/>
    <col min="4602" max="4602" width="21" style="23" bestFit="1" customWidth="1"/>
    <col min="4603" max="4603" width="22.5703125" style="23" customWidth="1"/>
    <col min="4604" max="4604" width="19.85546875" style="23" bestFit="1" customWidth="1"/>
    <col min="4605" max="4605" width="17.7109375" style="23" customWidth="1"/>
    <col min="4606" max="4606" width="19.140625" style="23" customWidth="1"/>
    <col min="4607" max="4608" width="21" style="23" customWidth="1"/>
    <col min="4609" max="4609" width="21" style="23" bestFit="1" customWidth="1"/>
    <col min="4610" max="4610" width="37.28515625" style="23" bestFit="1" customWidth="1"/>
    <col min="4611" max="4611" width="25" style="23" customWidth="1"/>
    <col min="4612" max="4612" width="37.5703125" style="23" customWidth="1"/>
    <col min="4613" max="4854" width="9.140625" style="23"/>
    <col min="4855" max="4855" width="54.140625" style="23" customWidth="1"/>
    <col min="4856" max="4856" width="20.5703125" style="23" customWidth="1"/>
    <col min="4857" max="4857" width="19.140625" style="23" customWidth="1"/>
    <col min="4858" max="4858" width="21" style="23" bestFit="1" customWidth="1"/>
    <col min="4859" max="4859" width="22.5703125" style="23" customWidth="1"/>
    <col min="4860" max="4860" width="19.85546875" style="23" bestFit="1" customWidth="1"/>
    <col min="4861" max="4861" width="17.7109375" style="23" customWidth="1"/>
    <col min="4862" max="4862" width="19.140625" style="23" customWidth="1"/>
    <col min="4863" max="4864" width="21" style="23" customWidth="1"/>
    <col min="4865" max="4865" width="21" style="23" bestFit="1" customWidth="1"/>
    <col min="4866" max="4866" width="37.28515625" style="23" bestFit="1" customWidth="1"/>
    <col min="4867" max="4867" width="25" style="23" customWidth="1"/>
    <col min="4868" max="4868" width="37.5703125" style="23" customWidth="1"/>
    <col min="4869" max="5110" width="9.140625" style="23"/>
    <col min="5111" max="5111" width="54.140625" style="23" customWidth="1"/>
    <col min="5112" max="5112" width="20.5703125" style="23" customWidth="1"/>
    <col min="5113" max="5113" width="19.140625" style="23" customWidth="1"/>
    <col min="5114" max="5114" width="21" style="23" bestFit="1" customWidth="1"/>
    <col min="5115" max="5115" width="22.5703125" style="23" customWidth="1"/>
    <col min="5116" max="5116" width="19.85546875" style="23" bestFit="1" customWidth="1"/>
    <col min="5117" max="5117" width="17.7109375" style="23" customWidth="1"/>
    <col min="5118" max="5118" width="19.140625" style="23" customWidth="1"/>
    <col min="5119" max="5120" width="21" style="23" customWidth="1"/>
    <col min="5121" max="5121" width="21" style="23" bestFit="1" customWidth="1"/>
    <col min="5122" max="5122" width="37.28515625" style="23" bestFit="1" customWidth="1"/>
    <col min="5123" max="5123" width="25" style="23" customWidth="1"/>
    <col min="5124" max="5124" width="37.5703125" style="23" customWidth="1"/>
    <col min="5125" max="5366" width="9.140625" style="23"/>
    <col min="5367" max="5367" width="54.140625" style="23" customWidth="1"/>
    <col min="5368" max="5368" width="20.5703125" style="23" customWidth="1"/>
    <col min="5369" max="5369" width="19.140625" style="23" customWidth="1"/>
    <col min="5370" max="5370" width="21" style="23" bestFit="1" customWidth="1"/>
    <col min="5371" max="5371" width="22.5703125" style="23" customWidth="1"/>
    <col min="5372" max="5372" width="19.85546875" style="23" bestFit="1" customWidth="1"/>
    <col min="5373" max="5373" width="17.7109375" style="23" customWidth="1"/>
    <col min="5374" max="5374" width="19.140625" style="23" customWidth="1"/>
    <col min="5375" max="5376" width="21" style="23" customWidth="1"/>
    <col min="5377" max="5377" width="21" style="23" bestFit="1" customWidth="1"/>
    <col min="5378" max="5378" width="37.28515625" style="23" bestFit="1" customWidth="1"/>
    <col min="5379" max="5379" width="25" style="23" customWidth="1"/>
    <col min="5380" max="5380" width="37.5703125" style="23" customWidth="1"/>
    <col min="5381" max="5622" width="9.140625" style="23"/>
    <col min="5623" max="5623" width="54.140625" style="23" customWidth="1"/>
    <col min="5624" max="5624" width="20.5703125" style="23" customWidth="1"/>
    <col min="5625" max="5625" width="19.140625" style="23" customWidth="1"/>
    <col min="5626" max="5626" width="21" style="23" bestFit="1" customWidth="1"/>
    <col min="5627" max="5627" width="22.5703125" style="23" customWidth="1"/>
    <col min="5628" max="5628" width="19.85546875" style="23" bestFit="1" customWidth="1"/>
    <col min="5629" max="5629" width="17.7109375" style="23" customWidth="1"/>
    <col min="5630" max="5630" width="19.140625" style="23" customWidth="1"/>
    <col min="5631" max="5632" width="21" style="23" customWidth="1"/>
    <col min="5633" max="5633" width="21" style="23" bestFit="1" customWidth="1"/>
    <col min="5634" max="5634" width="37.28515625" style="23" bestFit="1" customWidth="1"/>
    <col min="5635" max="5635" width="25" style="23" customWidth="1"/>
    <col min="5636" max="5636" width="37.5703125" style="23" customWidth="1"/>
    <col min="5637" max="5878" width="9.140625" style="23"/>
    <col min="5879" max="5879" width="54.140625" style="23" customWidth="1"/>
    <col min="5880" max="5880" width="20.5703125" style="23" customWidth="1"/>
    <col min="5881" max="5881" width="19.140625" style="23" customWidth="1"/>
    <col min="5882" max="5882" width="21" style="23" bestFit="1" customWidth="1"/>
    <col min="5883" max="5883" width="22.5703125" style="23" customWidth="1"/>
    <col min="5884" max="5884" width="19.85546875" style="23" bestFit="1" customWidth="1"/>
    <col min="5885" max="5885" width="17.7109375" style="23" customWidth="1"/>
    <col min="5886" max="5886" width="19.140625" style="23" customWidth="1"/>
    <col min="5887" max="5888" width="21" style="23" customWidth="1"/>
    <col min="5889" max="5889" width="21" style="23" bestFit="1" customWidth="1"/>
    <col min="5890" max="5890" width="37.28515625" style="23" bestFit="1" customWidth="1"/>
    <col min="5891" max="5891" width="25" style="23" customWidth="1"/>
    <col min="5892" max="5892" width="37.5703125" style="23" customWidth="1"/>
    <col min="5893" max="6134" width="9.140625" style="23"/>
    <col min="6135" max="6135" width="54.140625" style="23" customWidth="1"/>
    <col min="6136" max="6136" width="20.5703125" style="23" customWidth="1"/>
    <col min="6137" max="6137" width="19.140625" style="23" customWidth="1"/>
    <col min="6138" max="6138" width="21" style="23" bestFit="1" customWidth="1"/>
    <col min="6139" max="6139" width="22.5703125" style="23" customWidth="1"/>
    <col min="6140" max="6140" width="19.85546875" style="23" bestFit="1" customWidth="1"/>
    <col min="6141" max="6141" width="17.7109375" style="23" customWidth="1"/>
    <col min="6142" max="6142" width="19.140625" style="23" customWidth="1"/>
    <col min="6143" max="6144" width="21" style="23" customWidth="1"/>
    <col min="6145" max="6145" width="21" style="23" bestFit="1" customWidth="1"/>
    <col min="6146" max="6146" width="37.28515625" style="23" bestFit="1" customWidth="1"/>
    <col min="6147" max="6147" width="25" style="23" customWidth="1"/>
    <col min="6148" max="6148" width="37.5703125" style="23" customWidth="1"/>
    <col min="6149" max="6390" width="9.140625" style="23"/>
    <col min="6391" max="6391" width="54.140625" style="23" customWidth="1"/>
    <col min="6392" max="6392" width="20.5703125" style="23" customWidth="1"/>
    <col min="6393" max="6393" width="19.140625" style="23" customWidth="1"/>
    <col min="6394" max="6394" width="21" style="23" bestFit="1" customWidth="1"/>
    <col min="6395" max="6395" width="22.5703125" style="23" customWidth="1"/>
    <col min="6396" max="6396" width="19.85546875" style="23" bestFit="1" customWidth="1"/>
    <col min="6397" max="6397" width="17.7109375" style="23" customWidth="1"/>
    <col min="6398" max="6398" width="19.140625" style="23" customWidth="1"/>
    <col min="6399" max="6400" width="21" style="23" customWidth="1"/>
    <col min="6401" max="6401" width="21" style="23" bestFit="1" customWidth="1"/>
    <col min="6402" max="6402" width="37.28515625" style="23" bestFit="1" customWidth="1"/>
    <col min="6403" max="6403" width="25" style="23" customWidth="1"/>
    <col min="6404" max="6404" width="37.5703125" style="23" customWidth="1"/>
    <col min="6405" max="6646" width="9.140625" style="23"/>
    <col min="6647" max="6647" width="54.140625" style="23" customWidth="1"/>
    <col min="6648" max="6648" width="20.5703125" style="23" customWidth="1"/>
    <col min="6649" max="6649" width="19.140625" style="23" customWidth="1"/>
    <col min="6650" max="6650" width="21" style="23" bestFit="1" customWidth="1"/>
    <col min="6651" max="6651" width="22.5703125" style="23" customWidth="1"/>
    <col min="6652" max="6652" width="19.85546875" style="23" bestFit="1" customWidth="1"/>
    <col min="6653" max="6653" width="17.7109375" style="23" customWidth="1"/>
    <col min="6654" max="6654" width="19.140625" style="23" customWidth="1"/>
    <col min="6655" max="6656" width="21" style="23" customWidth="1"/>
    <col min="6657" max="6657" width="21" style="23" bestFit="1" customWidth="1"/>
    <col min="6658" max="6658" width="37.28515625" style="23" bestFit="1" customWidth="1"/>
    <col min="6659" max="6659" width="25" style="23" customWidth="1"/>
    <col min="6660" max="6660" width="37.5703125" style="23" customWidth="1"/>
    <col min="6661" max="6902" width="9.140625" style="23"/>
    <col min="6903" max="6903" width="54.140625" style="23" customWidth="1"/>
    <col min="6904" max="6904" width="20.5703125" style="23" customWidth="1"/>
    <col min="6905" max="6905" width="19.140625" style="23" customWidth="1"/>
    <col min="6906" max="6906" width="21" style="23" bestFit="1" customWidth="1"/>
    <col min="6907" max="6907" width="22.5703125" style="23" customWidth="1"/>
    <col min="6908" max="6908" width="19.85546875" style="23" bestFit="1" customWidth="1"/>
    <col min="6909" max="6909" width="17.7109375" style="23" customWidth="1"/>
    <col min="6910" max="6910" width="19.140625" style="23" customWidth="1"/>
    <col min="6911" max="6912" width="21" style="23" customWidth="1"/>
    <col min="6913" max="6913" width="21" style="23" bestFit="1" customWidth="1"/>
    <col min="6914" max="6914" width="37.28515625" style="23" bestFit="1" customWidth="1"/>
    <col min="6915" max="6915" width="25" style="23" customWidth="1"/>
    <col min="6916" max="6916" width="37.5703125" style="23" customWidth="1"/>
    <col min="6917" max="7158" width="9.140625" style="23"/>
    <col min="7159" max="7159" width="54.140625" style="23" customWidth="1"/>
    <col min="7160" max="7160" width="20.5703125" style="23" customWidth="1"/>
    <col min="7161" max="7161" width="19.140625" style="23" customWidth="1"/>
    <col min="7162" max="7162" width="21" style="23" bestFit="1" customWidth="1"/>
    <col min="7163" max="7163" width="22.5703125" style="23" customWidth="1"/>
    <col min="7164" max="7164" width="19.85546875" style="23" bestFit="1" customWidth="1"/>
    <col min="7165" max="7165" width="17.7109375" style="23" customWidth="1"/>
    <col min="7166" max="7166" width="19.140625" style="23" customWidth="1"/>
    <col min="7167" max="7168" width="21" style="23" customWidth="1"/>
    <col min="7169" max="7169" width="21" style="23" bestFit="1" customWidth="1"/>
    <col min="7170" max="7170" width="37.28515625" style="23" bestFit="1" customWidth="1"/>
    <col min="7171" max="7171" width="25" style="23" customWidth="1"/>
    <col min="7172" max="7172" width="37.5703125" style="23" customWidth="1"/>
    <col min="7173" max="7414" width="9.140625" style="23"/>
    <col min="7415" max="7415" width="54.140625" style="23" customWidth="1"/>
    <col min="7416" max="7416" width="20.5703125" style="23" customWidth="1"/>
    <col min="7417" max="7417" width="19.140625" style="23" customWidth="1"/>
    <col min="7418" max="7418" width="21" style="23" bestFit="1" customWidth="1"/>
    <col min="7419" max="7419" width="22.5703125" style="23" customWidth="1"/>
    <col min="7420" max="7420" width="19.85546875" style="23" bestFit="1" customWidth="1"/>
    <col min="7421" max="7421" width="17.7109375" style="23" customWidth="1"/>
    <col min="7422" max="7422" width="19.140625" style="23" customWidth="1"/>
    <col min="7423" max="7424" width="21" style="23" customWidth="1"/>
    <col min="7425" max="7425" width="21" style="23" bestFit="1" customWidth="1"/>
    <col min="7426" max="7426" width="37.28515625" style="23" bestFit="1" customWidth="1"/>
    <col min="7427" max="7427" width="25" style="23" customWidth="1"/>
    <col min="7428" max="7428" width="37.5703125" style="23" customWidth="1"/>
    <col min="7429" max="7670" width="9.140625" style="23"/>
    <col min="7671" max="7671" width="54.140625" style="23" customWidth="1"/>
    <col min="7672" max="7672" width="20.5703125" style="23" customWidth="1"/>
    <col min="7673" max="7673" width="19.140625" style="23" customWidth="1"/>
    <col min="7674" max="7674" width="21" style="23" bestFit="1" customWidth="1"/>
    <col min="7675" max="7675" width="22.5703125" style="23" customWidth="1"/>
    <col min="7676" max="7676" width="19.85546875" style="23" bestFit="1" customWidth="1"/>
    <col min="7677" max="7677" width="17.7109375" style="23" customWidth="1"/>
    <col min="7678" max="7678" width="19.140625" style="23" customWidth="1"/>
    <col min="7679" max="7680" width="21" style="23" customWidth="1"/>
    <col min="7681" max="7681" width="21" style="23" bestFit="1" customWidth="1"/>
    <col min="7682" max="7682" width="37.28515625" style="23" bestFit="1" customWidth="1"/>
    <col min="7683" max="7683" width="25" style="23" customWidth="1"/>
    <col min="7684" max="7684" width="37.5703125" style="23" customWidth="1"/>
    <col min="7685" max="7926" width="9.140625" style="23"/>
    <col min="7927" max="7927" width="54.140625" style="23" customWidth="1"/>
    <col min="7928" max="7928" width="20.5703125" style="23" customWidth="1"/>
    <col min="7929" max="7929" width="19.140625" style="23" customWidth="1"/>
    <col min="7930" max="7930" width="21" style="23" bestFit="1" customWidth="1"/>
    <col min="7931" max="7931" width="22.5703125" style="23" customWidth="1"/>
    <col min="7932" max="7932" width="19.85546875" style="23" bestFit="1" customWidth="1"/>
    <col min="7933" max="7933" width="17.7109375" style="23" customWidth="1"/>
    <col min="7934" max="7934" width="19.140625" style="23" customWidth="1"/>
    <col min="7935" max="7936" width="21" style="23" customWidth="1"/>
    <col min="7937" max="7937" width="21" style="23" bestFit="1" customWidth="1"/>
    <col min="7938" max="7938" width="37.28515625" style="23" bestFit="1" customWidth="1"/>
    <col min="7939" max="7939" width="25" style="23" customWidth="1"/>
    <col min="7940" max="7940" width="37.5703125" style="23" customWidth="1"/>
    <col min="7941" max="8182" width="9.140625" style="23"/>
    <col min="8183" max="8183" width="54.140625" style="23" customWidth="1"/>
    <col min="8184" max="8184" width="20.5703125" style="23" customWidth="1"/>
    <col min="8185" max="8185" width="19.140625" style="23" customWidth="1"/>
    <col min="8186" max="8186" width="21" style="23" bestFit="1" customWidth="1"/>
    <col min="8187" max="8187" width="22.5703125" style="23" customWidth="1"/>
    <col min="8188" max="8188" width="19.85546875" style="23" bestFit="1" customWidth="1"/>
    <col min="8189" max="8189" width="17.7109375" style="23" customWidth="1"/>
    <col min="8190" max="8190" width="19.140625" style="23" customWidth="1"/>
    <col min="8191" max="8192" width="21" style="23" customWidth="1"/>
    <col min="8193" max="8193" width="21" style="23" bestFit="1" customWidth="1"/>
    <col min="8194" max="8194" width="37.28515625" style="23" bestFit="1" customWidth="1"/>
    <col min="8195" max="8195" width="25" style="23" customWidth="1"/>
    <col min="8196" max="8196" width="37.5703125" style="23" customWidth="1"/>
    <col min="8197" max="8438" width="9.140625" style="23"/>
    <col min="8439" max="8439" width="54.140625" style="23" customWidth="1"/>
    <col min="8440" max="8440" width="20.5703125" style="23" customWidth="1"/>
    <col min="8441" max="8441" width="19.140625" style="23" customWidth="1"/>
    <col min="8442" max="8442" width="21" style="23" bestFit="1" customWidth="1"/>
    <col min="8443" max="8443" width="22.5703125" style="23" customWidth="1"/>
    <col min="8444" max="8444" width="19.85546875" style="23" bestFit="1" customWidth="1"/>
    <col min="8445" max="8445" width="17.7109375" style="23" customWidth="1"/>
    <col min="8446" max="8446" width="19.140625" style="23" customWidth="1"/>
    <col min="8447" max="8448" width="21" style="23" customWidth="1"/>
    <col min="8449" max="8449" width="21" style="23" bestFit="1" customWidth="1"/>
    <col min="8450" max="8450" width="37.28515625" style="23" bestFit="1" customWidth="1"/>
    <col min="8451" max="8451" width="25" style="23" customWidth="1"/>
    <col min="8452" max="8452" width="37.5703125" style="23" customWidth="1"/>
    <col min="8453" max="8694" width="9.140625" style="23"/>
    <col min="8695" max="8695" width="54.140625" style="23" customWidth="1"/>
    <col min="8696" max="8696" width="20.5703125" style="23" customWidth="1"/>
    <col min="8697" max="8697" width="19.140625" style="23" customWidth="1"/>
    <col min="8698" max="8698" width="21" style="23" bestFit="1" customWidth="1"/>
    <col min="8699" max="8699" width="22.5703125" style="23" customWidth="1"/>
    <col min="8700" max="8700" width="19.85546875" style="23" bestFit="1" customWidth="1"/>
    <col min="8701" max="8701" width="17.7109375" style="23" customWidth="1"/>
    <col min="8702" max="8702" width="19.140625" style="23" customWidth="1"/>
    <col min="8703" max="8704" width="21" style="23" customWidth="1"/>
    <col min="8705" max="8705" width="21" style="23" bestFit="1" customWidth="1"/>
    <col min="8706" max="8706" width="37.28515625" style="23" bestFit="1" customWidth="1"/>
    <col min="8707" max="8707" width="25" style="23" customWidth="1"/>
    <col min="8708" max="8708" width="37.5703125" style="23" customWidth="1"/>
    <col min="8709" max="8950" width="9.140625" style="23"/>
    <col min="8951" max="8951" width="54.140625" style="23" customWidth="1"/>
    <col min="8952" max="8952" width="20.5703125" style="23" customWidth="1"/>
    <col min="8953" max="8953" width="19.140625" style="23" customWidth="1"/>
    <col min="8954" max="8954" width="21" style="23" bestFit="1" customWidth="1"/>
    <col min="8955" max="8955" width="22.5703125" style="23" customWidth="1"/>
    <col min="8956" max="8956" width="19.85546875" style="23" bestFit="1" customWidth="1"/>
    <col min="8957" max="8957" width="17.7109375" style="23" customWidth="1"/>
    <col min="8958" max="8958" width="19.140625" style="23" customWidth="1"/>
    <col min="8959" max="8960" width="21" style="23" customWidth="1"/>
    <col min="8961" max="8961" width="21" style="23" bestFit="1" customWidth="1"/>
    <col min="8962" max="8962" width="37.28515625" style="23" bestFit="1" customWidth="1"/>
    <col min="8963" max="8963" width="25" style="23" customWidth="1"/>
    <col min="8964" max="8964" width="37.5703125" style="23" customWidth="1"/>
    <col min="8965" max="9206" width="9.140625" style="23"/>
    <col min="9207" max="9207" width="54.140625" style="23" customWidth="1"/>
    <col min="9208" max="9208" width="20.5703125" style="23" customWidth="1"/>
    <col min="9209" max="9209" width="19.140625" style="23" customWidth="1"/>
    <col min="9210" max="9210" width="21" style="23" bestFit="1" customWidth="1"/>
    <col min="9211" max="9211" width="22.5703125" style="23" customWidth="1"/>
    <col min="9212" max="9212" width="19.85546875" style="23" bestFit="1" customWidth="1"/>
    <col min="9213" max="9213" width="17.7109375" style="23" customWidth="1"/>
    <col min="9214" max="9214" width="19.140625" style="23" customWidth="1"/>
    <col min="9215" max="9216" width="21" style="23" customWidth="1"/>
    <col min="9217" max="9217" width="21" style="23" bestFit="1" customWidth="1"/>
    <col min="9218" max="9218" width="37.28515625" style="23" bestFit="1" customWidth="1"/>
    <col min="9219" max="9219" width="25" style="23" customWidth="1"/>
    <col min="9220" max="9220" width="37.5703125" style="23" customWidth="1"/>
    <col min="9221" max="9462" width="9.140625" style="23"/>
    <col min="9463" max="9463" width="54.140625" style="23" customWidth="1"/>
    <col min="9464" max="9464" width="20.5703125" style="23" customWidth="1"/>
    <col min="9465" max="9465" width="19.140625" style="23" customWidth="1"/>
    <col min="9466" max="9466" width="21" style="23" bestFit="1" customWidth="1"/>
    <col min="9467" max="9467" width="22.5703125" style="23" customWidth="1"/>
    <col min="9468" max="9468" width="19.85546875" style="23" bestFit="1" customWidth="1"/>
    <col min="9469" max="9469" width="17.7109375" style="23" customWidth="1"/>
    <col min="9470" max="9470" width="19.140625" style="23" customWidth="1"/>
    <col min="9471" max="9472" width="21" style="23" customWidth="1"/>
    <col min="9473" max="9473" width="21" style="23" bestFit="1" customWidth="1"/>
    <col min="9474" max="9474" width="37.28515625" style="23" bestFit="1" customWidth="1"/>
    <col min="9475" max="9475" width="25" style="23" customWidth="1"/>
    <col min="9476" max="9476" width="37.5703125" style="23" customWidth="1"/>
    <col min="9477" max="9718" width="9.140625" style="23"/>
    <col min="9719" max="9719" width="54.140625" style="23" customWidth="1"/>
    <col min="9720" max="9720" width="20.5703125" style="23" customWidth="1"/>
    <col min="9721" max="9721" width="19.140625" style="23" customWidth="1"/>
    <col min="9722" max="9722" width="21" style="23" bestFit="1" customWidth="1"/>
    <col min="9723" max="9723" width="22.5703125" style="23" customWidth="1"/>
    <col min="9724" max="9724" width="19.85546875" style="23" bestFit="1" customWidth="1"/>
    <col min="9725" max="9725" width="17.7109375" style="23" customWidth="1"/>
    <col min="9726" max="9726" width="19.140625" style="23" customWidth="1"/>
    <col min="9727" max="9728" width="21" style="23" customWidth="1"/>
    <col min="9729" max="9729" width="21" style="23" bestFit="1" customWidth="1"/>
    <col min="9730" max="9730" width="37.28515625" style="23" bestFit="1" customWidth="1"/>
    <col min="9731" max="9731" width="25" style="23" customWidth="1"/>
    <col min="9732" max="9732" width="37.5703125" style="23" customWidth="1"/>
    <col min="9733" max="9974" width="9.140625" style="23"/>
    <col min="9975" max="9975" width="54.140625" style="23" customWidth="1"/>
    <col min="9976" max="9976" width="20.5703125" style="23" customWidth="1"/>
    <col min="9977" max="9977" width="19.140625" style="23" customWidth="1"/>
    <col min="9978" max="9978" width="21" style="23" bestFit="1" customWidth="1"/>
    <col min="9979" max="9979" width="22.5703125" style="23" customWidth="1"/>
    <col min="9980" max="9980" width="19.85546875" style="23" bestFit="1" customWidth="1"/>
    <col min="9981" max="9981" width="17.7109375" style="23" customWidth="1"/>
    <col min="9982" max="9982" width="19.140625" style="23" customWidth="1"/>
    <col min="9983" max="9984" width="21" style="23" customWidth="1"/>
    <col min="9985" max="9985" width="21" style="23" bestFit="1" customWidth="1"/>
    <col min="9986" max="9986" width="37.28515625" style="23" bestFit="1" customWidth="1"/>
    <col min="9987" max="9987" width="25" style="23" customWidth="1"/>
    <col min="9988" max="9988" width="37.5703125" style="23" customWidth="1"/>
    <col min="9989" max="10230" width="9.140625" style="23"/>
    <col min="10231" max="10231" width="54.140625" style="23" customWidth="1"/>
    <col min="10232" max="10232" width="20.5703125" style="23" customWidth="1"/>
    <col min="10233" max="10233" width="19.140625" style="23" customWidth="1"/>
    <col min="10234" max="10234" width="21" style="23" bestFit="1" customWidth="1"/>
    <col min="10235" max="10235" width="22.5703125" style="23" customWidth="1"/>
    <col min="10236" max="10236" width="19.85546875" style="23" bestFit="1" customWidth="1"/>
    <col min="10237" max="10237" width="17.7109375" style="23" customWidth="1"/>
    <col min="10238" max="10238" width="19.140625" style="23" customWidth="1"/>
    <col min="10239" max="10240" width="21" style="23" customWidth="1"/>
    <col min="10241" max="10241" width="21" style="23" bestFit="1" customWidth="1"/>
    <col min="10242" max="10242" width="37.28515625" style="23" bestFit="1" customWidth="1"/>
    <col min="10243" max="10243" width="25" style="23" customWidth="1"/>
    <col min="10244" max="10244" width="37.5703125" style="23" customWidth="1"/>
    <col min="10245" max="10486" width="9.140625" style="23"/>
    <col min="10487" max="10487" width="54.140625" style="23" customWidth="1"/>
    <col min="10488" max="10488" width="20.5703125" style="23" customWidth="1"/>
    <col min="10489" max="10489" width="19.140625" style="23" customWidth="1"/>
    <col min="10490" max="10490" width="21" style="23" bestFit="1" customWidth="1"/>
    <col min="10491" max="10491" width="22.5703125" style="23" customWidth="1"/>
    <col min="10492" max="10492" width="19.85546875" style="23" bestFit="1" customWidth="1"/>
    <col min="10493" max="10493" width="17.7109375" style="23" customWidth="1"/>
    <col min="10494" max="10494" width="19.140625" style="23" customWidth="1"/>
    <col min="10495" max="10496" width="21" style="23" customWidth="1"/>
    <col min="10497" max="10497" width="21" style="23" bestFit="1" customWidth="1"/>
    <col min="10498" max="10498" width="37.28515625" style="23" bestFit="1" customWidth="1"/>
    <col min="10499" max="10499" width="25" style="23" customWidth="1"/>
    <col min="10500" max="10500" width="37.5703125" style="23" customWidth="1"/>
    <col min="10501" max="10742" width="9.140625" style="23"/>
    <col min="10743" max="10743" width="54.140625" style="23" customWidth="1"/>
    <col min="10744" max="10744" width="20.5703125" style="23" customWidth="1"/>
    <col min="10745" max="10745" width="19.140625" style="23" customWidth="1"/>
    <col min="10746" max="10746" width="21" style="23" bestFit="1" customWidth="1"/>
    <col min="10747" max="10747" width="22.5703125" style="23" customWidth="1"/>
    <col min="10748" max="10748" width="19.85546875" style="23" bestFit="1" customWidth="1"/>
    <col min="10749" max="10749" width="17.7109375" style="23" customWidth="1"/>
    <col min="10750" max="10750" width="19.140625" style="23" customWidth="1"/>
    <col min="10751" max="10752" width="21" style="23" customWidth="1"/>
    <col min="10753" max="10753" width="21" style="23" bestFit="1" customWidth="1"/>
    <col min="10754" max="10754" width="37.28515625" style="23" bestFit="1" customWidth="1"/>
    <col min="10755" max="10755" width="25" style="23" customWidth="1"/>
    <col min="10756" max="10756" width="37.5703125" style="23" customWidth="1"/>
    <col min="10757" max="10998" width="9.140625" style="23"/>
    <col min="10999" max="10999" width="54.140625" style="23" customWidth="1"/>
    <col min="11000" max="11000" width="20.5703125" style="23" customWidth="1"/>
    <col min="11001" max="11001" width="19.140625" style="23" customWidth="1"/>
    <col min="11002" max="11002" width="21" style="23" bestFit="1" customWidth="1"/>
    <col min="11003" max="11003" width="22.5703125" style="23" customWidth="1"/>
    <col min="11004" max="11004" width="19.85546875" style="23" bestFit="1" customWidth="1"/>
    <col min="11005" max="11005" width="17.7109375" style="23" customWidth="1"/>
    <col min="11006" max="11006" width="19.140625" style="23" customWidth="1"/>
    <col min="11007" max="11008" width="21" style="23" customWidth="1"/>
    <col min="11009" max="11009" width="21" style="23" bestFit="1" customWidth="1"/>
    <col min="11010" max="11010" width="37.28515625" style="23" bestFit="1" customWidth="1"/>
    <col min="11011" max="11011" width="25" style="23" customWidth="1"/>
    <col min="11012" max="11012" width="37.5703125" style="23" customWidth="1"/>
    <col min="11013" max="11254" width="9.140625" style="23"/>
    <col min="11255" max="11255" width="54.140625" style="23" customWidth="1"/>
    <col min="11256" max="11256" width="20.5703125" style="23" customWidth="1"/>
    <col min="11257" max="11257" width="19.140625" style="23" customWidth="1"/>
    <col min="11258" max="11258" width="21" style="23" bestFit="1" customWidth="1"/>
    <col min="11259" max="11259" width="22.5703125" style="23" customWidth="1"/>
    <col min="11260" max="11260" width="19.85546875" style="23" bestFit="1" customWidth="1"/>
    <col min="11261" max="11261" width="17.7109375" style="23" customWidth="1"/>
    <col min="11262" max="11262" width="19.140625" style="23" customWidth="1"/>
    <col min="11263" max="11264" width="21" style="23" customWidth="1"/>
    <col min="11265" max="11265" width="21" style="23" bestFit="1" customWidth="1"/>
    <col min="11266" max="11266" width="37.28515625" style="23" bestFit="1" customWidth="1"/>
    <col min="11267" max="11267" width="25" style="23" customWidth="1"/>
    <col min="11268" max="11268" width="37.5703125" style="23" customWidth="1"/>
    <col min="11269" max="11510" width="9.140625" style="23"/>
    <col min="11511" max="11511" width="54.140625" style="23" customWidth="1"/>
    <col min="11512" max="11512" width="20.5703125" style="23" customWidth="1"/>
    <col min="11513" max="11513" width="19.140625" style="23" customWidth="1"/>
    <col min="11514" max="11514" width="21" style="23" bestFit="1" customWidth="1"/>
    <col min="11515" max="11515" width="22.5703125" style="23" customWidth="1"/>
    <col min="11516" max="11516" width="19.85546875" style="23" bestFit="1" customWidth="1"/>
    <col min="11517" max="11517" width="17.7109375" style="23" customWidth="1"/>
    <col min="11518" max="11518" width="19.140625" style="23" customWidth="1"/>
    <col min="11519" max="11520" width="21" style="23" customWidth="1"/>
    <col min="11521" max="11521" width="21" style="23" bestFit="1" customWidth="1"/>
    <col min="11522" max="11522" width="37.28515625" style="23" bestFit="1" customWidth="1"/>
    <col min="11523" max="11523" width="25" style="23" customWidth="1"/>
    <col min="11524" max="11524" width="37.5703125" style="23" customWidth="1"/>
    <col min="11525" max="11766" width="9.140625" style="23"/>
    <col min="11767" max="11767" width="54.140625" style="23" customWidth="1"/>
    <col min="11768" max="11768" width="20.5703125" style="23" customWidth="1"/>
    <col min="11769" max="11769" width="19.140625" style="23" customWidth="1"/>
    <col min="11770" max="11770" width="21" style="23" bestFit="1" customWidth="1"/>
    <col min="11771" max="11771" width="22.5703125" style="23" customWidth="1"/>
    <col min="11772" max="11772" width="19.85546875" style="23" bestFit="1" customWidth="1"/>
    <col min="11773" max="11773" width="17.7109375" style="23" customWidth="1"/>
    <col min="11774" max="11774" width="19.140625" style="23" customWidth="1"/>
    <col min="11775" max="11776" width="21" style="23" customWidth="1"/>
    <col min="11777" max="11777" width="21" style="23" bestFit="1" customWidth="1"/>
    <col min="11778" max="11778" width="37.28515625" style="23" bestFit="1" customWidth="1"/>
    <col min="11779" max="11779" width="25" style="23" customWidth="1"/>
    <col min="11780" max="11780" width="37.5703125" style="23" customWidth="1"/>
    <col min="11781" max="12022" width="9.140625" style="23"/>
    <col min="12023" max="12023" width="54.140625" style="23" customWidth="1"/>
    <col min="12024" max="12024" width="20.5703125" style="23" customWidth="1"/>
    <col min="12025" max="12025" width="19.140625" style="23" customWidth="1"/>
    <col min="12026" max="12026" width="21" style="23" bestFit="1" customWidth="1"/>
    <col min="12027" max="12027" width="22.5703125" style="23" customWidth="1"/>
    <col min="12028" max="12028" width="19.85546875" style="23" bestFit="1" customWidth="1"/>
    <col min="12029" max="12029" width="17.7109375" style="23" customWidth="1"/>
    <col min="12030" max="12030" width="19.140625" style="23" customWidth="1"/>
    <col min="12031" max="12032" width="21" style="23" customWidth="1"/>
    <col min="12033" max="12033" width="21" style="23" bestFit="1" customWidth="1"/>
    <col min="12034" max="12034" width="37.28515625" style="23" bestFit="1" customWidth="1"/>
    <col min="12035" max="12035" width="25" style="23" customWidth="1"/>
    <col min="12036" max="12036" width="37.5703125" style="23" customWidth="1"/>
    <col min="12037" max="12278" width="9.140625" style="23"/>
    <col min="12279" max="12279" width="54.140625" style="23" customWidth="1"/>
    <col min="12280" max="12280" width="20.5703125" style="23" customWidth="1"/>
    <col min="12281" max="12281" width="19.140625" style="23" customWidth="1"/>
    <col min="12282" max="12282" width="21" style="23" bestFit="1" customWidth="1"/>
    <col min="12283" max="12283" width="22.5703125" style="23" customWidth="1"/>
    <col min="12284" max="12284" width="19.85546875" style="23" bestFit="1" customWidth="1"/>
    <col min="12285" max="12285" width="17.7109375" style="23" customWidth="1"/>
    <col min="12286" max="12286" width="19.140625" style="23" customWidth="1"/>
    <col min="12287" max="12288" width="21" style="23" customWidth="1"/>
    <col min="12289" max="12289" width="21" style="23" bestFit="1" customWidth="1"/>
    <col min="12290" max="12290" width="37.28515625" style="23" bestFit="1" customWidth="1"/>
    <col min="12291" max="12291" width="25" style="23" customWidth="1"/>
    <col min="12292" max="12292" width="37.5703125" style="23" customWidth="1"/>
    <col min="12293" max="12534" width="9.140625" style="23"/>
    <col min="12535" max="12535" width="54.140625" style="23" customWidth="1"/>
    <col min="12536" max="12536" width="20.5703125" style="23" customWidth="1"/>
    <col min="12537" max="12537" width="19.140625" style="23" customWidth="1"/>
    <col min="12538" max="12538" width="21" style="23" bestFit="1" customWidth="1"/>
    <col min="12539" max="12539" width="22.5703125" style="23" customWidth="1"/>
    <col min="12540" max="12540" width="19.85546875" style="23" bestFit="1" customWidth="1"/>
    <col min="12541" max="12541" width="17.7109375" style="23" customWidth="1"/>
    <col min="12542" max="12542" width="19.140625" style="23" customWidth="1"/>
    <col min="12543" max="12544" width="21" style="23" customWidth="1"/>
    <col min="12545" max="12545" width="21" style="23" bestFit="1" customWidth="1"/>
    <col min="12546" max="12546" width="37.28515625" style="23" bestFit="1" customWidth="1"/>
    <col min="12547" max="12547" width="25" style="23" customWidth="1"/>
    <col min="12548" max="12548" width="37.5703125" style="23" customWidth="1"/>
    <col min="12549" max="12790" width="9.140625" style="23"/>
    <col min="12791" max="12791" width="54.140625" style="23" customWidth="1"/>
    <col min="12792" max="12792" width="20.5703125" style="23" customWidth="1"/>
    <col min="12793" max="12793" width="19.140625" style="23" customWidth="1"/>
    <col min="12794" max="12794" width="21" style="23" bestFit="1" customWidth="1"/>
    <col min="12795" max="12795" width="22.5703125" style="23" customWidth="1"/>
    <col min="12796" max="12796" width="19.85546875" style="23" bestFit="1" customWidth="1"/>
    <col min="12797" max="12797" width="17.7109375" style="23" customWidth="1"/>
    <col min="12798" max="12798" width="19.140625" style="23" customWidth="1"/>
    <col min="12799" max="12800" width="21" style="23" customWidth="1"/>
    <col min="12801" max="12801" width="21" style="23" bestFit="1" customWidth="1"/>
    <col min="12802" max="12802" width="37.28515625" style="23" bestFit="1" customWidth="1"/>
    <col min="12803" max="12803" width="25" style="23" customWidth="1"/>
    <col min="12804" max="12804" width="37.5703125" style="23" customWidth="1"/>
    <col min="12805" max="13046" width="9.140625" style="23"/>
    <col min="13047" max="13047" width="54.140625" style="23" customWidth="1"/>
    <col min="13048" max="13048" width="20.5703125" style="23" customWidth="1"/>
    <col min="13049" max="13049" width="19.140625" style="23" customWidth="1"/>
    <col min="13050" max="13050" width="21" style="23" bestFit="1" customWidth="1"/>
    <col min="13051" max="13051" width="22.5703125" style="23" customWidth="1"/>
    <col min="13052" max="13052" width="19.85546875" style="23" bestFit="1" customWidth="1"/>
    <col min="13053" max="13053" width="17.7109375" style="23" customWidth="1"/>
    <col min="13054" max="13054" width="19.140625" style="23" customWidth="1"/>
    <col min="13055" max="13056" width="21" style="23" customWidth="1"/>
    <col min="13057" max="13057" width="21" style="23" bestFit="1" customWidth="1"/>
    <col min="13058" max="13058" width="37.28515625" style="23" bestFit="1" customWidth="1"/>
    <col min="13059" max="13059" width="25" style="23" customWidth="1"/>
    <col min="13060" max="13060" width="37.5703125" style="23" customWidth="1"/>
    <col min="13061" max="13302" width="9.140625" style="23"/>
    <col min="13303" max="13303" width="54.140625" style="23" customWidth="1"/>
    <col min="13304" max="13304" width="20.5703125" style="23" customWidth="1"/>
    <col min="13305" max="13305" width="19.140625" style="23" customWidth="1"/>
    <col min="13306" max="13306" width="21" style="23" bestFit="1" customWidth="1"/>
    <col min="13307" max="13307" width="22.5703125" style="23" customWidth="1"/>
    <col min="13308" max="13308" width="19.85546875" style="23" bestFit="1" customWidth="1"/>
    <col min="13309" max="13309" width="17.7109375" style="23" customWidth="1"/>
    <col min="13310" max="13310" width="19.140625" style="23" customWidth="1"/>
    <col min="13311" max="13312" width="21" style="23" customWidth="1"/>
    <col min="13313" max="13313" width="21" style="23" bestFit="1" customWidth="1"/>
    <col min="13314" max="13314" width="37.28515625" style="23" bestFit="1" customWidth="1"/>
    <col min="13315" max="13315" width="25" style="23" customWidth="1"/>
    <col min="13316" max="13316" width="37.5703125" style="23" customWidth="1"/>
    <col min="13317" max="13558" width="9.140625" style="23"/>
    <col min="13559" max="13559" width="54.140625" style="23" customWidth="1"/>
    <col min="13560" max="13560" width="20.5703125" style="23" customWidth="1"/>
    <col min="13561" max="13561" width="19.140625" style="23" customWidth="1"/>
    <col min="13562" max="13562" width="21" style="23" bestFit="1" customWidth="1"/>
    <col min="13563" max="13563" width="22.5703125" style="23" customWidth="1"/>
    <col min="13564" max="13564" width="19.85546875" style="23" bestFit="1" customWidth="1"/>
    <col min="13565" max="13565" width="17.7109375" style="23" customWidth="1"/>
    <col min="13566" max="13566" width="19.140625" style="23" customWidth="1"/>
    <col min="13567" max="13568" width="21" style="23" customWidth="1"/>
    <col min="13569" max="13569" width="21" style="23" bestFit="1" customWidth="1"/>
    <col min="13570" max="13570" width="37.28515625" style="23" bestFit="1" customWidth="1"/>
    <col min="13571" max="13571" width="25" style="23" customWidth="1"/>
    <col min="13572" max="13572" width="37.5703125" style="23" customWidth="1"/>
    <col min="13573" max="13814" width="9.140625" style="23"/>
    <col min="13815" max="13815" width="54.140625" style="23" customWidth="1"/>
    <col min="13816" max="13816" width="20.5703125" style="23" customWidth="1"/>
    <col min="13817" max="13817" width="19.140625" style="23" customWidth="1"/>
    <col min="13818" max="13818" width="21" style="23" bestFit="1" customWidth="1"/>
    <col min="13819" max="13819" width="22.5703125" style="23" customWidth="1"/>
    <col min="13820" max="13820" width="19.85546875" style="23" bestFit="1" customWidth="1"/>
    <col min="13821" max="13821" width="17.7109375" style="23" customWidth="1"/>
    <col min="13822" max="13822" width="19.140625" style="23" customWidth="1"/>
    <col min="13823" max="13824" width="21" style="23" customWidth="1"/>
    <col min="13825" max="13825" width="21" style="23" bestFit="1" customWidth="1"/>
    <col min="13826" max="13826" width="37.28515625" style="23" bestFit="1" customWidth="1"/>
    <col min="13827" max="13827" width="25" style="23" customWidth="1"/>
    <col min="13828" max="13828" width="37.5703125" style="23" customWidth="1"/>
    <col min="13829" max="14070" width="9.140625" style="23"/>
    <col min="14071" max="14071" width="54.140625" style="23" customWidth="1"/>
    <col min="14072" max="14072" width="20.5703125" style="23" customWidth="1"/>
    <col min="14073" max="14073" width="19.140625" style="23" customWidth="1"/>
    <col min="14074" max="14074" width="21" style="23" bestFit="1" customWidth="1"/>
    <col min="14075" max="14075" width="22.5703125" style="23" customWidth="1"/>
    <col min="14076" max="14076" width="19.85546875" style="23" bestFit="1" customWidth="1"/>
    <col min="14077" max="14077" width="17.7109375" style="23" customWidth="1"/>
    <col min="14078" max="14078" width="19.140625" style="23" customWidth="1"/>
    <col min="14079" max="14080" width="21" style="23" customWidth="1"/>
    <col min="14081" max="14081" width="21" style="23" bestFit="1" customWidth="1"/>
    <col min="14082" max="14082" width="37.28515625" style="23" bestFit="1" customWidth="1"/>
    <col min="14083" max="14083" width="25" style="23" customWidth="1"/>
    <col min="14084" max="14084" width="37.5703125" style="23" customWidth="1"/>
    <col min="14085" max="14326" width="9.140625" style="23"/>
    <col min="14327" max="14327" width="54.140625" style="23" customWidth="1"/>
    <col min="14328" max="14328" width="20.5703125" style="23" customWidth="1"/>
    <col min="14329" max="14329" width="19.140625" style="23" customWidth="1"/>
    <col min="14330" max="14330" width="21" style="23" bestFit="1" customWidth="1"/>
    <col min="14331" max="14331" width="22.5703125" style="23" customWidth="1"/>
    <col min="14332" max="14332" width="19.85546875" style="23" bestFit="1" customWidth="1"/>
    <col min="14333" max="14333" width="17.7109375" style="23" customWidth="1"/>
    <col min="14334" max="14334" width="19.140625" style="23" customWidth="1"/>
    <col min="14335" max="14336" width="21" style="23" customWidth="1"/>
    <col min="14337" max="14337" width="21" style="23" bestFit="1" customWidth="1"/>
    <col min="14338" max="14338" width="37.28515625" style="23" bestFit="1" customWidth="1"/>
    <col min="14339" max="14339" width="25" style="23" customWidth="1"/>
    <col min="14340" max="14340" width="37.5703125" style="23" customWidth="1"/>
    <col min="14341" max="14582" width="9.140625" style="23"/>
    <col min="14583" max="14583" width="54.140625" style="23" customWidth="1"/>
    <col min="14584" max="14584" width="20.5703125" style="23" customWidth="1"/>
    <col min="14585" max="14585" width="19.140625" style="23" customWidth="1"/>
    <col min="14586" max="14586" width="21" style="23" bestFit="1" customWidth="1"/>
    <col min="14587" max="14587" width="22.5703125" style="23" customWidth="1"/>
    <col min="14588" max="14588" width="19.85546875" style="23" bestFit="1" customWidth="1"/>
    <col min="14589" max="14589" width="17.7109375" style="23" customWidth="1"/>
    <col min="14590" max="14590" width="19.140625" style="23" customWidth="1"/>
    <col min="14591" max="14592" width="21" style="23" customWidth="1"/>
    <col min="14593" max="14593" width="21" style="23" bestFit="1" customWidth="1"/>
    <col min="14594" max="14594" width="37.28515625" style="23" bestFit="1" customWidth="1"/>
    <col min="14595" max="14595" width="25" style="23" customWidth="1"/>
    <col min="14596" max="14596" width="37.5703125" style="23" customWidth="1"/>
    <col min="14597" max="14838" width="9.140625" style="23"/>
    <col min="14839" max="14839" width="54.140625" style="23" customWidth="1"/>
    <col min="14840" max="14840" width="20.5703125" style="23" customWidth="1"/>
    <col min="14841" max="14841" width="19.140625" style="23" customWidth="1"/>
    <col min="14842" max="14842" width="21" style="23" bestFit="1" customWidth="1"/>
    <col min="14843" max="14843" width="22.5703125" style="23" customWidth="1"/>
    <col min="14844" max="14844" width="19.85546875" style="23" bestFit="1" customWidth="1"/>
    <col min="14845" max="14845" width="17.7109375" style="23" customWidth="1"/>
    <col min="14846" max="14846" width="19.140625" style="23" customWidth="1"/>
    <col min="14847" max="14848" width="21" style="23" customWidth="1"/>
    <col min="14849" max="14849" width="21" style="23" bestFit="1" customWidth="1"/>
    <col min="14850" max="14850" width="37.28515625" style="23" bestFit="1" customWidth="1"/>
    <col min="14851" max="14851" width="25" style="23" customWidth="1"/>
    <col min="14852" max="14852" width="37.5703125" style="23" customWidth="1"/>
    <col min="14853" max="15094" width="9.140625" style="23"/>
    <col min="15095" max="15095" width="54.140625" style="23" customWidth="1"/>
    <col min="15096" max="15096" width="20.5703125" style="23" customWidth="1"/>
    <col min="15097" max="15097" width="19.140625" style="23" customWidth="1"/>
    <col min="15098" max="15098" width="21" style="23" bestFit="1" customWidth="1"/>
    <col min="15099" max="15099" width="22.5703125" style="23" customWidth="1"/>
    <col min="15100" max="15100" width="19.85546875" style="23" bestFit="1" customWidth="1"/>
    <col min="15101" max="15101" width="17.7109375" style="23" customWidth="1"/>
    <col min="15102" max="15102" width="19.140625" style="23" customWidth="1"/>
    <col min="15103" max="15104" width="21" style="23" customWidth="1"/>
    <col min="15105" max="15105" width="21" style="23" bestFit="1" customWidth="1"/>
    <col min="15106" max="15106" width="37.28515625" style="23" bestFit="1" customWidth="1"/>
    <col min="15107" max="15107" width="25" style="23" customWidth="1"/>
    <col min="15108" max="15108" width="37.5703125" style="23" customWidth="1"/>
    <col min="15109" max="15350" width="9.140625" style="23"/>
    <col min="15351" max="15351" width="54.140625" style="23" customWidth="1"/>
    <col min="15352" max="15352" width="20.5703125" style="23" customWidth="1"/>
    <col min="15353" max="15353" width="19.140625" style="23" customWidth="1"/>
    <col min="15354" max="15354" width="21" style="23" bestFit="1" customWidth="1"/>
    <col min="15355" max="15355" width="22.5703125" style="23" customWidth="1"/>
    <col min="15356" max="15356" width="19.85546875" style="23" bestFit="1" customWidth="1"/>
    <col min="15357" max="15357" width="17.7109375" style="23" customWidth="1"/>
    <col min="15358" max="15358" width="19.140625" style="23" customWidth="1"/>
    <col min="15359" max="15360" width="21" style="23" customWidth="1"/>
    <col min="15361" max="15361" width="21" style="23" bestFit="1" customWidth="1"/>
    <col min="15362" max="15362" width="37.28515625" style="23" bestFit="1" customWidth="1"/>
    <col min="15363" max="15363" width="25" style="23" customWidth="1"/>
    <col min="15364" max="15364" width="37.5703125" style="23" customWidth="1"/>
    <col min="15365" max="15606" width="9.140625" style="23"/>
    <col min="15607" max="15607" width="54.140625" style="23" customWidth="1"/>
    <col min="15608" max="15608" width="20.5703125" style="23" customWidth="1"/>
    <col min="15609" max="15609" width="19.140625" style="23" customWidth="1"/>
    <col min="15610" max="15610" width="21" style="23" bestFit="1" customWidth="1"/>
    <col min="15611" max="15611" width="22.5703125" style="23" customWidth="1"/>
    <col min="15612" max="15612" width="19.85546875" style="23" bestFit="1" customWidth="1"/>
    <col min="15613" max="15613" width="17.7109375" style="23" customWidth="1"/>
    <col min="15614" max="15614" width="19.140625" style="23" customWidth="1"/>
    <col min="15615" max="15616" width="21" style="23" customWidth="1"/>
    <col min="15617" max="15617" width="21" style="23" bestFit="1" customWidth="1"/>
    <col min="15618" max="15618" width="37.28515625" style="23" bestFit="1" customWidth="1"/>
    <col min="15619" max="15619" width="25" style="23" customWidth="1"/>
    <col min="15620" max="15620" width="37.5703125" style="23" customWidth="1"/>
    <col min="15621" max="15862" width="9.140625" style="23"/>
    <col min="15863" max="15863" width="54.140625" style="23" customWidth="1"/>
    <col min="15864" max="15864" width="20.5703125" style="23" customWidth="1"/>
    <col min="15865" max="15865" width="19.140625" style="23" customWidth="1"/>
    <col min="15866" max="15866" width="21" style="23" bestFit="1" customWidth="1"/>
    <col min="15867" max="15867" width="22.5703125" style="23" customWidth="1"/>
    <col min="15868" max="15868" width="19.85546875" style="23" bestFit="1" customWidth="1"/>
    <col min="15869" max="15869" width="17.7109375" style="23" customWidth="1"/>
    <col min="15870" max="15870" width="19.140625" style="23" customWidth="1"/>
    <col min="15871" max="15872" width="21" style="23" customWidth="1"/>
    <col min="15873" max="15873" width="21" style="23" bestFit="1" customWidth="1"/>
    <col min="15874" max="15874" width="37.28515625" style="23" bestFit="1" customWidth="1"/>
    <col min="15875" max="15875" width="25" style="23" customWidth="1"/>
    <col min="15876" max="15876" width="37.5703125" style="23" customWidth="1"/>
    <col min="15877" max="16118" width="9.140625" style="23"/>
    <col min="16119" max="16119" width="54.140625" style="23" customWidth="1"/>
    <col min="16120" max="16120" width="20.5703125" style="23" customWidth="1"/>
    <col min="16121" max="16121" width="19.140625" style="23" customWidth="1"/>
    <col min="16122" max="16122" width="21" style="23" bestFit="1" customWidth="1"/>
    <col min="16123" max="16123" width="22.5703125" style="23" customWidth="1"/>
    <col min="16124" max="16124" width="19.85546875" style="23" bestFit="1" customWidth="1"/>
    <col min="16125" max="16125" width="17.7109375" style="23" customWidth="1"/>
    <col min="16126" max="16126" width="19.140625" style="23" customWidth="1"/>
    <col min="16127" max="16128" width="21" style="23" customWidth="1"/>
    <col min="16129" max="16129" width="21" style="23" bestFit="1" customWidth="1"/>
    <col min="16130" max="16130" width="37.28515625" style="23" bestFit="1" customWidth="1"/>
    <col min="16131" max="16131" width="25" style="23" customWidth="1"/>
    <col min="16132" max="16132" width="37.5703125" style="23" customWidth="1"/>
    <col min="16133" max="16384" width="9.140625" style="23"/>
  </cols>
  <sheetData>
    <row r="1" spans="1:4" s="22" customFormat="1" ht="15.75" x14ac:dyDescent="0.25">
      <c r="A1" s="128" t="s">
        <v>52</v>
      </c>
      <c r="B1" s="128"/>
      <c r="C1" s="128"/>
      <c r="D1" s="128"/>
    </row>
    <row r="2" spans="1:4" s="22" customFormat="1" ht="16.5" thickBot="1" x14ac:dyDescent="0.3">
      <c r="A2" s="129" t="s">
        <v>93</v>
      </c>
      <c r="B2" s="129"/>
      <c r="C2" s="129"/>
      <c r="D2" s="129"/>
    </row>
    <row r="3" spans="1:4" s="22" customFormat="1" ht="15.75" thickBot="1" x14ac:dyDescent="0.3">
      <c r="A3" s="131" t="s">
        <v>2</v>
      </c>
      <c r="B3" s="132"/>
      <c r="C3" s="132"/>
      <c r="D3" s="133"/>
    </row>
    <row r="4" spans="1:4" ht="15.75" thickBot="1" x14ac:dyDescent="0.25">
      <c r="A4" s="71" t="s">
        <v>0</v>
      </c>
      <c r="B4" s="72" t="s">
        <v>53</v>
      </c>
      <c r="C4" s="73" t="s">
        <v>54</v>
      </c>
      <c r="D4" s="73" t="s">
        <v>25</v>
      </c>
    </row>
    <row r="5" spans="1:4" x14ac:dyDescent="0.2">
      <c r="A5" s="27" t="s">
        <v>202</v>
      </c>
      <c r="B5" s="28">
        <v>1351212.3432103542</v>
      </c>
      <c r="C5" s="28">
        <v>275834.46183574299</v>
      </c>
      <c r="D5" s="28">
        <f t="shared" ref="D5:D36" si="0">B5-C5</f>
        <v>1075377.8813746113</v>
      </c>
    </row>
    <row r="6" spans="1:4" x14ac:dyDescent="0.2">
      <c r="A6" s="24" t="s">
        <v>132</v>
      </c>
      <c r="B6" s="25">
        <v>33868254.713295765</v>
      </c>
      <c r="C6" s="25">
        <v>6913814.7451630598</v>
      </c>
      <c r="D6" s="28">
        <f t="shared" si="0"/>
        <v>26954439.968132704</v>
      </c>
    </row>
    <row r="7" spans="1:4" x14ac:dyDescent="0.2">
      <c r="A7" s="24" t="s">
        <v>178</v>
      </c>
      <c r="B7" s="25">
        <v>4946716.7509330921</v>
      </c>
      <c r="C7" s="25">
        <v>1009815.3413905</v>
      </c>
      <c r="D7" s="28">
        <f t="shared" si="0"/>
        <v>3936901.4095425922</v>
      </c>
    </row>
    <row r="8" spans="1:4" x14ac:dyDescent="0.2">
      <c r="A8" s="24" t="s">
        <v>144</v>
      </c>
      <c r="B8" s="25">
        <v>20106570.455894738</v>
      </c>
      <c r="C8" s="25">
        <v>4104525.15148716</v>
      </c>
      <c r="D8" s="28">
        <f t="shared" si="0"/>
        <v>16002045.304407578</v>
      </c>
    </row>
    <row r="9" spans="1:4" x14ac:dyDescent="0.2">
      <c r="A9" s="24" t="s">
        <v>176</v>
      </c>
      <c r="B9" s="25">
        <v>5832151.1746493345</v>
      </c>
      <c r="C9" s="25">
        <v>1190566.59806659</v>
      </c>
      <c r="D9" s="28">
        <f t="shared" si="0"/>
        <v>4641584.5765827447</v>
      </c>
    </row>
    <row r="10" spans="1:4" x14ac:dyDescent="0.2">
      <c r="A10" s="24" t="s">
        <v>4</v>
      </c>
      <c r="B10" s="25">
        <v>11030224.010748334</v>
      </c>
      <c r="C10" s="25">
        <v>2251693.39358303</v>
      </c>
      <c r="D10" s="28">
        <f t="shared" si="0"/>
        <v>8778530.6171653047</v>
      </c>
    </row>
    <row r="11" spans="1:4" x14ac:dyDescent="0.2">
      <c r="A11" s="24" t="s">
        <v>104</v>
      </c>
      <c r="B11" s="25">
        <v>260014943.7557863</v>
      </c>
      <c r="C11" s="25">
        <v>53079060.8308945</v>
      </c>
      <c r="D11" s="28">
        <f t="shared" si="0"/>
        <v>206935882.9248918</v>
      </c>
    </row>
    <row r="12" spans="1:4" x14ac:dyDescent="0.2">
      <c r="A12" s="24" t="s">
        <v>112</v>
      </c>
      <c r="B12" s="25">
        <v>84968301.192390025</v>
      </c>
      <c r="C12" s="25">
        <v>17345301.6290702</v>
      </c>
      <c r="D12" s="28">
        <f t="shared" si="0"/>
        <v>67622999.563319832</v>
      </c>
    </row>
    <row r="13" spans="1:4" x14ac:dyDescent="0.2">
      <c r="A13" s="24" t="s">
        <v>215</v>
      </c>
      <c r="B13" s="25">
        <v>421361.96591215383</v>
      </c>
      <c r="C13" s="25">
        <v>86016.199825084303</v>
      </c>
      <c r="D13" s="28">
        <f t="shared" si="0"/>
        <v>335345.76608706953</v>
      </c>
    </row>
    <row r="14" spans="1:4" x14ac:dyDescent="0.2">
      <c r="A14" s="24" t="s">
        <v>149</v>
      </c>
      <c r="B14" s="25">
        <v>15633275.331068706</v>
      </c>
      <c r="C14" s="25">
        <v>3191353.3899932401</v>
      </c>
      <c r="D14" s="28">
        <f t="shared" si="0"/>
        <v>12441921.941075467</v>
      </c>
    </row>
    <row r="15" spans="1:4" x14ac:dyDescent="0.2">
      <c r="A15" s="24" t="s">
        <v>5</v>
      </c>
      <c r="B15" s="25">
        <v>1019908565.4797282</v>
      </c>
      <c r="C15" s="25">
        <v>208202605.615273</v>
      </c>
      <c r="D15" s="28">
        <f t="shared" si="0"/>
        <v>811705959.86445522</v>
      </c>
    </row>
    <row r="16" spans="1:4" x14ac:dyDescent="0.2">
      <c r="A16" s="24" t="s">
        <v>123</v>
      </c>
      <c r="B16" s="25">
        <v>49200062.690007642</v>
      </c>
      <c r="C16" s="25">
        <v>10043627.0421311</v>
      </c>
      <c r="D16" s="28">
        <f t="shared" si="0"/>
        <v>39156435.647876546</v>
      </c>
    </row>
    <row r="17" spans="1:4" x14ac:dyDescent="0.2">
      <c r="A17" s="24" t="s">
        <v>103</v>
      </c>
      <c r="B17" s="25">
        <v>299818103.75644892</v>
      </c>
      <c r="C17" s="25">
        <v>61204418.244686499</v>
      </c>
      <c r="D17" s="28">
        <f t="shared" si="0"/>
        <v>238613685.51176244</v>
      </c>
    </row>
    <row r="18" spans="1:4" x14ac:dyDescent="0.2">
      <c r="A18" s="24" t="s">
        <v>212</v>
      </c>
      <c r="B18" s="25">
        <v>507578.71147521579</v>
      </c>
      <c r="C18" s="25">
        <v>103616.357498196</v>
      </c>
      <c r="D18" s="28">
        <f t="shared" si="0"/>
        <v>403962.35397701978</v>
      </c>
    </row>
    <row r="19" spans="1:4" x14ac:dyDescent="0.2">
      <c r="A19" s="24" t="s">
        <v>214</v>
      </c>
      <c r="B19" s="25">
        <v>426821.90932813362</v>
      </c>
      <c r="C19" s="25">
        <v>87130.784176280096</v>
      </c>
      <c r="D19" s="28">
        <f t="shared" si="0"/>
        <v>339691.12515185354</v>
      </c>
    </row>
    <row r="20" spans="1:4" x14ac:dyDescent="0.2">
      <c r="A20" s="24" t="s">
        <v>131</v>
      </c>
      <c r="B20" s="25">
        <v>34201912.374042235</v>
      </c>
      <c r="C20" s="25">
        <v>6981927.1204277202</v>
      </c>
      <c r="D20" s="28">
        <f t="shared" si="0"/>
        <v>27219985.253614515</v>
      </c>
    </row>
    <row r="21" spans="1:4" x14ac:dyDescent="0.2">
      <c r="A21" s="24" t="s">
        <v>170</v>
      </c>
      <c r="B21" s="25">
        <v>7537846.1563651143</v>
      </c>
      <c r="C21" s="25">
        <v>1538764.6141867</v>
      </c>
      <c r="D21" s="28">
        <f t="shared" si="0"/>
        <v>5999081.5421784148</v>
      </c>
    </row>
    <row r="22" spans="1:4" x14ac:dyDescent="0.2">
      <c r="A22" s="24" t="s">
        <v>150</v>
      </c>
      <c r="B22" s="25">
        <v>15525765.433393773</v>
      </c>
      <c r="C22" s="25">
        <v>3169406.4809294101</v>
      </c>
      <c r="D22" s="28">
        <f t="shared" si="0"/>
        <v>12356358.952464363</v>
      </c>
    </row>
    <row r="23" spans="1:4" x14ac:dyDescent="0.2">
      <c r="A23" s="24" t="s">
        <v>146</v>
      </c>
      <c r="B23" s="25">
        <v>19677214.188028492</v>
      </c>
      <c r="C23" s="25">
        <v>4016877.00568859</v>
      </c>
      <c r="D23" s="28">
        <f t="shared" si="0"/>
        <v>15660337.182339903</v>
      </c>
    </row>
    <row r="24" spans="1:4" x14ac:dyDescent="0.2">
      <c r="A24" s="24" t="s">
        <v>217</v>
      </c>
      <c r="B24" s="25">
        <v>335676.4522985004</v>
      </c>
      <c r="C24" s="25">
        <v>68524.488398464702</v>
      </c>
      <c r="D24" s="28">
        <f t="shared" si="0"/>
        <v>267151.96390003571</v>
      </c>
    </row>
    <row r="25" spans="1:4" x14ac:dyDescent="0.2">
      <c r="A25" s="24" t="s">
        <v>172</v>
      </c>
      <c r="B25" s="25">
        <v>6606344.5022402406</v>
      </c>
      <c r="C25" s="25">
        <v>1348609.26347085</v>
      </c>
      <c r="D25" s="28">
        <f t="shared" si="0"/>
        <v>5257735.2387693906</v>
      </c>
    </row>
    <row r="26" spans="1:4" x14ac:dyDescent="0.2">
      <c r="A26" s="24" t="s">
        <v>192</v>
      </c>
      <c r="B26" s="25">
        <v>2608479.392558598</v>
      </c>
      <c r="C26" s="25">
        <v>532491.07283371198</v>
      </c>
      <c r="D26" s="28">
        <f t="shared" si="0"/>
        <v>2075988.319724886</v>
      </c>
    </row>
    <row r="27" spans="1:4" x14ac:dyDescent="0.2">
      <c r="A27" s="24" t="s">
        <v>151</v>
      </c>
      <c r="B27" s="25">
        <v>15082222.185379103</v>
      </c>
      <c r="C27" s="25">
        <v>3078862.2267760201</v>
      </c>
      <c r="D27" s="28">
        <f t="shared" si="0"/>
        <v>12003359.958603082</v>
      </c>
    </row>
    <row r="28" spans="1:4" x14ac:dyDescent="0.2">
      <c r="A28" s="24" t="s">
        <v>201</v>
      </c>
      <c r="B28" s="25">
        <v>1414783.4873675453</v>
      </c>
      <c r="C28" s="25">
        <v>288811.779822524</v>
      </c>
      <c r="D28" s="28">
        <f t="shared" si="0"/>
        <v>1125971.7075450213</v>
      </c>
    </row>
    <row r="29" spans="1:4" x14ac:dyDescent="0.2">
      <c r="A29" s="24" t="s">
        <v>218</v>
      </c>
      <c r="B29" s="25">
        <v>309952.89976998779</v>
      </c>
      <c r="C29" s="25">
        <v>63273.319640367197</v>
      </c>
      <c r="D29" s="28">
        <f t="shared" si="0"/>
        <v>246679.58012962059</v>
      </c>
    </row>
    <row r="30" spans="1:4" x14ac:dyDescent="0.2">
      <c r="A30" s="24" t="s">
        <v>142</v>
      </c>
      <c r="B30" s="25">
        <v>20963367.888670299</v>
      </c>
      <c r="C30" s="25">
        <v>4279430.4950767597</v>
      </c>
      <c r="D30" s="28">
        <f t="shared" si="0"/>
        <v>16683937.393593539</v>
      </c>
    </row>
    <row r="31" spans="1:4" x14ac:dyDescent="0.2">
      <c r="A31" s="24" t="s">
        <v>105</v>
      </c>
      <c r="B31" s="25">
        <v>169204106.68070087</v>
      </c>
      <c r="C31" s="25">
        <v>34541072.684883498</v>
      </c>
      <c r="D31" s="28">
        <f t="shared" si="0"/>
        <v>134663033.99581736</v>
      </c>
    </row>
    <row r="32" spans="1:4" x14ac:dyDescent="0.2">
      <c r="A32" s="24" t="s">
        <v>127</v>
      </c>
      <c r="B32" s="25">
        <v>40827300.178633384</v>
      </c>
      <c r="C32" s="25">
        <v>8334423.8538442096</v>
      </c>
      <c r="D32" s="28">
        <f t="shared" si="0"/>
        <v>32492876.324789174</v>
      </c>
    </row>
    <row r="33" spans="1:4" x14ac:dyDescent="0.2">
      <c r="A33" s="24" t="s">
        <v>204</v>
      </c>
      <c r="B33" s="25">
        <v>1171368.7125220071</v>
      </c>
      <c r="C33" s="25">
        <v>239121.45231267199</v>
      </c>
      <c r="D33" s="28">
        <f t="shared" si="0"/>
        <v>932247.26020933501</v>
      </c>
    </row>
    <row r="34" spans="1:4" x14ac:dyDescent="0.2">
      <c r="A34" s="24" t="s">
        <v>145</v>
      </c>
      <c r="B34" s="25">
        <v>20057597.741938122</v>
      </c>
      <c r="C34" s="25">
        <v>4094527.9340896001</v>
      </c>
      <c r="D34" s="28">
        <f t="shared" si="0"/>
        <v>15963069.807848521</v>
      </c>
    </row>
    <row r="35" spans="1:4" x14ac:dyDescent="0.2">
      <c r="A35" s="24" t="s">
        <v>203</v>
      </c>
      <c r="B35" s="25">
        <v>1256129.1978134576</v>
      </c>
      <c r="C35" s="25">
        <v>256424.33171086101</v>
      </c>
      <c r="D35" s="28">
        <f t="shared" si="0"/>
        <v>999704.86610259651</v>
      </c>
    </row>
    <row r="36" spans="1:4" x14ac:dyDescent="0.2">
      <c r="A36" s="24" t="s">
        <v>101</v>
      </c>
      <c r="B36" s="25">
        <v>335074314.75896496</v>
      </c>
      <c r="C36" s="25">
        <v>68401568.305331498</v>
      </c>
      <c r="D36" s="28">
        <f t="shared" si="0"/>
        <v>266672746.45363346</v>
      </c>
    </row>
    <row r="37" spans="1:4" x14ac:dyDescent="0.2">
      <c r="A37" s="24" t="s">
        <v>175</v>
      </c>
      <c r="B37" s="25">
        <v>6090796.3324636929</v>
      </c>
      <c r="C37" s="25">
        <v>1243366.0327810801</v>
      </c>
      <c r="D37" s="28">
        <f t="shared" ref="D37:D68" si="1">B37-C37</f>
        <v>4847430.2996826125</v>
      </c>
    </row>
    <row r="38" spans="1:4" x14ac:dyDescent="0.2">
      <c r="A38" s="24" t="s">
        <v>164</v>
      </c>
      <c r="B38" s="25">
        <v>10591883.519271417</v>
      </c>
      <c r="C38" s="25">
        <v>2162211.22311144</v>
      </c>
      <c r="D38" s="28">
        <f t="shared" si="1"/>
        <v>8429672.2961599771</v>
      </c>
    </row>
    <row r="39" spans="1:4" x14ac:dyDescent="0.2">
      <c r="A39" s="24" t="s">
        <v>199</v>
      </c>
      <c r="B39" s="25">
        <v>1631255.8103219904</v>
      </c>
      <c r="C39" s="25">
        <v>333002.11544589099</v>
      </c>
      <c r="D39" s="28">
        <f t="shared" si="1"/>
        <v>1298253.6948760995</v>
      </c>
    </row>
    <row r="40" spans="1:4" x14ac:dyDescent="0.2">
      <c r="A40" s="24" t="s">
        <v>134</v>
      </c>
      <c r="B40" s="25">
        <v>31426640.682294391</v>
      </c>
      <c r="C40" s="25">
        <v>6415387.3172548497</v>
      </c>
      <c r="D40" s="28">
        <f t="shared" si="1"/>
        <v>25011253.365039542</v>
      </c>
    </row>
    <row r="41" spans="1:4" x14ac:dyDescent="0.2">
      <c r="A41" s="24" t="s">
        <v>200</v>
      </c>
      <c r="B41" s="25">
        <v>1476696.8072329261</v>
      </c>
      <c r="C41" s="25">
        <v>301450.67256276403</v>
      </c>
      <c r="D41" s="28">
        <f t="shared" si="1"/>
        <v>1175246.1346701621</v>
      </c>
    </row>
    <row r="42" spans="1:4" x14ac:dyDescent="0.2">
      <c r="A42" s="24" t="s">
        <v>179</v>
      </c>
      <c r="B42" s="25">
        <v>4293443.7228472838</v>
      </c>
      <c r="C42" s="25">
        <v>876457.16551836801</v>
      </c>
      <c r="D42" s="28">
        <f t="shared" si="1"/>
        <v>3416986.5573289157</v>
      </c>
    </row>
    <row r="43" spans="1:4" x14ac:dyDescent="0.2">
      <c r="A43" s="24" t="s">
        <v>11</v>
      </c>
      <c r="B43" s="25">
        <v>20911048.746924791</v>
      </c>
      <c r="C43" s="25">
        <v>4268750.1435088003</v>
      </c>
      <c r="D43" s="28">
        <f t="shared" si="1"/>
        <v>16642298.603415992</v>
      </c>
    </row>
    <row r="44" spans="1:4" x14ac:dyDescent="0.2">
      <c r="A44" s="24" t="s">
        <v>129</v>
      </c>
      <c r="B44" s="25">
        <v>34963426.596586645</v>
      </c>
      <c r="C44" s="25">
        <v>7137381.49206095</v>
      </c>
      <c r="D44" s="28">
        <f t="shared" si="1"/>
        <v>27826045.104525693</v>
      </c>
    </row>
    <row r="45" spans="1:4" x14ac:dyDescent="0.2">
      <c r="A45" s="24" t="s">
        <v>188</v>
      </c>
      <c r="B45" s="25">
        <v>3256306.6430058018</v>
      </c>
      <c r="C45" s="25">
        <v>664737.556972533</v>
      </c>
      <c r="D45" s="28">
        <f t="shared" si="1"/>
        <v>2591569.0860332688</v>
      </c>
    </row>
    <row r="46" spans="1:4" x14ac:dyDescent="0.2">
      <c r="A46" s="24" t="s">
        <v>148</v>
      </c>
      <c r="B46" s="25">
        <v>16382873.625998287</v>
      </c>
      <c r="C46" s="25">
        <v>3344375.2619073899</v>
      </c>
      <c r="D46" s="28">
        <f t="shared" si="1"/>
        <v>13038498.364090897</v>
      </c>
    </row>
    <row r="47" spans="1:4" x14ac:dyDescent="0.2">
      <c r="A47" s="24" t="s">
        <v>165</v>
      </c>
      <c r="B47" s="25">
        <v>9641375.0021927301</v>
      </c>
      <c r="C47" s="25">
        <v>1968175.83903224</v>
      </c>
      <c r="D47" s="28">
        <f t="shared" si="1"/>
        <v>7673199.1631604899</v>
      </c>
    </row>
    <row r="48" spans="1:4" x14ac:dyDescent="0.2">
      <c r="A48" s="24" t="s">
        <v>166</v>
      </c>
      <c r="B48" s="25">
        <v>9438194.6453789845</v>
      </c>
      <c r="C48" s="25">
        <v>1926698.90600999</v>
      </c>
      <c r="D48" s="28">
        <f t="shared" si="1"/>
        <v>7511495.7393689947</v>
      </c>
    </row>
    <row r="49" spans="1:4" x14ac:dyDescent="0.2">
      <c r="A49" s="24" t="s">
        <v>139</v>
      </c>
      <c r="B49" s="25">
        <v>24083722.690211177</v>
      </c>
      <c r="C49" s="25">
        <v>4916415.0458521601</v>
      </c>
      <c r="D49" s="28">
        <f t="shared" si="1"/>
        <v>19167307.644359015</v>
      </c>
    </row>
    <row r="50" spans="1:4" x14ac:dyDescent="0.2">
      <c r="A50" s="24" t="s">
        <v>98</v>
      </c>
      <c r="B50" s="25">
        <v>968877538.95139718</v>
      </c>
      <c r="C50" s="25">
        <v>197785208.359651</v>
      </c>
      <c r="D50" s="28">
        <f t="shared" si="1"/>
        <v>771092330.59174621</v>
      </c>
    </row>
    <row r="51" spans="1:4" x14ac:dyDescent="0.2">
      <c r="A51" s="24" t="s">
        <v>180</v>
      </c>
      <c r="B51" s="25">
        <v>4010751.2859620047</v>
      </c>
      <c r="C51" s="25">
        <v>818748.75528955203</v>
      </c>
      <c r="D51" s="28">
        <f t="shared" si="1"/>
        <v>3192002.5306724524</v>
      </c>
    </row>
    <row r="52" spans="1:4" x14ac:dyDescent="0.2">
      <c r="A52" s="24" t="s">
        <v>12</v>
      </c>
      <c r="B52" s="25">
        <v>2245646.0435879538</v>
      </c>
      <c r="C52" s="25">
        <v>458422.81667764799</v>
      </c>
      <c r="D52" s="28">
        <f t="shared" si="1"/>
        <v>1787223.2269103057</v>
      </c>
    </row>
    <row r="53" spans="1:4" x14ac:dyDescent="0.2">
      <c r="A53" s="24" t="s">
        <v>191</v>
      </c>
      <c r="B53" s="25">
        <v>2630276.3629340748</v>
      </c>
      <c r="C53" s="25">
        <v>536940.67301369098</v>
      </c>
      <c r="D53" s="28">
        <f t="shared" si="1"/>
        <v>2093335.689920384</v>
      </c>
    </row>
    <row r="54" spans="1:4" x14ac:dyDescent="0.2">
      <c r="A54" s="24" t="s">
        <v>118</v>
      </c>
      <c r="B54" s="25">
        <v>62145860.738628894</v>
      </c>
      <c r="C54" s="25">
        <v>12686362.848904699</v>
      </c>
      <c r="D54" s="28">
        <f t="shared" si="1"/>
        <v>49459497.889724195</v>
      </c>
    </row>
    <row r="55" spans="1:4" x14ac:dyDescent="0.2">
      <c r="A55" s="24" t="s">
        <v>137</v>
      </c>
      <c r="B55" s="25">
        <v>28840200.02679123</v>
      </c>
      <c r="C55" s="25">
        <v>5887395.1985993097</v>
      </c>
      <c r="D55" s="28">
        <f t="shared" si="1"/>
        <v>22952804.828191921</v>
      </c>
    </row>
    <row r="56" spans="1:4" x14ac:dyDescent="0.2">
      <c r="A56" s="24" t="s">
        <v>183</v>
      </c>
      <c r="B56" s="25">
        <v>3732150.5558528649</v>
      </c>
      <c r="C56" s="25">
        <v>761875.61988599703</v>
      </c>
      <c r="D56" s="28">
        <f t="shared" si="1"/>
        <v>2970274.935966868</v>
      </c>
    </row>
    <row r="57" spans="1:4" x14ac:dyDescent="0.2">
      <c r="A57" s="24" t="s">
        <v>195</v>
      </c>
      <c r="B57" s="25">
        <v>2301722.7572181891</v>
      </c>
      <c r="C57" s="25">
        <v>469870.232517806</v>
      </c>
      <c r="D57" s="28">
        <f t="shared" si="1"/>
        <v>1831852.5247003832</v>
      </c>
    </row>
    <row r="58" spans="1:4" x14ac:dyDescent="0.2">
      <c r="A58" s="24" t="s">
        <v>161</v>
      </c>
      <c r="B58" s="25">
        <v>11692744.293088654</v>
      </c>
      <c r="C58" s="25">
        <v>2386939.2918857499</v>
      </c>
      <c r="D58" s="28">
        <f t="shared" si="1"/>
        <v>9305805.0012029037</v>
      </c>
    </row>
    <row r="59" spans="1:4" x14ac:dyDescent="0.2">
      <c r="A59" s="24" t="s">
        <v>111</v>
      </c>
      <c r="B59" s="25">
        <v>85489973.01661627</v>
      </c>
      <c r="C59" s="25">
        <v>17451794.933228198</v>
      </c>
      <c r="D59" s="28">
        <f t="shared" si="1"/>
        <v>68038178.083388075</v>
      </c>
    </row>
    <row r="60" spans="1:4" x14ac:dyDescent="0.2">
      <c r="A60" s="24" t="s">
        <v>110</v>
      </c>
      <c r="B60" s="25">
        <v>87278583.750618979</v>
      </c>
      <c r="C60" s="25">
        <v>17816919.247177701</v>
      </c>
      <c r="D60" s="28">
        <f t="shared" si="1"/>
        <v>69461664.503441274</v>
      </c>
    </row>
    <row r="61" spans="1:4" x14ac:dyDescent="0.2">
      <c r="A61" s="24" t="s">
        <v>14</v>
      </c>
      <c r="B61" s="25">
        <v>2191943.7039388167</v>
      </c>
      <c r="C61" s="25">
        <v>447460.10142110102</v>
      </c>
      <c r="D61" s="28">
        <f t="shared" si="1"/>
        <v>1744483.6025177157</v>
      </c>
    </row>
    <row r="62" spans="1:4" x14ac:dyDescent="0.2">
      <c r="A62" s="24" t="s">
        <v>100</v>
      </c>
      <c r="B62" s="25">
        <v>347931171.67401791</v>
      </c>
      <c r="C62" s="25">
        <v>71026147.802734897</v>
      </c>
      <c r="D62" s="28">
        <f t="shared" si="1"/>
        <v>276905023.87128299</v>
      </c>
    </row>
    <row r="63" spans="1:4" x14ac:dyDescent="0.2">
      <c r="A63" s="24" t="s">
        <v>173</v>
      </c>
      <c r="B63" s="25">
        <v>6337924.9886322096</v>
      </c>
      <c r="C63" s="25">
        <v>1293814.5064634101</v>
      </c>
      <c r="D63" s="28">
        <f t="shared" si="1"/>
        <v>5044110.4821687993</v>
      </c>
    </row>
    <row r="64" spans="1:4" x14ac:dyDescent="0.2">
      <c r="A64" s="24" t="s">
        <v>17</v>
      </c>
      <c r="B64" s="25">
        <v>24860192.88350565</v>
      </c>
      <c r="C64" s="25">
        <v>5074922.5073152604</v>
      </c>
      <c r="D64" s="28">
        <f t="shared" si="1"/>
        <v>19785270.37619039</v>
      </c>
    </row>
    <row r="65" spans="1:4" x14ac:dyDescent="0.2">
      <c r="A65" s="24" t="s">
        <v>124</v>
      </c>
      <c r="B65" s="25">
        <v>46909362.957495138</v>
      </c>
      <c r="C65" s="25">
        <v>9576007.0329839401</v>
      </c>
      <c r="D65" s="28">
        <f t="shared" si="1"/>
        <v>37333355.924511194</v>
      </c>
    </row>
    <row r="66" spans="1:4" x14ac:dyDescent="0.2">
      <c r="A66" s="24" t="s">
        <v>133</v>
      </c>
      <c r="B66" s="25">
        <v>31779865.044859521</v>
      </c>
      <c r="C66" s="25">
        <v>6487494.0098326402</v>
      </c>
      <c r="D66" s="28">
        <f t="shared" si="1"/>
        <v>25292371.035026882</v>
      </c>
    </row>
    <row r="67" spans="1:4" x14ac:dyDescent="0.2">
      <c r="A67" s="24" t="s">
        <v>135</v>
      </c>
      <c r="B67" s="25">
        <v>30770343.826758038</v>
      </c>
      <c r="C67" s="25">
        <v>6281411.8608686104</v>
      </c>
      <c r="D67" s="28">
        <f t="shared" si="1"/>
        <v>24488931.965889428</v>
      </c>
    </row>
    <row r="68" spans="1:4" x14ac:dyDescent="0.2">
      <c r="A68" s="24" t="s">
        <v>207</v>
      </c>
      <c r="B68" s="25">
        <v>1063070.5489975878</v>
      </c>
      <c r="C68" s="25">
        <v>217013.628089615</v>
      </c>
      <c r="D68" s="28">
        <f t="shared" si="1"/>
        <v>846056.92090797273</v>
      </c>
    </row>
    <row r="69" spans="1:4" x14ac:dyDescent="0.2">
      <c r="A69" s="24" t="s">
        <v>184</v>
      </c>
      <c r="B69" s="25">
        <v>3717539.3978695925</v>
      </c>
      <c r="C69" s="25">
        <v>758892.91939249204</v>
      </c>
      <c r="D69" s="28">
        <f t="shared" ref="D69:D100" si="2">B69-C69</f>
        <v>2958646.4784771004</v>
      </c>
    </row>
    <row r="70" spans="1:4" x14ac:dyDescent="0.2">
      <c r="A70" s="24" t="s">
        <v>159</v>
      </c>
      <c r="B70" s="25">
        <v>12388842.240728136</v>
      </c>
      <c r="C70" s="25">
        <v>2529039.6825006199</v>
      </c>
      <c r="D70" s="28">
        <f t="shared" si="2"/>
        <v>9859802.5582275167</v>
      </c>
    </row>
    <row r="71" spans="1:4" x14ac:dyDescent="0.2">
      <c r="A71" s="24" t="s">
        <v>185</v>
      </c>
      <c r="B71" s="25">
        <v>3482710.7362778895</v>
      </c>
      <c r="C71" s="25">
        <v>710955.34849075298</v>
      </c>
      <c r="D71" s="28">
        <f t="shared" si="2"/>
        <v>2771755.3877871362</v>
      </c>
    </row>
    <row r="72" spans="1:4" x14ac:dyDescent="0.2">
      <c r="A72" s="24" t="s">
        <v>206</v>
      </c>
      <c r="B72" s="25">
        <v>1127859.1851183102</v>
      </c>
      <c r="C72" s="25">
        <v>230239.48339480601</v>
      </c>
      <c r="D72" s="28">
        <f t="shared" si="2"/>
        <v>897619.70172350411</v>
      </c>
    </row>
    <row r="73" spans="1:4" x14ac:dyDescent="0.2">
      <c r="A73" s="24" t="s">
        <v>168</v>
      </c>
      <c r="B73" s="25">
        <v>8694768.1012317948</v>
      </c>
      <c r="C73" s="25">
        <v>1774936.9258962099</v>
      </c>
      <c r="D73" s="28">
        <f t="shared" si="2"/>
        <v>6919831.1753355851</v>
      </c>
    </row>
    <row r="74" spans="1:4" x14ac:dyDescent="0.2">
      <c r="A74" s="24" t="s">
        <v>136</v>
      </c>
      <c r="B74" s="25">
        <v>30617673.308426514</v>
      </c>
      <c r="C74" s="25">
        <v>6250245.9300805498</v>
      </c>
      <c r="D74" s="28">
        <f t="shared" si="2"/>
        <v>24367427.378345966</v>
      </c>
    </row>
    <row r="75" spans="1:4" x14ac:dyDescent="0.2">
      <c r="A75" s="24" t="s">
        <v>194</v>
      </c>
      <c r="B75" s="25">
        <v>2518941.8583458285</v>
      </c>
      <c r="C75" s="25">
        <v>514213.01531688002</v>
      </c>
      <c r="D75" s="28">
        <f t="shared" si="2"/>
        <v>2004728.8430289484</v>
      </c>
    </row>
    <row r="76" spans="1:4" x14ac:dyDescent="0.2">
      <c r="A76" s="24" t="s">
        <v>219</v>
      </c>
      <c r="B76" s="25">
        <v>74614.117214599086</v>
      </c>
      <c r="C76" s="25">
        <v>15231.6144948321</v>
      </c>
      <c r="D76" s="28">
        <f t="shared" si="2"/>
        <v>59382.502719766984</v>
      </c>
    </row>
    <row r="77" spans="1:4" x14ac:dyDescent="0.2">
      <c r="A77" s="24" t="s">
        <v>109</v>
      </c>
      <c r="B77" s="25">
        <v>93282554.943387598</v>
      </c>
      <c r="C77" s="25">
        <v>19042560.9261145</v>
      </c>
      <c r="D77" s="28">
        <f t="shared" si="2"/>
        <v>74239994.017273098</v>
      </c>
    </row>
    <row r="78" spans="1:4" x14ac:dyDescent="0.2">
      <c r="A78" s="24" t="s">
        <v>177</v>
      </c>
      <c r="B78" s="25">
        <v>5668456.7443388198</v>
      </c>
      <c r="C78" s="25">
        <v>1157150.26165219</v>
      </c>
      <c r="D78" s="28">
        <f t="shared" si="2"/>
        <v>4511306.4826866295</v>
      </c>
    </row>
    <row r="79" spans="1:4" x14ac:dyDescent="0.2">
      <c r="A79" s="24" t="s">
        <v>211</v>
      </c>
      <c r="B79" s="25">
        <v>628514.98189994798</v>
      </c>
      <c r="C79" s="25">
        <v>128304.10554020701</v>
      </c>
      <c r="D79" s="28">
        <f t="shared" si="2"/>
        <v>500210.87635974097</v>
      </c>
    </row>
    <row r="80" spans="1:4" x14ac:dyDescent="0.2">
      <c r="A80" s="24" t="s">
        <v>154</v>
      </c>
      <c r="B80" s="25">
        <v>14209801.613513399</v>
      </c>
      <c r="C80" s="25">
        <v>2900767.6000699601</v>
      </c>
      <c r="D80" s="28">
        <f t="shared" si="2"/>
        <v>11309034.013443438</v>
      </c>
    </row>
    <row r="81" spans="1:4" x14ac:dyDescent="0.2">
      <c r="A81" s="24" t="s">
        <v>108</v>
      </c>
      <c r="B81" s="25">
        <v>109972747.27707224</v>
      </c>
      <c r="C81" s="25">
        <v>22449671.769307401</v>
      </c>
      <c r="D81" s="28">
        <f t="shared" si="2"/>
        <v>87523075.507764831</v>
      </c>
    </row>
    <row r="82" spans="1:4" x14ac:dyDescent="0.2">
      <c r="A82" s="24" t="s">
        <v>157</v>
      </c>
      <c r="B82" s="25">
        <v>13393755.114220291</v>
      </c>
      <c r="C82" s="25">
        <v>2734181.0899964301</v>
      </c>
      <c r="D82" s="28">
        <f t="shared" si="2"/>
        <v>10659574.02422386</v>
      </c>
    </row>
    <row r="83" spans="1:4" x14ac:dyDescent="0.2">
      <c r="A83" s="24" t="s">
        <v>208</v>
      </c>
      <c r="B83" s="25">
        <v>995453.95865905669</v>
      </c>
      <c r="C83" s="25">
        <v>203210.479433334</v>
      </c>
      <c r="D83" s="28">
        <f t="shared" si="2"/>
        <v>792243.47922572272</v>
      </c>
    </row>
    <row r="84" spans="1:4" x14ac:dyDescent="0.2">
      <c r="A84" s="24" t="s">
        <v>126</v>
      </c>
      <c r="B84" s="25">
        <v>40869687.641848139</v>
      </c>
      <c r="C84" s="25">
        <v>8343076.7674667398</v>
      </c>
      <c r="D84" s="28">
        <f t="shared" si="2"/>
        <v>32526610.874381401</v>
      </c>
    </row>
    <row r="85" spans="1:4" x14ac:dyDescent="0.2">
      <c r="A85" s="24" t="s">
        <v>119</v>
      </c>
      <c r="B85" s="25">
        <v>61821474.83923775</v>
      </c>
      <c r="C85" s="25">
        <v>12620143.1970549</v>
      </c>
      <c r="D85" s="28">
        <f t="shared" si="2"/>
        <v>49201331.642182849</v>
      </c>
    </row>
    <row r="86" spans="1:4" x14ac:dyDescent="0.2">
      <c r="A86" s="24" t="s">
        <v>155</v>
      </c>
      <c r="B86" s="25">
        <v>14158557.020941146</v>
      </c>
      <c r="C86" s="25">
        <v>2890306.6055882699</v>
      </c>
      <c r="D86" s="28">
        <f t="shared" si="2"/>
        <v>11268250.415352875</v>
      </c>
    </row>
    <row r="87" spans="1:4" x14ac:dyDescent="0.2">
      <c r="A87" s="24" t="s">
        <v>116</v>
      </c>
      <c r="B87" s="25">
        <v>66259479.555314288</v>
      </c>
      <c r="C87" s="25">
        <v>13526110.826745501</v>
      </c>
      <c r="D87" s="28">
        <f t="shared" si="2"/>
        <v>52733368.728568785</v>
      </c>
    </row>
    <row r="88" spans="1:4" x14ac:dyDescent="0.2">
      <c r="A88" s="24" t="s">
        <v>99</v>
      </c>
      <c r="B88" s="25">
        <v>396544413.73190475</v>
      </c>
      <c r="C88" s="25">
        <v>80949982.160440996</v>
      </c>
      <c r="D88" s="28">
        <f t="shared" si="2"/>
        <v>315594431.57146376</v>
      </c>
    </row>
    <row r="89" spans="1:4" x14ac:dyDescent="0.2">
      <c r="A89" s="24" t="s">
        <v>163</v>
      </c>
      <c r="B89" s="25">
        <v>10890873.300582161</v>
      </c>
      <c r="C89" s="25">
        <v>2223246.54845824</v>
      </c>
      <c r="D89" s="28">
        <f t="shared" si="2"/>
        <v>8667626.7521239221</v>
      </c>
    </row>
    <row r="90" spans="1:4" x14ac:dyDescent="0.2">
      <c r="A90" s="24" t="s">
        <v>167</v>
      </c>
      <c r="B90" s="25">
        <v>8977383.957251478</v>
      </c>
      <c r="C90" s="25">
        <v>1832629.70356194</v>
      </c>
      <c r="D90" s="28">
        <f t="shared" si="2"/>
        <v>7144754.2536895378</v>
      </c>
    </row>
    <row r="91" spans="1:4" x14ac:dyDescent="0.2">
      <c r="A91" s="24" t="s">
        <v>140</v>
      </c>
      <c r="B91" s="25">
        <v>22408851.277431142</v>
      </c>
      <c r="C91" s="25">
        <v>4574509.3062049299</v>
      </c>
      <c r="D91" s="28">
        <f t="shared" si="2"/>
        <v>17834341.971226212</v>
      </c>
    </row>
    <row r="92" spans="1:4" x14ac:dyDescent="0.2">
      <c r="A92" s="24" t="s">
        <v>216</v>
      </c>
      <c r="B92" s="25">
        <v>402657.60196679801</v>
      </c>
      <c r="C92" s="25">
        <v>82197.919366196598</v>
      </c>
      <c r="D92" s="28">
        <f t="shared" si="2"/>
        <v>320459.6826006014</v>
      </c>
    </row>
    <row r="93" spans="1:4" x14ac:dyDescent="0.2">
      <c r="A93" s="24" t="s">
        <v>213</v>
      </c>
      <c r="B93" s="25">
        <v>458023.91562967212</v>
      </c>
      <c r="C93" s="25">
        <v>93500.3149478782</v>
      </c>
      <c r="D93" s="28">
        <f t="shared" si="2"/>
        <v>364523.60068179393</v>
      </c>
    </row>
    <row r="94" spans="1:4" x14ac:dyDescent="0.2">
      <c r="A94" s="24" t="s">
        <v>193</v>
      </c>
      <c r="B94" s="25">
        <v>2595163.5618253453</v>
      </c>
      <c r="C94" s="25">
        <v>529772.79903646896</v>
      </c>
      <c r="D94" s="28">
        <f t="shared" si="2"/>
        <v>2065390.7627888764</v>
      </c>
    </row>
    <row r="95" spans="1:4" x14ac:dyDescent="0.2">
      <c r="A95" s="24" t="s">
        <v>138</v>
      </c>
      <c r="B95" s="25">
        <v>26119983.88887731</v>
      </c>
      <c r="C95" s="25">
        <v>5332094.3550004698</v>
      </c>
      <c r="D95" s="28">
        <f t="shared" si="2"/>
        <v>20787889.53387684</v>
      </c>
    </row>
    <row r="96" spans="1:4" x14ac:dyDescent="0.2">
      <c r="A96" s="24" t="s">
        <v>143</v>
      </c>
      <c r="B96" s="25">
        <v>20607719.6177967</v>
      </c>
      <c r="C96" s="25">
        <v>4206828.9894889202</v>
      </c>
      <c r="D96" s="28">
        <f t="shared" si="2"/>
        <v>16400890.62830778</v>
      </c>
    </row>
    <row r="97" spans="1:4" x14ac:dyDescent="0.2">
      <c r="A97" s="24" t="s">
        <v>162</v>
      </c>
      <c r="B97" s="25">
        <v>11501946.630843615</v>
      </c>
      <c r="C97" s="25">
        <v>2347990.1423821598</v>
      </c>
      <c r="D97" s="28">
        <f t="shared" si="2"/>
        <v>9153956.4884614553</v>
      </c>
    </row>
    <row r="98" spans="1:4" x14ac:dyDescent="0.2">
      <c r="A98" s="24" t="s">
        <v>156</v>
      </c>
      <c r="B98" s="25">
        <v>13571511.174377043</v>
      </c>
      <c r="C98" s="25">
        <v>2770467.9457979901</v>
      </c>
      <c r="D98" s="28">
        <f t="shared" si="2"/>
        <v>10801043.228579052</v>
      </c>
    </row>
    <row r="99" spans="1:4" x14ac:dyDescent="0.2">
      <c r="A99" s="24" t="s">
        <v>102</v>
      </c>
      <c r="B99" s="25">
        <v>333104300.20064211</v>
      </c>
      <c r="C99" s="25">
        <v>67999412.487370998</v>
      </c>
      <c r="D99" s="28">
        <f t="shared" si="2"/>
        <v>265104887.71327111</v>
      </c>
    </row>
    <row r="100" spans="1:4" x14ac:dyDescent="0.2">
      <c r="A100" s="24" t="s">
        <v>158</v>
      </c>
      <c r="B100" s="25">
        <v>12900239.103438416</v>
      </c>
      <c r="C100" s="25">
        <v>2633435.4714206001</v>
      </c>
      <c r="D100" s="28">
        <f t="shared" si="2"/>
        <v>10266803.632017817</v>
      </c>
    </row>
    <row r="101" spans="1:4" x14ac:dyDescent="0.2">
      <c r="A101" s="24" t="s">
        <v>220</v>
      </c>
      <c r="B101" s="25">
        <v>25565.770856963958</v>
      </c>
      <c r="C101" s="25">
        <v>5218.9578356166003</v>
      </c>
      <c r="D101" s="28">
        <f t="shared" ref="D101:D132" si="3">B101-C101</f>
        <v>20346.813021347356</v>
      </c>
    </row>
    <row r="102" spans="1:4" x14ac:dyDescent="0.2">
      <c r="A102" s="24" t="s">
        <v>197</v>
      </c>
      <c r="B102" s="25">
        <v>1820515.2160030494</v>
      </c>
      <c r="C102" s="25">
        <v>371637.24677040498</v>
      </c>
      <c r="D102" s="28">
        <f t="shared" si="3"/>
        <v>1448877.9692326444</v>
      </c>
    </row>
    <row r="103" spans="1:4" x14ac:dyDescent="0.2">
      <c r="A103" s="24" t="s">
        <v>186</v>
      </c>
      <c r="B103" s="25">
        <v>3405091.5161392065</v>
      </c>
      <c r="C103" s="25">
        <v>695110.27808875497</v>
      </c>
      <c r="D103" s="28">
        <f t="shared" si="3"/>
        <v>2709981.2380504515</v>
      </c>
    </row>
    <row r="104" spans="1:4" x14ac:dyDescent="0.2">
      <c r="A104" s="24" t="s">
        <v>128</v>
      </c>
      <c r="B104" s="25">
        <v>39715516.519612312</v>
      </c>
      <c r="C104" s="25">
        <v>8107466.0047065401</v>
      </c>
      <c r="D104" s="28">
        <f t="shared" si="3"/>
        <v>31608050.514905773</v>
      </c>
    </row>
    <row r="105" spans="1:4" x14ac:dyDescent="0.2">
      <c r="A105" s="24" t="s">
        <v>125</v>
      </c>
      <c r="B105" s="25">
        <v>42655924.246634796</v>
      </c>
      <c r="C105" s="25">
        <v>8707716.4305386804</v>
      </c>
      <c r="D105" s="28">
        <f t="shared" si="3"/>
        <v>33948207.816096112</v>
      </c>
    </row>
    <row r="106" spans="1:4" x14ac:dyDescent="0.2">
      <c r="A106" s="24" t="s">
        <v>181</v>
      </c>
      <c r="B106" s="25">
        <v>3976775.8162623262</v>
      </c>
      <c r="C106" s="25">
        <v>811813.05290292494</v>
      </c>
      <c r="D106" s="28">
        <f t="shared" si="3"/>
        <v>3164962.7633594014</v>
      </c>
    </row>
    <row r="107" spans="1:4" x14ac:dyDescent="0.2">
      <c r="A107" s="24" t="s">
        <v>198</v>
      </c>
      <c r="B107" s="25">
        <v>1759370.8561436855</v>
      </c>
      <c r="C107" s="25">
        <v>359155.32860159298</v>
      </c>
      <c r="D107" s="28">
        <f t="shared" si="3"/>
        <v>1400215.5275420926</v>
      </c>
    </row>
    <row r="108" spans="1:4" x14ac:dyDescent="0.2">
      <c r="A108" s="24" t="s">
        <v>190</v>
      </c>
      <c r="B108" s="25">
        <v>2781338.958448729</v>
      </c>
      <c r="C108" s="25">
        <v>567778.36554076395</v>
      </c>
      <c r="D108" s="28">
        <f t="shared" si="3"/>
        <v>2213560.5929079652</v>
      </c>
    </row>
    <row r="109" spans="1:4" x14ac:dyDescent="0.2">
      <c r="A109" s="24" t="s">
        <v>152</v>
      </c>
      <c r="B109" s="25">
        <v>14548146.127259586</v>
      </c>
      <c r="C109" s="25">
        <v>2969836.7414917098</v>
      </c>
      <c r="D109" s="28">
        <f t="shared" si="3"/>
        <v>11578309.385767877</v>
      </c>
    </row>
    <row r="110" spans="1:4" x14ac:dyDescent="0.2">
      <c r="A110" s="24" t="s">
        <v>182</v>
      </c>
      <c r="B110" s="25">
        <v>3738716.9290901003</v>
      </c>
      <c r="C110" s="25">
        <v>763216.06867815205</v>
      </c>
      <c r="D110" s="28">
        <f t="shared" si="3"/>
        <v>2975500.8604119485</v>
      </c>
    </row>
    <row r="111" spans="1:4" x14ac:dyDescent="0.2">
      <c r="A111" s="24" t="s">
        <v>113</v>
      </c>
      <c r="B111" s="25">
        <v>84215849.365294725</v>
      </c>
      <c r="C111" s="25">
        <v>17191697.241904799</v>
      </c>
      <c r="D111" s="28">
        <f t="shared" si="3"/>
        <v>67024152.12338993</v>
      </c>
    </row>
    <row r="112" spans="1:4" x14ac:dyDescent="0.2">
      <c r="A112" s="24" t="s">
        <v>20</v>
      </c>
      <c r="B112" s="25">
        <v>12705133.668067718</v>
      </c>
      <c r="C112" s="25">
        <v>2593606.9412274598</v>
      </c>
      <c r="D112" s="28">
        <f t="shared" si="3"/>
        <v>10111526.726840258</v>
      </c>
    </row>
    <row r="113" spans="1:4" x14ac:dyDescent="0.2">
      <c r="A113" s="24" t="s">
        <v>196</v>
      </c>
      <c r="B113" s="25">
        <v>2111614.3533591586</v>
      </c>
      <c r="C113" s="25">
        <v>431061.78850854101</v>
      </c>
      <c r="D113" s="28">
        <f t="shared" si="3"/>
        <v>1680552.5648506177</v>
      </c>
    </row>
    <row r="114" spans="1:4" x14ac:dyDescent="0.2">
      <c r="A114" s="24" t="s">
        <v>174</v>
      </c>
      <c r="B114" s="25">
        <v>6269252.1147124218</v>
      </c>
      <c r="C114" s="25">
        <v>1279795.72867709</v>
      </c>
      <c r="D114" s="28">
        <f t="shared" si="3"/>
        <v>4989456.3860353315</v>
      </c>
    </row>
    <row r="115" spans="1:4" x14ac:dyDescent="0.2">
      <c r="A115" s="24" t="s">
        <v>117</v>
      </c>
      <c r="B115" s="25">
        <v>66170029.402225025</v>
      </c>
      <c r="C115" s="25">
        <v>13507850.6068088</v>
      </c>
      <c r="D115" s="28">
        <f t="shared" si="3"/>
        <v>52662178.795416221</v>
      </c>
    </row>
    <row r="116" spans="1:4" x14ac:dyDescent="0.2">
      <c r="A116" s="24" t="s">
        <v>21</v>
      </c>
      <c r="B116" s="25">
        <v>16969861.983370837</v>
      </c>
      <c r="C116" s="25">
        <v>3464202.1855391902</v>
      </c>
      <c r="D116" s="28">
        <f t="shared" si="3"/>
        <v>13505659.797831647</v>
      </c>
    </row>
    <row r="117" spans="1:4" x14ac:dyDescent="0.2">
      <c r="A117" s="24" t="s">
        <v>169</v>
      </c>
      <c r="B117" s="25">
        <v>8046223.1078656726</v>
      </c>
      <c r="C117" s="25">
        <v>1642543.9234128001</v>
      </c>
      <c r="D117" s="28">
        <f t="shared" si="3"/>
        <v>6403679.1844528727</v>
      </c>
    </row>
    <row r="118" spans="1:4" x14ac:dyDescent="0.2">
      <c r="A118" s="24" t="s">
        <v>210</v>
      </c>
      <c r="B118" s="25">
        <v>645155.45633247553</v>
      </c>
      <c r="C118" s="25">
        <v>131701.06757487601</v>
      </c>
      <c r="D118" s="28">
        <f t="shared" si="3"/>
        <v>513454.38875759952</v>
      </c>
    </row>
    <row r="119" spans="1:4" x14ac:dyDescent="0.2">
      <c r="A119" s="24" t="s">
        <v>114</v>
      </c>
      <c r="B119" s="25">
        <v>80169641.811664969</v>
      </c>
      <c r="C119" s="25">
        <v>16365710.496685101</v>
      </c>
      <c r="D119" s="28">
        <f t="shared" si="3"/>
        <v>63803931.314979866</v>
      </c>
    </row>
    <row r="120" spans="1:4" x14ac:dyDescent="0.2">
      <c r="A120" s="24" t="s">
        <v>205</v>
      </c>
      <c r="B120" s="25">
        <v>1144722.762895599</v>
      </c>
      <c r="C120" s="25">
        <v>233681.98862798401</v>
      </c>
      <c r="D120" s="28">
        <f t="shared" si="3"/>
        <v>911040.77426761505</v>
      </c>
    </row>
    <row r="121" spans="1:4" x14ac:dyDescent="0.2">
      <c r="A121" s="24" t="s">
        <v>160</v>
      </c>
      <c r="B121" s="25">
        <v>11834290.209217971</v>
      </c>
      <c r="C121" s="25">
        <v>2415834.2622014498</v>
      </c>
      <c r="D121" s="28">
        <f t="shared" si="3"/>
        <v>9418455.9470165223</v>
      </c>
    </row>
    <row r="122" spans="1:4" x14ac:dyDescent="0.2">
      <c r="A122" s="24" t="s">
        <v>115</v>
      </c>
      <c r="B122" s="25">
        <v>75179626.643185407</v>
      </c>
      <c r="C122" s="25">
        <v>15347056.2815507</v>
      </c>
      <c r="D122" s="28">
        <f t="shared" si="3"/>
        <v>59832570.361634709</v>
      </c>
    </row>
    <row r="123" spans="1:4" x14ac:dyDescent="0.2">
      <c r="A123" s="24" t="s">
        <v>130</v>
      </c>
      <c r="B123" s="25">
        <v>34598038.145239741</v>
      </c>
      <c r="C123" s="25">
        <v>7062791.6409812002</v>
      </c>
      <c r="D123" s="28">
        <f t="shared" si="3"/>
        <v>27535246.50425854</v>
      </c>
    </row>
    <row r="124" spans="1:4" x14ac:dyDescent="0.2">
      <c r="A124" s="24" t="s">
        <v>122</v>
      </c>
      <c r="B124" s="25">
        <v>49933507.745936029</v>
      </c>
      <c r="C124" s="25">
        <v>10193351.416644</v>
      </c>
      <c r="D124" s="28">
        <f t="shared" si="3"/>
        <v>39740156.329292029</v>
      </c>
    </row>
    <row r="125" spans="1:4" x14ac:dyDescent="0.2">
      <c r="A125" s="24" t="s">
        <v>106</v>
      </c>
      <c r="B125" s="25">
        <v>130023615.38748357</v>
      </c>
      <c r="C125" s="25">
        <v>26542825.926676199</v>
      </c>
      <c r="D125" s="28">
        <f t="shared" si="3"/>
        <v>103480789.46080737</v>
      </c>
    </row>
    <row r="126" spans="1:4" x14ac:dyDescent="0.2">
      <c r="A126" s="24" t="s">
        <v>171</v>
      </c>
      <c r="B126" s="25">
        <v>6613319.8166878531</v>
      </c>
      <c r="C126" s="25">
        <v>1350033.19362933</v>
      </c>
      <c r="D126" s="28">
        <f t="shared" si="3"/>
        <v>5263286.6230585231</v>
      </c>
    </row>
    <row r="127" spans="1:4" x14ac:dyDescent="0.2">
      <c r="A127" s="24" t="s">
        <v>153</v>
      </c>
      <c r="B127" s="25">
        <v>14217317.032643549</v>
      </c>
      <c r="C127" s="25">
        <v>2902301.7852240698</v>
      </c>
      <c r="D127" s="28">
        <f t="shared" si="3"/>
        <v>11315015.24741948</v>
      </c>
    </row>
    <row r="128" spans="1:4" x14ac:dyDescent="0.2">
      <c r="A128" s="24" t="s">
        <v>141</v>
      </c>
      <c r="B128" s="25">
        <v>22079823.286449138</v>
      </c>
      <c r="C128" s="25">
        <v>4507342.0258329203</v>
      </c>
      <c r="D128" s="28">
        <f t="shared" si="3"/>
        <v>17572481.260616217</v>
      </c>
    </row>
    <row r="129" spans="1:4" x14ac:dyDescent="0.2">
      <c r="A129" s="24" t="s">
        <v>209</v>
      </c>
      <c r="B129" s="25">
        <v>667135.23560605256</v>
      </c>
      <c r="C129" s="25">
        <v>136187.98735808401</v>
      </c>
      <c r="D129" s="28">
        <f t="shared" si="3"/>
        <v>530947.2482479685</v>
      </c>
    </row>
    <row r="130" spans="1:4" x14ac:dyDescent="0.2">
      <c r="A130" s="24" t="s">
        <v>121</v>
      </c>
      <c r="B130" s="25">
        <v>54072757.685747251</v>
      </c>
      <c r="C130" s="25">
        <v>11038331.694261501</v>
      </c>
      <c r="D130" s="28">
        <f t="shared" si="3"/>
        <v>43034425.991485752</v>
      </c>
    </row>
    <row r="131" spans="1:4" x14ac:dyDescent="0.2">
      <c r="A131" s="24" t="s">
        <v>107</v>
      </c>
      <c r="B131" s="25">
        <v>120908699.99750502</v>
      </c>
      <c r="C131" s="25">
        <v>24682120.763891902</v>
      </c>
      <c r="D131" s="28">
        <f t="shared" si="3"/>
        <v>96226579.233613119</v>
      </c>
    </row>
    <row r="132" spans="1:4" x14ac:dyDescent="0.2">
      <c r="A132" s="24" t="s">
        <v>187</v>
      </c>
      <c r="B132" s="25">
        <v>3264403.8380685677</v>
      </c>
      <c r="C132" s="25">
        <v>666390.50652751594</v>
      </c>
      <c r="D132" s="28">
        <f t="shared" si="3"/>
        <v>2598013.3315410516</v>
      </c>
    </row>
    <row r="133" spans="1:4" x14ac:dyDescent="0.2">
      <c r="A133" s="24" t="s">
        <v>120</v>
      </c>
      <c r="B133" s="25">
        <v>56839861.200567283</v>
      </c>
      <c r="C133" s="25">
        <v>11603204.0571755</v>
      </c>
      <c r="D133" s="28">
        <f t="shared" ref="D133:D135" si="4">B133-C133</f>
        <v>45236657.143391781</v>
      </c>
    </row>
    <row r="134" spans="1:4" x14ac:dyDescent="0.2">
      <c r="A134" s="24" t="s">
        <v>147</v>
      </c>
      <c r="B134" s="25">
        <v>18342959.381779701</v>
      </c>
      <c r="C134" s="25">
        <v>3744504.2301111501</v>
      </c>
      <c r="D134" s="28">
        <f t="shared" si="4"/>
        <v>14598455.15166855</v>
      </c>
    </row>
    <row r="135" spans="1:4" x14ac:dyDescent="0.2">
      <c r="A135" s="24" t="s">
        <v>189</v>
      </c>
      <c r="B135" s="25">
        <v>3083638.1162386397</v>
      </c>
      <c r="C135" s="25">
        <v>629489.26282973494</v>
      </c>
      <c r="D135" s="28">
        <f t="shared" si="4"/>
        <v>2454148.8534089047</v>
      </c>
    </row>
    <row r="136" spans="1:4" ht="13.5" thickBot="1" x14ac:dyDescent="0.25">
      <c r="A136" s="26" t="s">
        <v>23</v>
      </c>
      <c r="B136" s="26">
        <f>SUM(B5:B135)</f>
        <v>6763665455.010005</v>
      </c>
      <c r="C136" s="26">
        <f>SUM(C5:C135)</f>
        <v>1380724526.5840888</v>
      </c>
      <c r="D136" s="26">
        <f>SUM(D5:D135)</f>
        <v>5382940928.4259119</v>
      </c>
    </row>
  </sheetData>
  <sortState ref="A5:D135">
    <sortCondition ref="A5:A135"/>
  </sortState>
  <mergeCells count="3">
    <mergeCell ref="A1:D1"/>
    <mergeCell ref="A3:D3"/>
    <mergeCell ref="A2:D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workbookViewId="0">
      <selection activeCell="K14" sqref="K14"/>
    </sheetView>
  </sheetViews>
  <sheetFormatPr defaultRowHeight="18" x14ac:dyDescent="0.25"/>
  <cols>
    <col min="1" max="1" width="36.85546875" style="5" customWidth="1"/>
    <col min="2" max="2" width="29.42578125" style="5" customWidth="1"/>
    <col min="3" max="16384" width="9.140625" style="5"/>
  </cols>
  <sheetData>
    <row r="1" spans="1:2" x14ac:dyDescent="0.25">
      <c r="A1" s="128" t="s">
        <v>52</v>
      </c>
      <c r="B1" s="128"/>
    </row>
    <row r="2" spans="1:2" ht="18.75" thickBot="1" x14ac:dyDescent="0.3">
      <c r="A2" s="129" t="s">
        <v>92</v>
      </c>
      <c r="B2" s="129"/>
    </row>
    <row r="3" spans="1:2" ht="18.75" thickBot="1" x14ac:dyDescent="0.3">
      <c r="A3" s="130" t="s">
        <v>1</v>
      </c>
      <c r="B3" s="121"/>
    </row>
    <row r="4" spans="1:2" x14ac:dyDescent="0.25">
      <c r="A4" s="74" t="s">
        <v>59</v>
      </c>
      <c r="B4" s="74" t="s">
        <v>25</v>
      </c>
    </row>
    <row r="5" spans="1:2" ht="14.25" customHeight="1" x14ac:dyDescent="0.25">
      <c r="A5" s="20" t="s">
        <v>310</v>
      </c>
      <c r="B5" s="7">
        <v>18304.380877712123</v>
      </c>
    </row>
    <row r="6" spans="1:2" ht="14.25" customHeight="1" x14ac:dyDescent="0.25">
      <c r="A6" s="20" t="s">
        <v>283</v>
      </c>
      <c r="B6" s="7">
        <v>426050.45328842034</v>
      </c>
    </row>
    <row r="7" spans="1:2" ht="14.25" customHeight="1" x14ac:dyDescent="0.25">
      <c r="A7" s="20" t="s">
        <v>299</v>
      </c>
      <c r="B7" s="7">
        <v>176486.3278913793</v>
      </c>
    </row>
    <row r="8" spans="1:2" ht="14.25" customHeight="1" x14ac:dyDescent="0.25">
      <c r="A8" s="20" t="s">
        <v>270</v>
      </c>
      <c r="B8" s="7">
        <v>652207.82701615989</v>
      </c>
    </row>
    <row r="9" spans="1:2" ht="14.25" customHeight="1" x14ac:dyDescent="0.25">
      <c r="A9" s="20" t="s">
        <v>248</v>
      </c>
      <c r="B9" s="7">
        <v>1188064.628318829</v>
      </c>
    </row>
    <row r="10" spans="1:2" ht="14.25" customHeight="1" x14ac:dyDescent="0.25">
      <c r="A10" s="20" t="s">
        <v>4</v>
      </c>
      <c r="B10" s="7">
        <v>19290586.116082389</v>
      </c>
    </row>
    <row r="11" spans="1:2" ht="14.25" customHeight="1" x14ac:dyDescent="0.25">
      <c r="A11" s="20" t="s">
        <v>262</v>
      </c>
      <c r="B11" s="7">
        <v>847558.26610561507</v>
      </c>
    </row>
    <row r="12" spans="1:2" ht="14.25" customHeight="1" x14ac:dyDescent="0.25">
      <c r="A12" s="20" t="s">
        <v>257</v>
      </c>
      <c r="B12" s="7">
        <v>1009103.1095170367</v>
      </c>
    </row>
    <row r="13" spans="1:2" ht="14.25" customHeight="1" x14ac:dyDescent="0.25">
      <c r="A13" s="20" t="s">
        <v>112</v>
      </c>
      <c r="B13" s="7">
        <v>133698.85034713059</v>
      </c>
    </row>
    <row r="14" spans="1:2" ht="14.25" customHeight="1" x14ac:dyDescent="0.25">
      <c r="A14" s="20" t="s">
        <v>225</v>
      </c>
      <c r="B14" s="7">
        <v>7815220.7736042924</v>
      </c>
    </row>
    <row r="15" spans="1:2" ht="14.25" customHeight="1" x14ac:dyDescent="0.25">
      <c r="A15" s="20" t="s">
        <v>149</v>
      </c>
      <c r="B15" s="7">
        <v>4362939.3210949274</v>
      </c>
    </row>
    <row r="16" spans="1:2" ht="14.25" customHeight="1" x14ac:dyDescent="0.25">
      <c r="A16" s="20" t="s">
        <v>298</v>
      </c>
      <c r="B16" s="7">
        <v>181548.35729786436</v>
      </c>
    </row>
    <row r="17" spans="1:2" ht="14.25" customHeight="1" x14ac:dyDescent="0.25">
      <c r="A17" s="20" t="s">
        <v>5</v>
      </c>
      <c r="B17" s="7">
        <v>12884033.03165976</v>
      </c>
    </row>
    <row r="18" spans="1:2" ht="14.25" customHeight="1" x14ac:dyDescent="0.25">
      <c r="A18" s="20" t="s">
        <v>123</v>
      </c>
      <c r="B18" s="7">
        <v>585265.68783369928</v>
      </c>
    </row>
    <row r="19" spans="1:2" ht="14.25" customHeight="1" x14ac:dyDescent="0.25">
      <c r="A19" s="20" t="s">
        <v>103</v>
      </c>
      <c r="B19" s="7">
        <v>82307.65663543118</v>
      </c>
    </row>
    <row r="20" spans="1:2" ht="14.25" customHeight="1" x14ac:dyDescent="0.25">
      <c r="A20" s="20" t="s">
        <v>214</v>
      </c>
      <c r="B20" s="7">
        <v>20675439.882889718</v>
      </c>
    </row>
    <row r="21" spans="1:2" ht="14.25" customHeight="1" x14ac:dyDescent="0.25">
      <c r="A21" s="20" t="s">
        <v>285</v>
      </c>
      <c r="B21" s="7">
        <v>408604.84511314845</v>
      </c>
    </row>
    <row r="22" spans="1:2" ht="14.25" customHeight="1" x14ac:dyDescent="0.25">
      <c r="A22" s="20" t="s">
        <v>293</v>
      </c>
      <c r="B22" s="7">
        <v>215220.22694726565</v>
      </c>
    </row>
    <row r="23" spans="1:2" ht="14.25" customHeight="1" x14ac:dyDescent="0.25">
      <c r="A23" s="20" t="s">
        <v>273</v>
      </c>
      <c r="B23" s="7">
        <v>573973.38155268179</v>
      </c>
    </row>
    <row r="24" spans="1:2" ht="14.25" customHeight="1" x14ac:dyDescent="0.25">
      <c r="A24" s="20" t="s">
        <v>308</v>
      </c>
      <c r="B24" s="7">
        <v>46872.553161756034</v>
      </c>
    </row>
    <row r="25" spans="1:2" ht="14.25" customHeight="1" x14ac:dyDescent="0.25">
      <c r="A25" s="20" t="s">
        <v>131</v>
      </c>
      <c r="B25" s="7">
        <v>388194.74319365004</v>
      </c>
    </row>
    <row r="26" spans="1:2" ht="14.25" customHeight="1" x14ac:dyDescent="0.25">
      <c r="A26" s="20" t="s">
        <v>150</v>
      </c>
      <c r="B26" s="7">
        <v>328943.07326406776</v>
      </c>
    </row>
    <row r="27" spans="1:2" ht="14.25" customHeight="1" x14ac:dyDescent="0.25">
      <c r="A27" s="20" t="s">
        <v>146</v>
      </c>
      <c r="B27" s="7">
        <v>458023.64560049621</v>
      </c>
    </row>
    <row r="28" spans="1:2" ht="14.25" customHeight="1" x14ac:dyDescent="0.25">
      <c r="A28" s="20" t="s">
        <v>274</v>
      </c>
      <c r="B28" s="7">
        <v>562163.67950956419</v>
      </c>
    </row>
    <row r="29" spans="1:2" ht="14.25" customHeight="1" x14ac:dyDescent="0.25">
      <c r="A29" s="20" t="s">
        <v>229</v>
      </c>
      <c r="B29" s="7">
        <v>3871964.7450402575</v>
      </c>
    </row>
    <row r="30" spans="1:2" ht="14.25" customHeight="1" x14ac:dyDescent="0.25">
      <c r="A30" s="20" t="s">
        <v>242</v>
      </c>
      <c r="B30" s="7">
        <v>1761572.8184165228</v>
      </c>
    </row>
    <row r="31" spans="1:2" ht="14.25" customHeight="1" x14ac:dyDescent="0.25">
      <c r="A31" s="20" t="s">
        <v>266</v>
      </c>
      <c r="B31" s="7">
        <v>729691.75977730262</v>
      </c>
    </row>
    <row r="32" spans="1:2" ht="14.25" customHeight="1" x14ac:dyDescent="0.25">
      <c r="A32" s="20" t="s">
        <v>201</v>
      </c>
      <c r="B32" s="7">
        <v>1263618.2332446426</v>
      </c>
    </row>
    <row r="33" spans="1:2" ht="14.25" customHeight="1" x14ac:dyDescent="0.25">
      <c r="A33" s="20" t="s">
        <v>261</v>
      </c>
      <c r="B33" s="7">
        <v>859318.85626972688</v>
      </c>
    </row>
    <row r="34" spans="1:2" ht="14.25" customHeight="1" x14ac:dyDescent="0.25">
      <c r="A34" s="21" t="s">
        <v>253</v>
      </c>
      <c r="B34" s="7">
        <v>1078285.2594218205</v>
      </c>
    </row>
    <row r="35" spans="1:2" ht="14.25" customHeight="1" x14ac:dyDescent="0.25">
      <c r="A35" s="20" t="s">
        <v>246</v>
      </c>
      <c r="B35" s="7">
        <v>1386943.7455692093</v>
      </c>
    </row>
    <row r="36" spans="1:2" ht="14.25" customHeight="1" x14ac:dyDescent="0.25">
      <c r="A36" s="20" t="s">
        <v>269</v>
      </c>
      <c r="B36" s="7">
        <v>691711.18761033216</v>
      </c>
    </row>
    <row r="37" spans="1:2" ht="14.25" customHeight="1" x14ac:dyDescent="0.25">
      <c r="A37" s="20" t="s">
        <v>127</v>
      </c>
      <c r="B37" s="7">
        <v>891630.82370614877</v>
      </c>
    </row>
    <row r="38" spans="1:2" ht="14.25" customHeight="1" x14ac:dyDescent="0.25">
      <c r="A38" s="20" t="s">
        <v>145</v>
      </c>
      <c r="B38" s="7">
        <v>1348197.6736166165</v>
      </c>
    </row>
    <row r="39" spans="1:2" ht="14.25" customHeight="1" x14ac:dyDescent="0.25">
      <c r="A39" s="20" t="s">
        <v>236</v>
      </c>
      <c r="B39" s="7">
        <v>2083097.1862681434</v>
      </c>
    </row>
    <row r="40" spans="1:2" ht="14.25" customHeight="1" x14ac:dyDescent="0.25">
      <c r="A40" s="20" t="s">
        <v>203</v>
      </c>
      <c r="B40" s="7">
        <v>6044101.7937550079</v>
      </c>
    </row>
    <row r="41" spans="1:2" ht="14.25" customHeight="1" x14ac:dyDescent="0.25">
      <c r="A41" s="20" t="s">
        <v>230</v>
      </c>
      <c r="B41" s="7">
        <v>3782043.35</v>
      </c>
    </row>
    <row r="42" spans="1:2" ht="14.25" customHeight="1" x14ac:dyDescent="0.25">
      <c r="A42" s="20" t="s">
        <v>101</v>
      </c>
      <c r="B42" s="7">
        <v>19262608.779645946</v>
      </c>
    </row>
    <row r="43" spans="1:2" ht="14.25" customHeight="1" x14ac:dyDescent="0.25">
      <c r="A43" s="20" t="s">
        <v>301</v>
      </c>
      <c r="B43" s="7">
        <v>129089.0749968778</v>
      </c>
    </row>
    <row r="44" spans="1:2" ht="14.25" customHeight="1" x14ac:dyDescent="0.25">
      <c r="A44" s="20" t="s">
        <v>291</v>
      </c>
      <c r="B44" s="7">
        <v>299346.83</v>
      </c>
    </row>
    <row r="45" spans="1:2" ht="14.25" customHeight="1" x14ac:dyDescent="0.25">
      <c r="A45" s="20" t="s">
        <v>175</v>
      </c>
      <c r="B45" s="7">
        <v>12459289.106342249</v>
      </c>
    </row>
    <row r="46" spans="1:2" ht="14.25" customHeight="1" x14ac:dyDescent="0.25">
      <c r="A46" s="20" t="s">
        <v>303</v>
      </c>
      <c r="B46" s="7">
        <v>100504.59285445102</v>
      </c>
    </row>
    <row r="47" spans="1:2" ht="14.25" customHeight="1" x14ac:dyDescent="0.25">
      <c r="A47" s="20" t="s">
        <v>238</v>
      </c>
      <c r="B47" s="7">
        <v>1982626.5482372544</v>
      </c>
    </row>
    <row r="48" spans="1:2" ht="14.25" customHeight="1" x14ac:dyDescent="0.25">
      <c r="A48" s="20" t="s">
        <v>164</v>
      </c>
      <c r="B48" s="7">
        <v>20361.354464386714</v>
      </c>
    </row>
    <row r="49" spans="1:2" ht="14.25" customHeight="1" x14ac:dyDescent="0.25">
      <c r="A49" s="20" t="s">
        <v>288</v>
      </c>
      <c r="B49" s="7">
        <v>355221.38648487214</v>
      </c>
    </row>
    <row r="50" spans="1:2" ht="14.25" customHeight="1" x14ac:dyDescent="0.25">
      <c r="A50" s="20" t="s">
        <v>199</v>
      </c>
      <c r="B50" s="7">
        <v>858228.62577050843</v>
      </c>
    </row>
    <row r="51" spans="1:2" ht="14.25" customHeight="1" x14ac:dyDescent="0.25">
      <c r="A51" s="20" t="s">
        <v>278</v>
      </c>
      <c r="B51" s="7">
        <v>502469.58697692049</v>
      </c>
    </row>
    <row r="52" spans="1:2" ht="14.25" customHeight="1" x14ac:dyDescent="0.25">
      <c r="A52" s="20" t="s">
        <v>134</v>
      </c>
      <c r="B52" s="7">
        <v>931890.80764428771</v>
      </c>
    </row>
    <row r="53" spans="1:2" ht="14.25" customHeight="1" x14ac:dyDescent="0.25">
      <c r="A53" s="20" t="s">
        <v>289</v>
      </c>
      <c r="B53" s="7">
        <v>335329.20801608573</v>
      </c>
    </row>
    <row r="54" spans="1:2" ht="14.25" customHeight="1" x14ac:dyDescent="0.25">
      <c r="A54" s="20" t="s">
        <v>245</v>
      </c>
      <c r="B54" s="7">
        <v>1396701.7306403546</v>
      </c>
    </row>
    <row r="55" spans="1:2" ht="14.25" customHeight="1" x14ac:dyDescent="0.25">
      <c r="A55" s="20" t="s">
        <v>232</v>
      </c>
      <c r="B55" s="7">
        <v>2805734.1398168663</v>
      </c>
    </row>
    <row r="56" spans="1:2" ht="14.25" customHeight="1" x14ac:dyDescent="0.25">
      <c r="A56" s="20" t="s">
        <v>244</v>
      </c>
      <c r="B56" s="7">
        <v>1521867.8971287454</v>
      </c>
    </row>
    <row r="57" spans="1:2" ht="14.25" customHeight="1" x14ac:dyDescent="0.25">
      <c r="A57" s="20" t="s">
        <v>307</v>
      </c>
      <c r="B57" s="7">
        <v>64902.45779231003</v>
      </c>
    </row>
    <row r="58" spans="1:2" ht="14.25" customHeight="1" x14ac:dyDescent="0.25">
      <c r="A58" s="20" t="s">
        <v>255</v>
      </c>
      <c r="B58" s="7">
        <v>1065888.3212749152</v>
      </c>
    </row>
    <row r="59" spans="1:2" ht="14.25" customHeight="1" x14ac:dyDescent="0.25">
      <c r="A59" s="20" t="s">
        <v>296</v>
      </c>
      <c r="B59" s="7">
        <v>191403.02363143119</v>
      </c>
    </row>
    <row r="60" spans="1:2" ht="14.25" customHeight="1" x14ac:dyDescent="0.25">
      <c r="A60" s="20" t="s">
        <v>282</v>
      </c>
      <c r="B60" s="7">
        <v>427651.79553720437</v>
      </c>
    </row>
    <row r="61" spans="1:2" ht="14.25" customHeight="1" x14ac:dyDescent="0.25">
      <c r="A61" s="20" t="s">
        <v>179</v>
      </c>
      <c r="B61" s="7">
        <v>1649008.436191557</v>
      </c>
    </row>
    <row r="62" spans="1:2" ht="14.25" customHeight="1" x14ac:dyDescent="0.25">
      <c r="A62" s="20" t="s">
        <v>129</v>
      </c>
      <c r="B62" s="7">
        <v>8340358.6319824401</v>
      </c>
    </row>
    <row r="63" spans="1:2" ht="14.25" customHeight="1" x14ac:dyDescent="0.25">
      <c r="A63" s="20" t="s">
        <v>259</v>
      </c>
      <c r="B63" s="7">
        <v>883214.88057573279</v>
      </c>
    </row>
    <row r="64" spans="1:2" ht="14.25" customHeight="1" x14ac:dyDescent="0.25">
      <c r="A64" s="20" t="s">
        <v>165</v>
      </c>
      <c r="B64" s="7">
        <v>252646.35928716895</v>
      </c>
    </row>
    <row r="65" spans="1:2" ht="14.25" customHeight="1" x14ac:dyDescent="0.25">
      <c r="A65" s="20" t="s">
        <v>166</v>
      </c>
      <c r="B65" s="7">
        <v>200205.23096178498</v>
      </c>
    </row>
    <row r="66" spans="1:2" ht="14.25" customHeight="1" x14ac:dyDescent="0.25">
      <c r="A66" s="20" t="s">
        <v>252</v>
      </c>
      <c r="B66" s="7">
        <v>1080499.5518760383</v>
      </c>
    </row>
    <row r="67" spans="1:2" ht="14.25" customHeight="1" x14ac:dyDescent="0.25">
      <c r="A67" s="20" t="s">
        <v>290</v>
      </c>
      <c r="B67" s="7">
        <v>313239.91971026635</v>
      </c>
    </row>
    <row r="68" spans="1:2" ht="14.25" customHeight="1" x14ac:dyDescent="0.25">
      <c r="A68" s="20" t="s">
        <v>98</v>
      </c>
      <c r="B68" s="7">
        <v>72318741.451246098</v>
      </c>
    </row>
    <row r="69" spans="1:2" ht="14.25" customHeight="1" x14ac:dyDescent="0.25">
      <c r="A69" s="20" t="s">
        <v>180</v>
      </c>
      <c r="B69" s="7">
        <v>18833896.613859743</v>
      </c>
    </row>
    <row r="70" spans="1:2" ht="14.25" customHeight="1" x14ac:dyDescent="0.25">
      <c r="A70" s="20" t="s">
        <v>12</v>
      </c>
      <c r="B70" s="7">
        <v>14157024.70329104</v>
      </c>
    </row>
    <row r="71" spans="1:2" ht="14.25" customHeight="1" x14ac:dyDescent="0.25">
      <c r="A71" s="83" t="s">
        <v>118</v>
      </c>
      <c r="B71" s="7">
        <v>19574552.670000002</v>
      </c>
    </row>
    <row r="72" spans="1:2" ht="14.25" customHeight="1" x14ac:dyDescent="0.25">
      <c r="A72" s="20" t="s">
        <v>161</v>
      </c>
      <c r="B72" s="7">
        <v>195130.72286732995</v>
      </c>
    </row>
    <row r="73" spans="1:2" ht="14.25" customHeight="1" x14ac:dyDescent="0.25">
      <c r="A73" s="20" t="s">
        <v>111</v>
      </c>
      <c r="B73" s="7">
        <v>646863.15962239914</v>
      </c>
    </row>
    <row r="74" spans="1:2" ht="14.25" customHeight="1" x14ac:dyDescent="0.25">
      <c r="A74" s="20" t="s">
        <v>110</v>
      </c>
      <c r="B74" s="7">
        <v>647448.72303026286</v>
      </c>
    </row>
    <row r="75" spans="1:2" ht="14.25" customHeight="1" x14ac:dyDescent="0.25">
      <c r="A75" s="20" t="s">
        <v>247</v>
      </c>
      <c r="B75" s="7">
        <v>1249020.5383434091</v>
      </c>
    </row>
    <row r="76" spans="1:2" ht="14.25" customHeight="1" x14ac:dyDescent="0.25">
      <c r="A76" s="20" t="s">
        <v>15</v>
      </c>
      <c r="B76" s="7">
        <v>2696377.59</v>
      </c>
    </row>
    <row r="77" spans="1:2" ht="14.25" customHeight="1" x14ac:dyDescent="0.25">
      <c r="A77" s="20" t="s">
        <v>302</v>
      </c>
      <c r="B77" s="7">
        <v>102789.89537133576</v>
      </c>
    </row>
    <row r="78" spans="1:2" ht="14.25" customHeight="1" x14ac:dyDescent="0.25">
      <c r="A78" s="20" t="s">
        <v>100</v>
      </c>
      <c r="B78" s="7">
        <v>27077999.84478667</v>
      </c>
    </row>
    <row r="79" spans="1:2" ht="14.25" customHeight="1" x14ac:dyDescent="0.25">
      <c r="A79" s="20" t="s">
        <v>250</v>
      </c>
      <c r="B79" s="7">
        <v>1134785.0323042576</v>
      </c>
    </row>
    <row r="80" spans="1:2" ht="14.25" customHeight="1" x14ac:dyDescent="0.25">
      <c r="A80" s="20" t="s">
        <v>268</v>
      </c>
      <c r="B80" s="7">
        <v>723699.27624691336</v>
      </c>
    </row>
    <row r="81" spans="1:2" ht="14.25" customHeight="1" x14ac:dyDescent="0.25">
      <c r="A81" s="20" t="s">
        <v>173</v>
      </c>
      <c r="B81" s="7">
        <v>20690109.851753265</v>
      </c>
    </row>
    <row r="82" spans="1:2" ht="14.25" customHeight="1" x14ac:dyDescent="0.25">
      <c r="A82" s="20" t="s">
        <v>124</v>
      </c>
      <c r="B82" s="7">
        <v>8492696.1050923411</v>
      </c>
    </row>
    <row r="83" spans="1:2" ht="14.25" customHeight="1" x14ac:dyDescent="0.25">
      <c r="A83" s="20" t="s">
        <v>300</v>
      </c>
      <c r="B83" s="7">
        <v>136203.41331467766</v>
      </c>
    </row>
    <row r="84" spans="1:2" ht="14.25" customHeight="1" x14ac:dyDescent="0.25">
      <c r="A84" s="20" t="s">
        <v>260</v>
      </c>
      <c r="B84" s="7">
        <v>879917.64816021186</v>
      </c>
    </row>
    <row r="85" spans="1:2" ht="14.25" customHeight="1" x14ac:dyDescent="0.25">
      <c r="A85" s="20" t="s">
        <v>231</v>
      </c>
      <c r="B85" s="7">
        <v>3038025.5518611437</v>
      </c>
    </row>
    <row r="86" spans="1:2" ht="14.25" customHeight="1" x14ac:dyDescent="0.25">
      <c r="A86" s="20" t="s">
        <v>305</v>
      </c>
      <c r="B86" s="7">
        <v>94768.825887504237</v>
      </c>
    </row>
    <row r="87" spans="1:2" ht="14.25" customHeight="1" x14ac:dyDescent="0.25">
      <c r="A87" s="20" t="s">
        <v>168</v>
      </c>
      <c r="B87" s="7">
        <v>215586.90634520756</v>
      </c>
    </row>
    <row r="88" spans="1:2" ht="14.25" customHeight="1" x14ac:dyDescent="0.25">
      <c r="A88" s="20" t="s">
        <v>286</v>
      </c>
      <c r="B88" s="7">
        <v>394057.66761139414</v>
      </c>
    </row>
    <row r="89" spans="1:2" ht="14.25" customHeight="1" x14ac:dyDescent="0.25">
      <c r="A89" s="20" t="s">
        <v>240</v>
      </c>
      <c r="B89" s="7">
        <v>1927178.818216013</v>
      </c>
    </row>
    <row r="90" spans="1:2" ht="14.25" customHeight="1" x14ac:dyDescent="0.25">
      <c r="A90" s="20" t="s">
        <v>304</v>
      </c>
      <c r="B90" s="7">
        <v>96714.087744896548</v>
      </c>
    </row>
    <row r="91" spans="1:2" ht="14.25" customHeight="1" x14ac:dyDescent="0.25">
      <c r="A91" s="20" t="s">
        <v>292</v>
      </c>
      <c r="B91" s="7">
        <v>268005.37798433227</v>
      </c>
    </row>
    <row r="92" spans="1:2" ht="14.25" customHeight="1" x14ac:dyDescent="0.25">
      <c r="A92" s="20" t="s">
        <v>254</v>
      </c>
      <c r="B92" s="7">
        <v>1077940.0689440973</v>
      </c>
    </row>
    <row r="93" spans="1:2" ht="14.25" customHeight="1" x14ac:dyDescent="0.25">
      <c r="A93" s="20" t="s">
        <v>219</v>
      </c>
      <c r="B93" s="7">
        <v>1397760.3224496481</v>
      </c>
    </row>
    <row r="94" spans="1:2" ht="14.25" customHeight="1" x14ac:dyDescent="0.25">
      <c r="A94" s="20" t="s">
        <v>109</v>
      </c>
      <c r="B94" s="7">
        <v>28619378.432756606</v>
      </c>
    </row>
    <row r="95" spans="1:2" ht="14.25" customHeight="1" x14ac:dyDescent="0.25">
      <c r="A95" s="20" t="s">
        <v>263</v>
      </c>
      <c r="B95" s="7">
        <v>828041.63105567452</v>
      </c>
    </row>
    <row r="96" spans="1:2" ht="14.25" customHeight="1" x14ac:dyDescent="0.25">
      <c r="A96" s="20" t="s">
        <v>279</v>
      </c>
      <c r="B96" s="7">
        <v>478419.10019052762</v>
      </c>
    </row>
    <row r="97" spans="1:2" ht="14.25" customHeight="1" x14ac:dyDescent="0.25">
      <c r="A97" s="20" t="s">
        <v>108</v>
      </c>
      <c r="B97" s="7">
        <v>9003691.356509218</v>
      </c>
    </row>
    <row r="98" spans="1:2" ht="14.25" customHeight="1" x14ac:dyDescent="0.25">
      <c r="A98" s="20" t="s">
        <v>157</v>
      </c>
      <c r="B98" s="7">
        <v>2663155.7188814562</v>
      </c>
    </row>
    <row r="99" spans="1:2" ht="14.25" customHeight="1" x14ac:dyDescent="0.25">
      <c r="A99" s="20" t="s">
        <v>18</v>
      </c>
      <c r="B99" s="7">
        <v>9786561.5683138799</v>
      </c>
    </row>
    <row r="100" spans="1:2" ht="14.25" customHeight="1" x14ac:dyDescent="0.25">
      <c r="A100" s="20" t="s">
        <v>237</v>
      </c>
      <c r="B100" s="7">
        <v>2049633.7700582454</v>
      </c>
    </row>
    <row r="101" spans="1:2" ht="14.25" customHeight="1" x14ac:dyDescent="0.25">
      <c r="A101" s="20" t="s">
        <v>281</v>
      </c>
      <c r="B101" s="7">
        <v>434804.55029764766</v>
      </c>
    </row>
    <row r="102" spans="1:2" ht="14.25" customHeight="1" x14ac:dyDescent="0.25">
      <c r="A102" s="20" t="s">
        <v>208</v>
      </c>
      <c r="B102" s="7">
        <v>608791.87505873316</v>
      </c>
    </row>
    <row r="103" spans="1:2" ht="14.25" customHeight="1" x14ac:dyDescent="0.25">
      <c r="A103" s="20" t="s">
        <v>294</v>
      </c>
      <c r="B103" s="7">
        <v>193741.67370868599</v>
      </c>
    </row>
    <row r="104" spans="1:2" ht="14.25" customHeight="1" x14ac:dyDescent="0.25">
      <c r="A104" s="20" t="s">
        <v>119</v>
      </c>
      <c r="B104" s="7">
        <v>848885.84416918294</v>
      </c>
    </row>
    <row r="105" spans="1:2" ht="14.25" customHeight="1" x14ac:dyDescent="0.25">
      <c r="A105" s="20" t="s">
        <v>155</v>
      </c>
      <c r="B105" s="7">
        <v>489496.2795770588</v>
      </c>
    </row>
    <row r="106" spans="1:2" ht="14.25" customHeight="1" x14ac:dyDescent="0.25">
      <c r="A106" s="20" t="s">
        <v>116</v>
      </c>
      <c r="B106" s="7">
        <v>2860252.3824968003</v>
      </c>
    </row>
    <row r="107" spans="1:2" ht="14.25" customHeight="1" x14ac:dyDescent="0.25">
      <c r="A107" s="20" t="s">
        <v>140</v>
      </c>
      <c r="B107" s="7">
        <v>305706.24768406781</v>
      </c>
    </row>
    <row r="108" spans="1:2" ht="14.25" customHeight="1" x14ac:dyDescent="0.25">
      <c r="A108" s="20" t="s">
        <v>143</v>
      </c>
      <c r="B108" s="7">
        <v>2784347.1700336691</v>
      </c>
    </row>
    <row r="109" spans="1:2" ht="14.25" customHeight="1" x14ac:dyDescent="0.25">
      <c r="A109" s="20" t="s">
        <v>156</v>
      </c>
      <c r="B109" s="7">
        <v>492722.64613113197</v>
      </c>
    </row>
    <row r="110" spans="1:2" ht="14.25" customHeight="1" x14ac:dyDescent="0.25">
      <c r="A110" s="20" t="s">
        <v>264</v>
      </c>
      <c r="B110" s="7">
        <v>767010.95275607076</v>
      </c>
    </row>
    <row r="111" spans="1:2" ht="14.25" customHeight="1" x14ac:dyDescent="0.25">
      <c r="A111" s="20" t="s">
        <v>275</v>
      </c>
      <c r="B111" s="7">
        <v>557625.17887366784</v>
      </c>
    </row>
    <row r="112" spans="1:2" ht="14.25" customHeight="1" x14ac:dyDescent="0.25">
      <c r="A112" s="20" t="s">
        <v>227</v>
      </c>
      <c r="B112" s="7">
        <v>7111927.0660453271</v>
      </c>
    </row>
    <row r="113" spans="1:2" ht="14.25" customHeight="1" x14ac:dyDescent="0.25">
      <c r="A113" s="20" t="s">
        <v>220</v>
      </c>
      <c r="B113" s="7">
        <v>939176.52548526297</v>
      </c>
    </row>
    <row r="114" spans="1:2" ht="14.25" customHeight="1" x14ac:dyDescent="0.25">
      <c r="A114" s="20" t="s">
        <v>256</v>
      </c>
      <c r="B114" s="7">
        <v>1056007.877113997</v>
      </c>
    </row>
    <row r="115" spans="1:2" ht="14.25" customHeight="1" x14ac:dyDescent="0.25">
      <c r="A115" s="20" t="s">
        <v>181</v>
      </c>
      <c r="B115" s="7">
        <v>266157.39283176168</v>
      </c>
    </row>
    <row r="116" spans="1:2" ht="14.25" customHeight="1" x14ac:dyDescent="0.25">
      <c r="A116" s="20" t="s">
        <v>198</v>
      </c>
      <c r="B116" s="7">
        <v>1022057.5070562389</v>
      </c>
    </row>
    <row r="117" spans="1:2" ht="14.25" customHeight="1" x14ac:dyDescent="0.25">
      <c r="A117" s="20" t="s">
        <v>306</v>
      </c>
      <c r="B117" s="7">
        <v>66653.1620370046</v>
      </c>
    </row>
    <row r="118" spans="1:2" ht="14.25" customHeight="1" x14ac:dyDescent="0.25">
      <c r="A118" s="20" t="s">
        <v>297</v>
      </c>
      <c r="B118" s="7">
        <v>181668.37879301392</v>
      </c>
    </row>
    <row r="119" spans="1:2" ht="14.25" customHeight="1" x14ac:dyDescent="0.25">
      <c r="A119" s="20" t="s">
        <v>280</v>
      </c>
      <c r="B119" s="7">
        <v>441398.36521085986</v>
      </c>
    </row>
    <row r="120" spans="1:2" ht="14.25" customHeight="1" x14ac:dyDescent="0.25">
      <c r="A120" s="20" t="s">
        <v>190</v>
      </c>
      <c r="B120" s="7">
        <v>343017.1540130644</v>
      </c>
    </row>
    <row r="121" spans="1:2" ht="14.25" customHeight="1" x14ac:dyDescent="0.25">
      <c r="A121" s="20" t="s">
        <v>152</v>
      </c>
      <c r="B121" s="7">
        <v>1108728.1287745954</v>
      </c>
    </row>
    <row r="122" spans="1:2" ht="14.25" customHeight="1" x14ac:dyDescent="0.25">
      <c r="A122" s="20" t="s">
        <v>182</v>
      </c>
      <c r="B122" s="7">
        <v>326972.58624762797</v>
      </c>
    </row>
    <row r="123" spans="1:2" ht="14.25" customHeight="1" x14ac:dyDescent="0.25">
      <c r="A123" s="20" t="s">
        <v>272</v>
      </c>
      <c r="B123" s="7">
        <v>637257.23209607904</v>
      </c>
    </row>
    <row r="124" spans="1:2" ht="14.25" customHeight="1" x14ac:dyDescent="0.25">
      <c r="A124" s="20" t="s">
        <v>239</v>
      </c>
      <c r="B124" s="7">
        <v>1975428.9730025446</v>
      </c>
    </row>
    <row r="125" spans="1:2" ht="14.25" customHeight="1" x14ac:dyDescent="0.25">
      <c r="A125" s="20" t="s">
        <v>284</v>
      </c>
      <c r="B125" s="7">
        <v>410122.65999550541</v>
      </c>
    </row>
    <row r="126" spans="1:2" ht="14.25" customHeight="1" x14ac:dyDescent="0.25">
      <c r="A126" s="20" t="s">
        <v>113</v>
      </c>
      <c r="B126" s="7">
        <v>21115891.484829001</v>
      </c>
    </row>
    <row r="127" spans="1:2" ht="14.25" customHeight="1" x14ac:dyDescent="0.25">
      <c r="A127" s="20" t="s">
        <v>20</v>
      </c>
      <c r="B127" s="7">
        <v>8292113.1290784702</v>
      </c>
    </row>
    <row r="128" spans="1:2" ht="14.25" customHeight="1" x14ac:dyDescent="0.25">
      <c r="A128" s="20" t="s">
        <v>309</v>
      </c>
      <c r="B128" s="7">
        <v>19787.308987082404</v>
      </c>
    </row>
    <row r="129" spans="1:2" ht="14.25" customHeight="1" x14ac:dyDescent="0.25">
      <c r="A129" s="20" t="s">
        <v>21</v>
      </c>
      <c r="B129" s="7">
        <v>1026669.8730828261</v>
      </c>
    </row>
    <row r="130" spans="1:2" ht="14.25" customHeight="1" x14ac:dyDescent="0.25">
      <c r="A130" s="20" t="s">
        <v>249</v>
      </c>
      <c r="B130" s="7">
        <v>1184395.1059190826</v>
      </c>
    </row>
    <row r="131" spans="1:2" ht="14.25" customHeight="1" x14ac:dyDescent="0.25">
      <c r="A131" s="20" t="s">
        <v>226</v>
      </c>
      <c r="B131" s="7">
        <v>7296960.7541821012</v>
      </c>
    </row>
    <row r="132" spans="1:2" ht="14.25" customHeight="1" x14ac:dyDescent="0.25">
      <c r="A132" s="20" t="s">
        <v>169</v>
      </c>
      <c r="B132" s="7">
        <v>36378547.215528935</v>
      </c>
    </row>
    <row r="133" spans="1:2" ht="14.25" customHeight="1" x14ac:dyDescent="0.25">
      <c r="A133" s="20" t="s">
        <v>114</v>
      </c>
      <c r="B133" s="7">
        <v>1377997.928739626</v>
      </c>
    </row>
    <row r="134" spans="1:2" ht="14.25" customHeight="1" x14ac:dyDescent="0.25">
      <c r="A134" s="20" t="s">
        <v>276</v>
      </c>
      <c r="B134" s="7">
        <v>538221.78473248181</v>
      </c>
    </row>
    <row r="135" spans="1:2" ht="14.25" customHeight="1" x14ac:dyDescent="0.25">
      <c r="A135" s="20" t="s">
        <v>258</v>
      </c>
      <c r="B135" s="75">
        <v>1000302.4332057271</v>
      </c>
    </row>
    <row r="136" spans="1:2" ht="14.25" customHeight="1" x14ac:dyDescent="0.25">
      <c r="A136" s="20" t="s">
        <v>224</v>
      </c>
      <c r="B136" s="7">
        <v>8109581.7416010881</v>
      </c>
    </row>
    <row r="137" spans="1:2" ht="14.25" customHeight="1" x14ac:dyDescent="0.25">
      <c r="A137" s="20" t="s">
        <v>287</v>
      </c>
      <c r="B137" s="7">
        <v>360892.22499840608</v>
      </c>
    </row>
    <row r="138" spans="1:2" ht="14.25" customHeight="1" x14ac:dyDescent="0.25">
      <c r="A138" s="20" t="s">
        <v>222</v>
      </c>
      <c r="B138" s="7">
        <v>12936199.047291061</v>
      </c>
    </row>
    <row r="139" spans="1:2" ht="14.25" customHeight="1" x14ac:dyDescent="0.25">
      <c r="A139" s="20" t="s">
        <v>160</v>
      </c>
      <c r="B139" s="7">
        <v>155011.87681365712</v>
      </c>
    </row>
    <row r="140" spans="1:2" ht="14.25" customHeight="1" x14ac:dyDescent="0.25">
      <c r="A140" s="20" t="s">
        <v>241</v>
      </c>
      <c r="B140" s="7">
        <v>1817439.1772582973</v>
      </c>
    </row>
    <row r="141" spans="1:2" ht="14.25" customHeight="1" x14ac:dyDescent="0.25">
      <c r="A141" s="20" t="s">
        <v>130</v>
      </c>
      <c r="B141" s="7">
        <v>503434.48913196148</v>
      </c>
    </row>
    <row r="142" spans="1:2" ht="14.25" customHeight="1" x14ac:dyDescent="0.25">
      <c r="A142" s="20" t="s">
        <v>271</v>
      </c>
      <c r="B142" s="7">
        <v>646145.79670736368</v>
      </c>
    </row>
    <row r="143" spans="1:2" ht="14.25" customHeight="1" x14ac:dyDescent="0.25">
      <c r="A143" s="20" t="s">
        <v>122</v>
      </c>
      <c r="B143" s="7">
        <v>157557.04612170544</v>
      </c>
    </row>
    <row r="144" spans="1:2" ht="14.25" customHeight="1" x14ac:dyDescent="0.25">
      <c r="A144" s="20" t="s">
        <v>267</v>
      </c>
      <c r="B144" s="7">
        <v>728518.23512688838</v>
      </c>
    </row>
    <row r="145" spans="1:2" ht="14.25" customHeight="1" x14ac:dyDescent="0.25">
      <c r="A145" s="20" t="s">
        <v>251</v>
      </c>
      <c r="B145" s="7">
        <v>1134438.7647830471</v>
      </c>
    </row>
    <row r="146" spans="1:2" ht="14.25" customHeight="1" x14ac:dyDescent="0.25">
      <c r="A146" s="20" t="s">
        <v>106</v>
      </c>
      <c r="B146" s="7">
        <v>361870.33524697338</v>
      </c>
    </row>
    <row r="147" spans="1:2" ht="14.25" customHeight="1" x14ac:dyDescent="0.25">
      <c r="A147" s="20" t="s">
        <v>228</v>
      </c>
      <c r="B147" s="7">
        <v>4061751.8907102887</v>
      </c>
    </row>
    <row r="148" spans="1:2" ht="14.25" customHeight="1" x14ac:dyDescent="0.25">
      <c r="A148" s="20" t="s">
        <v>235</v>
      </c>
      <c r="B148" s="7">
        <v>2133503.6058914922</v>
      </c>
    </row>
    <row r="149" spans="1:2" ht="14.25" customHeight="1" x14ac:dyDescent="0.25">
      <c r="A149" s="20" t="s">
        <v>265</v>
      </c>
      <c r="B149" s="7">
        <v>730188.95889023726</v>
      </c>
    </row>
    <row r="150" spans="1:2" ht="14.25" customHeight="1" x14ac:dyDescent="0.25">
      <c r="A150" s="20" t="s">
        <v>153</v>
      </c>
      <c r="B150" s="7">
        <v>9890627.486357566</v>
      </c>
    </row>
    <row r="151" spans="1:2" ht="14.25" customHeight="1" x14ac:dyDescent="0.25">
      <c r="A151" s="20" t="s">
        <v>233</v>
      </c>
      <c r="B151" s="7">
        <v>2299051.0677124341</v>
      </c>
    </row>
    <row r="152" spans="1:2" ht="14.25" customHeight="1" x14ac:dyDescent="0.25">
      <c r="A152" s="20" t="s">
        <v>221</v>
      </c>
      <c r="B152" s="7">
        <v>16725078.811832126</v>
      </c>
    </row>
    <row r="153" spans="1:2" ht="14.25" customHeight="1" x14ac:dyDescent="0.25">
      <c r="A153" s="20" t="s">
        <v>234</v>
      </c>
      <c r="B153" s="7">
        <v>2135348.0968994354</v>
      </c>
    </row>
    <row r="154" spans="1:2" ht="14.25" customHeight="1" x14ac:dyDescent="0.25">
      <c r="A154" s="20" t="s">
        <v>121</v>
      </c>
      <c r="B154" s="7">
        <v>2717678.979403358</v>
      </c>
    </row>
    <row r="155" spans="1:2" ht="14.25" customHeight="1" x14ac:dyDescent="0.25">
      <c r="A155" s="20" t="s">
        <v>243</v>
      </c>
      <c r="B155" s="7">
        <v>1761490.8985820061</v>
      </c>
    </row>
    <row r="156" spans="1:2" ht="14.25" customHeight="1" x14ac:dyDescent="0.25">
      <c r="A156" s="20" t="s">
        <v>295</v>
      </c>
      <c r="B156" s="7">
        <v>192463.32409812408</v>
      </c>
    </row>
    <row r="157" spans="1:2" ht="14.25" customHeight="1" x14ac:dyDescent="0.25">
      <c r="A157" s="20" t="s">
        <v>223</v>
      </c>
      <c r="B157" s="7">
        <v>8527810.1110501252</v>
      </c>
    </row>
    <row r="158" spans="1:2" ht="14.25" customHeight="1" x14ac:dyDescent="0.25">
      <c r="A158" s="20" t="s">
        <v>277</v>
      </c>
      <c r="B158" s="7">
        <v>512396.16887329047</v>
      </c>
    </row>
    <row r="159" spans="1:2" ht="14.25" customHeight="1" x14ac:dyDescent="0.25">
      <c r="A159" s="83" t="s">
        <v>147</v>
      </c>
      <c r="B159" s="7">
        <v>1412763.0912963359</v>
      </c>
    </row>
    <row r="160" spans="1:2" x14ac:dyDescent="0.25">
      <c r="A160" s="76" t="s">
        <v>23</v>
      </c>
      <c r="B160" s="94">
        <f>SUM(B5:B159)</f>
        <v>592501539.02789092</v>
      </c>
    </row>
  </sheetData>
  <sortState ref="A5:B159">
    <sortCondition ref="A5:A159"/>
  </sortState>
  <mergeCells count="3">
    <mergeCell ref="A1:B1"/>
    <mergeCell ref="A3:B3"/>
    <mergeCell ref="A2:B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6"/>
  <sheetViews>
    <sheetView workbookViewId="0">
      <selection activeCell="H783" sqref="H783"/>
    </sheetView>
  </sheetViews>
  <sheetFormatPr defaultRowHeight="15" x14ac:dyDescent="0.2"/>
  <cols>
    <col min="1" max="1" width="35" style="4" bestFit="1" customWidth="1"/>
    <col min="2" max="2" width="16.28515625" style="4" bestFit="1" customWidth="1"/>
    <col min="3" max="3" width="20" style="4" bestFit="1" customWidth="1"/>
    <col min="4" max="4" width="17.5703125" style="4" bestFit="1" customWidth="1"/>
    <col min="5" max="5" width="16.5703125" style="4" bestFit="1" customWidth="1"/>
    <col min="6" max="6" width="19.5703125" style="4" bestFit="1" customWidth="1"/>
    <col min="7" max="8" width="17.5703125" style="4" bestFit="1" customWidth="1"/>
    <col min="9" max="253" width="9.140625" style="4"/>
    <col min="254" max="254" width="16.42578125" style="4" bestFit="1" customWidth="1"/>
    <col min="255" max="255" width="29.5703125" style="4" bestFit="1" customWidth="1"/>
    <col min="256" max="256" width="37.140625" style="4" bestFit="1" customWidth="1"/>
    <col min="257" max="257" width="17.140625" style="4" customWidth="1"/>
    <col min="258" max="259" width="22.42578125" style="4" bestFit="1" customWidth="1"/>
    <col min="260" max="260" width="21" style="4" bestFit="1" customWidth="1"/>
    <col min="261" max="261" width="29" style="4" bestFit="1" customWidth="1"/>
    <col min="262" max="262" width="22.85546875" style="4" bestFit="1" customWidth="1"/>
    <col min="263" max="263" width="22.140625" style="4" bestFit="1" customWidth="1"/>
    <col min="264" max="264" width="40.5703125" style="4" bestFit="1" customWidth="1"/>
    <col min="265" max="509" width="9.140625" style="4"/>
    <col min="510" max="510" width="16.42578125" style="4" bestFit="1" customWidth="1"/>
    <col min="511" max="511" width="29.5703125" style="4" bestFit="1" customWidth="1"/>
    <col min="512" max="512" width="37.140625" style="4" bestFit="1" customWidth="1"/>
    <col min="513" max="513" width="17.140625" style="4" customWidth="1"/>
    <col min="514" max="515" width="22.42578125" style="4" bestFit="1" customWidth="1"/>
    <col min="516" max="516" width="21" style="4" bestFit="1" customWidth="1"/>
    <col min="517" max="517" width="29" style="4" bestFit="1" customWidth="1"/>
    <col min="518" max="518" width="22.85546875" style="4" bestFit="1" customWidth="1"/>
    <col min="519" max="519" width="22.140625" style="4" bestFit="1" customWidth="1"/>
    <col min="520" max="520" width="40.5703125" style="4" bestFit="1" customWidth="1"/>
    <col min="521" max="765" width="9.140625" style="4"/>
    <col min="766" max="766" width="16.42578125" style="4" bestFit="1" customWidth="1"/>
    <col min="767" max="767" width="29.5703125" style="4" bestFit="1" customWidth="1"/>
    <col min="768" max="768" width="37.140625" style="4" bestFit="1" customWidth="1"/>
    <col min="769" max="769" width="17.140625" style="4" customWidth="1"/>
    <col min="770" max="771" width="22.42578125" style="4" bestFit="1" customWidth="1"/>
    <col min="772" max="772" width="21" style="4" bestFit="1" customWidth="1"/>
    <col min="773" max="773" width="29" style="4" bestFit="1" customWidth="1"/>
    <col min="774" max="774" width="22.85546875" style="4" bestFit="1" customWidth="1"/>
    <col min="775" max="775" width="22.140625" style="4" bestFit="1" customWidth="1"/>
    <col min="776" max="776" width="40.5703125" style="4" bestFit="1" customWidth="1"/>
    <col min="777" max="1021" width="9.140625" style="4"/>
    <col min="1022" max="1022" width="16.42578125" style="4" bestFit="1" customWidth="1"/>
    <col min="1023" max="1023" width="29.5703125" style="4" bestFit="1" customWidth="1"/>
    <col min="1024" max="1024" width="37.140625" style="4" bestFit="1" customWidth="1"/>
    <col min="1025" max="1025" width="17.140625" style="4" customWidth="1"/>
    <col min="1026" max="1027" width="22.42578125" style="4" bestFit="1" customWidth="1"/>
    <col min="1028" max="1028" width="21" style="4" bestFit="1" customWidth="1"/>
    <col min="1029" max="1029" width="29" style="4" bestFit="1" customWidth="1"/>
    <col min="1030" max="1030" width="22.85546875" style="4" bestFit="1" customWidth="1"/>
    <col min="1031" max="1031" width="22.140625" style="4" bestFit="1" customWidth="1"/>
    <col min="1032" max="1032" width="40.5703125" style="4" bestFit="1" customWidth="1"/>
    <col min="1033" max="1277" width="9.140625" style="4"/>
    <col min="1278" max="1278" width="16.42578125" style="4" bestFit="1" customWidth="1"/>
    <col min="1279" max="1279" width="29.5703125" style="4" bestFit="1" customWidth="1"/>
    <col min="1280" max="1280" width="37.140625" style="4" bestFit="1" customWidth="1"/>
    <col min="1281" max="1281" width="17.140625" style="4" customWidth="1"/>
    <col min="1282" max="1283" width="22.42578125" style="4" bestFit="1" customWidth="1"/>
    <col min="1284" max="1284" width="21" style="4" bestFit="1" customWidth="1"/>
    <col min="1285" max="1285" width="29" style="4" bestFit="1" customWidth="1"/>
    <col min="1286" max="1286" width="22.85546875" style="4" bestFit="1" customWidth="1"/>
    <col min="1287" max="1287" width="22.140625" style="4" bestFit="1" customWidth="1"/>
    <col min="1288" max="1288" width="40.5703125" style="4" bestFit="1" customWidth="1"/>
    <col min="1289" max="1533" width="9.140625" style="4"/>
    <col min="1534" max="1534" width="16.42578125" style="4" bestFit="1" customWidth="1"/>
    <col min="1535" max="1535" width="29.5703125" style="4" bestFit="1" customWidth="1"/>
    <col min="1536" max="1536" width="37.140625" style="4" bestFit="1" customWidth="1"/>
    <col min="1537" max="1537" width="17.140625" style="4" customWidth="1"/>
    <col min="1538" max="1539" width="22.42578125" style="4" bestFit="1" customWidth="1"/>
    <col min="1540" max="1540" width="21" style="4" bestFit="1" customWidth="1"/>
    <col min="1541" max="1541" width="29" style="4" bestFit="1" customWidth="1"/>
    <col min="1542" max="1542" width="22.85546875" style="4" bestFit="1" customWidth="1"/>
    <col min="1543" max="1543" width="22.140625" style="4" bestFit="1" customWidth="1"/>
    <col min="1544" max="1544" width="40.5703125" style="4" bestFit="1" customWidth="1"/>
    <col min="1545" max="1789" width="9.140625" style="4"/>
    <col min="1790" max="1790" width="16.42578125" style="4" bestFit="1" customWidth="1"/>
    <col min="1791" max="1791" width="29.5703125" style="4" bestFit="1" customWidth="1"/>
    <col min="1792" max="1792" width="37.140625" style="4" bestFit="1" customWidth="1"/>
    <col min="1793" max="1793" width="17.140625" style="4" customWidth="1"/>
    <col min="1794" max="1795" width="22.42578125" style="4" bestFit="1" customWidth="1"/>
    <col min="1796" max="1796" width="21" style="4" bestFit="1" customWidth="1"/>
    <col min="1797" max="1797" width="29" style="4" bestFit="1" customWidth="1"/>
    <col min="1798" max="1798" width="22.85546875" style="4" bestFit="1" customWidth="1"/>
    <col min="1799" max="1799" width="22.140625" style="4" bestFit="1" customWidth="1"/>
    <col min="1800" max="1800" width="40.5703125" style="4" bestFit="1" customWidth="1"/>
    <col min="1801" max="2045" width="9.140625" style="4"/>
    <col min="2046" max="2046" width="16.42578125" style="4" bestFit="1" customWidth="1"/>
    <col min="2047" max="2047" width="29.5703125" style="4" bestFit="1" customWidth="1"/>
    <col min="2048" max="2048" width="37.140625" style="4" bestFit="1" customWidth="1"/>
    <col min="2049" max="2049" width="17.140625" style="4" customWidth="1"/>
    <col min="2050" max="2051" width="22.42578125" style="4" bestFit="1" customWidth="1"/>
    <col min="2052" max="2052" width="21" style="4" bestFit="1" customWidth="1"/>
    <col min="2053" max="2053" width="29" style="4" bestFit="1" customWidth="1"/>
    <col min="2054" max="2054" width="22.85546875" style="4" bestFit="1" customWidth="1"/>
    <col min="2055" max="2055" width="22.140625" style="4" bestFit="1" customWidth="1"/>
    <col min="2056" max="2056" width="40.5703125" style="4" bestFit="1" customWidth="1"/>
    <col min="2057" max="2301" width="9.140625" style="4"/>
    <col min="2302" max="2302" width="16.42578125" style="4" bestFit="1" customWidth="1"/>
    <col min="2303" max="2303" width="29.5703125" style="4" bestFit="1" customWidth="1"/>
    <col min="2304" max="2304" width="37.140625" style="4" bestFit="1" customWidth="1"/>
    <col min="2305" max="2305" width="17.140625" style="4" customWidth="1"/>
    <col min="2306" max="2307" width="22.42578125" style="4" bestFit="1" customWidth="1"/>
    <col min="2308" max="2308" width="21" style="4" bestFit="1" customWidth="1"/>
    <col min="2309" max="2309" width="29" style="4" bestFit="1" customWidth="1"/>
    <col min="2310" max="2310" width="22.85546875" style="4" bestFit="1" customWidth="1"/>
    <col min="2311" max="2311" width="22.140625" style="4" bestFit="1" customWidth="1"/>
    <col min="2312" max="2312" width="40.5703125" style="4" bestFit="1" customWidth="1"/>
    <col min="2313" max="2557" width="9.140625" style="4"/>
    <col min="2558" max="2558" width="16.42578125" style="4" bestFit="1" customWidth="1"/>
    <col min="2559" max="2559" width="29.5703125" style="4" bestFit="1" customWidth="1"/>
    <col min="2560" max="2560" width="37.140625" style="4" bestFit="1" customWidth="1"/>
    <col min="2561" max="2561" width="17.140625" style="4" customWidth="1"/>
    <col min="2562" max="2563" width="22.42578125" style="4" bestFit="1" customWidth="1"/>
    <col min="2564" max="2564" width="21" style="4" bestFit="1" customWidth="1"/>
    <col min="2565" max="2565" width="29" style="4" bestFit="1" customWidth="1"/>
    <col min="2566" max="2566" width="22.85546875" style="4" bestFit="1" customWidth="1"/>
    <col min="2567" max="2567" width="22.140625" style="4" bestFit="1" customWidth="1"/>
    <col min="2568" max="2568" width="40.5703125" style="4" bestFit="1" customWidth="1"/>
    <col min="2569" max="2813" width="9.140625" style="4"/>
    <col min="2814" max="2814" width="16.42578125" style="4" bestFit="1" customWidth="1"/>
    <col min="2815" max="2815" width="29.5703125" style="4" bestFit="1" customWidth="1"/>
    <col min="2816" max="2816" width="37.140625" style="4" bestFit="1" customWidth="1"/>
    <col min="2817" max="2817" width="17.140625" style="4" customWidth="1"/>
    <col min="2818" max="2819" width="22.42578125" style="4" bestFit="1" customWidth="1"/>
    <col min="2820" max="2820" width="21" style="4" bestFit="1" customWidth="1"/>
    <col min="2821" max="2821" width="29" style="4" bestFit="1" customWidth="1"/>
    <col min="2822" max="2822" width="22.85546875" style="4" bestFit="1" customWidth="1"/>
    <col min="2823" max="2823" width="22.140625" style="4" bestFit="1" customWidth="1"/>
    <col min="2824" max="2824" width="40.5703125" style="4" bestFit="1" customWidth="1"/>
    <col min="2825" max="3069" width="9.140625" style="4"/>
    <col min="3070" max="3070" width="16.42578125" style="4" bestFit="1" customWidth="1"/>
    <col min="3071" max="3071" width="29.5703125" style="4" bestFit="1" customWidth="1"/>
    <col min="3072" max="3072" width="37.140625" style="4" bestFit="1" customWidth="1"/>
    <col min="3073" max="3073" width="17.140625" style="4" customWidth="1"/>
    <col min="3074" max="3075" width="22.42578125" style="4" bestFit="1" customWidth="1"/>
    <col min="3076" max="3076" width="21" style="4" bestFit="1" customWidth="1"/>
    <col min="3077" max="3077" width="29" style="4" bestFit="1" customWidth="1"/>
    <col min="3078" max="3078" width="22.85546875" style="4" bestFit="1" customWidth="1"/>
    <col min="3079" max="3079" width="22.140625" style="4" bestFit="1" customWidth="1"/>
    <col min="3080" max="3080" width="40.5703125" style="4" bestFit="1" customWidth="1"/>
    <col min="3081" max="3325" width="9.140625" style="4"/>
    <col min="3326" max="3326" width="16.42578125" style="4" bestFit="1" customWidth="1"/>
    <col min="3327" max="3327" width="29.5703125" style="4" bestFit="1" customWidth="1"/>
    <col min="3328" max="3328" width="37.140625" style="4" bestFit="1" customWidth="1"/>
    <col min="3329" max="3329" width="17.140625" style="4" customWidth="1"/>
    <col min="3330" max="3331" width="22.42578125" style="4" bestFit="1" customWidth="1"/>
    <col min="3332" max="3332" width="21" style="4" bestFit="1" customWidth="1"/>
    <col min="3333" max="3333" width="29" style="4" bestFit="1" customWidth="1"/>
    <col min="3334" max="3334" width="22.85546875" style="4" bestFit="1" customWidth="1"/>
    <col min="3335" max="3335" width="22.140625" style="4" bestFit="1" customWidth="1"/>
    <col min="3336" max="3336" width="40.5703125" style="4" bestFit="1" customWidth="1"/>
    <col min="3337" max="3581" width="9.140625" style="4"/>
    <col min="3582" max="3582" width="16.42578125" style="4" bestFit="1" customWidth="1"/>
    <col min="3583" max="3583" width="29.5703125" style="4" bestFit="1" customWidth="1"/>
    <col min="3584" max="3584" width="37.140625" style="4" bestFit="1" customWidth="1"/>
    <col min="3585" max="3585" width="17.140625" style="4" customWidth="1"/>
    <col min="3586" max="3587" width="22.42578125" style="4" bestFit="1" customWidth="1"/>
    <col min="3588" max="3588" width="21" style="4" bestFit="1" customWidth="1"/>
    <col min="3589" max="3589" width="29" style="4" bestFit="1" customWidth="1"/>
    <col min="3590" max="3590" width="22.85546875" style="4" bestFit="1" customWidth="1"/>
    <col min="3591" max="3591" width="22.140625" style="4" bestFit="1" customWidth="1"/>
    <col min="3592" max="3592" width="40.5703125" style="4" bestFit="1" customWidth="1"/>
    <col min="3593" max="3837" width="9.140625" style="4"/>
    <col min="3838" max="3838" width="16.42578125" style="4" bestFit="1" customWidth="1"/>
    <col min="3839" max="3839" width="29.5703125" style="4" bestFit="1" customWidth="1"/>
    <col min="3840" max="3840" width="37.140625" style="4" bestFit="1" customWidth="1"/>
    <col min="3841" max="3841" width="17.140625" style="4" customWidth="1"/>
    <col min="3842" max="3843" width="22.42578125" style="4" bestFit="1" customWidth="1"/>
    <col min="3844" max="3844" width="21" style="4" bestFit="1" customWidth="1"/>
    <col min="3845" max="3845" width="29" style="4" bestFit="1" customWidth="1"/>
    <col min="3846" max="3846" width="22.85546875" style="4" bestFit="1" customWidth="1"/>
    <col min="3847" max="3847" width="22.140625" style="4" bestFit="1" customWidth="1"/>
    <col min="3848" max="3848" width="40.5703125" style="4" bestFit="1" customWidth="1"/>
    <col min="3849" max="4093" width="9.140625" style="4"/>
    <col min="4094" max="4094" width="16.42578125" style="4" bestFit="1" customWidth="1"/>
    <col min="4095" max="4095" width="29.5703125" style="4" bestFit="1" customWidth="1"/>
    <col min="4096" max="4096" width="37.140625" style="4" bestFit="1" customWidth="1"/>
    <col min="4097" max="4097" width="17.140625" style="4" customWidth="1"/>
    <col min="4098" max="4099" width="22.42578125" style="4" bestFit="1" customWidth="1"/>
    <col min="4100" max="4100" width="21" style="4" bestFit="1" customWidth="1"/>
    <col min="4101" max="4101" width="29" style="4" bestFit="1" customWidth="1"/>
    <col min="4102" max="4102" width="22.85546875" style="4" bestFit="1" customWidth="1"/>
    <col min="4103" max="4103" width="22.140625" style="4" bestFit="1" customWidth="1"/>
    <col min="4104" max="4104" width="40.5703125" style="4" bestFit="1" customWidth="1"/>
    <col min="4105" max="4349" width="9.140625" style="4"/>
    <col min="4350" max="4350" width="16.42578125" style="4" bestFit="1" customWidth="1"/>
    <col min="4351" max="4351" width="29.5703125" style="4" bestFit="1" customWidth="1"/>
    <col min="4352" max="4352" width="37.140625" style="4" bestFit="1" customWidth="1"/>
    <col min="4353" max="4353" width="17.140625" style="4" customWidth="1"/>
    <col min="4354" max="4355" width="22.42578125" style="4" bestFit="1" customWidth="1"/>
    <col min="4356" max="4356" width="21" style="4" bestFit="1" customWidth="1"/>
    <col min="4357" max="4357" width="29" style="4" bestFit="1" customWidth="1"/>
    <col min="4358" max="4358" width="22.85546875" style="4" bestFit="1" customWidth="1"/>
    <col min="4359" max="4359" width="22.140625" style="4" bestFit="1" customWidth="1"/>
    <col min="4360" max="4360" width="40.5703125" style="4" bestFit="1" customWidth="1"/>
    <col min="4361" max="4605" width="9.140625" style="4"/>
    <col min="4606" max="4606" width="16.42578125" style="4" bestFit="1" customWidth="1"/>
    <col min="4607" max="4607" width="29.5703125" style="4" bestFit="1" customWidth="1"/>
    <col min="4608" max="4608" width="37.140625" style="4" bestFit="1" customWidth="1"/>
    <col min="4609" max="4609" width="17.140625" style="4" customWidth="1"/>
    <col min="4610" max="4611" width="22.42578125" style="4" bestFit="1" customWidth="1"/>
    <col min="4612" max="4612" width="21" style="4" bestFit="1" customWidth="1"/>
    <col min="4613" max="4613" width="29" style="4" bestFit="1" customWidth="1"/>
    <col min="4614" max="4614" width="22.85546875" style="4" bestFit="1" customWidth="1"/>
    <col min="4615" max="4615" width="22.140625" style="4" bestFit="1" customWidth="1"/>
    <col min="4616" max="4616" width="40.5703125" style="4" bestFit="1" customWidth="1"/>
    <col min="4617" max="4861" width="9.140625" style="4"/>
    <col min="4862" max="4862" width="16.42578125" style="4" bestFit="1" customWidth="1"/>
    <col min="4863" max="4863" width="29.5703125" style="4" bestFit="1" customWidth="1"/>
    <col min="4864" max="4864" width="37.140625" style="4" bestFit="1" customWidth="1"/>
    <col min="4865" max="4865" width="17.140625" style="4" customWidth="1"/>
    <col min="4866" max="4867" width="22.42578125" style="4" bestFit="1" customWidth="1"/>
    <col min="4868" max="4868" width="21" style="4" bestFit="1" customWidth="1"/>
    <col min="4869" max="4869" width="29" style="4" bestFit="1" customWidth="1"/>
    <col min="4870" max="4870" width="22.85546875" style="4" bestFit="1" customWidth="1"/>
    <col min="4871" max="4871" width="22.140625" style="4" bestFit="1" customWidth="1"/>
    <col min="4872" max="4872" width="40.5703125" style="4" bestFit="1" customWidth="1"/>
    <col min="4873" max="5117" width="9.140625" style="4"/>
    <col min="5118" max="5118" width="16.42578125" style="4" bestFit="1" customWidth="1"/>
    <col min="5119" max="5119" width="29.5703125" style="4" bestFit="1" customWidth="1"/>
    <col min="5120" max="5120" width="37.140625" style="4" bestFit="1" customWidth="1"/>
    <col min="5121" max="5121" width="17.140625" style="4" customWidth="1"/>
    <col min="5122" max="5123" width="22.42578125" style="4" bestFit="1" customWidth="1"/>
    <col min="5124" max="5124" width="21" style="4" bestFit="1" customWidth="1"/>
    <col min="5125" max="5125" width="29" style="4" bestFit="1" customWidth="1"/>
    <col min="5126" max="5126" width="22.85546875" style="4" bestFit="1" customWidth="1"/>
    <col min="5127" max="5127" width="22.140625" style="4" bestFit="1" customWidth="1"/>
    <col min="5128" max="5128" width="40.5703125" style="4" bestFit="1" customWidth="1"/>
    <col min="5129" max="5373" width="9.140625" style="4"/>
    <col min="5374" max="5374" width="16.42578125" style="4" bestFit="1" customWidth="1"/>
    <col min="5375" max="5375" width="29.5703125" style="4" bestFit="1" customWidth="1"/>
    <col min="5376" max="5376" width="37.140625" style="4" bestFit="1" customWidth="1"/>
    <col min="5377" max="5377" width="17.140625" style="4" customWidth="1"/>
    <col min="5378" max="5379" width="22.42578125" style="4" bestFit="1" customWidth="1"/>
    <col min="5380" max="5380" width="21" style="4" bestFit="1" customWidth="1"/>
    <col min="5381" max="5381" width="29" style="4" bestFit="1" customWidth="1"/>
    <col min="5382" max="5382" width="22.85546875" style="4" bestFit="1" customWidth="1"/>
    <col min="5383" max="5383" width="22.140625" style="4" bestFit="1" customWidth="1"/>
    <col min="5384" max="5384" width="40.5703125" style="4" bestFit="1" customWidth="1"/>
    <col min="5385" max="5629" width="9.140625" style="4"/>
    <col min="5630" max="5630" width="16.42578125" style="4" bestFit="1" customWidth="1"/>
    <col min="5631" max="5631" width="29.5703125" style="4" bestFit="1" customWidth="1"/>
    <col min="5632" max="5632" width="37.140625" style="4" bestFit="1" customWidth="1"/>
    <col min="5633" max="5633" width="17.140625" style="4" customWidth="1"/>
    <col min="5634" max="5635" width="22.42578125" style="4" bestFit="1" customWidth="1"/>
    <col min="5636" max="5636" width="21" style="4" bestFit="1" customWidth="1"/>
    <col min="5637" max="5637" width="29" style="4" bestFit="1" customWidth="1"/>
    <col min="5638" max="5638" width="22.85546875" style="4" bestFit="1" customWidth="1"/>
    <col min="5639" max="5639" width="22.140625" style="4" bestFit="1" customWidth="1"/>
    <col min="5640" max="5640" width="40.5703125" style="4" bestFit="1" customWidth="1"/>
    <col min="5641" max="5885" width="9.140625" style="4"/>
    <col min="5886" max="5886" width="16.42578125" style="4" bestFit="1" customWidth="1"/>
    <col min="5887" max="5887" width="29.5703125" style="4" bestFit="1" customWidth="1"/>
    <col min="5888" max="5888" width="37.140625" style="4" bestFit="1" customWidth="1"/>
    <col min="5889" max="5889" width="17.140625" style="4" customWidth="1"/>
    <col min="5890" max="5891" width="22.42578125" style="4" bestFit="1" customWidth="1"/>
    <col min="5892" max="5892" width="21" style="4" bestFit="1" customWidth="1"/>
    <col min="5893" max="5893" width="29" style="4" bestFit="1" customWidth="1"/>
    <col min="5894" max="5894" width="22.85546875" style="4" bestFit="1" customWidth="1"/>
    <col min="5895" max="5895" width="22.140625" style="4" bestFit="1" customWidth="1"/>
    <col min="5896" max="5896" width="40.5703125" style="4" bestFit="1" customWidth="1"/>
    <col min="5897" max="6141" width="9.140625" style="4"/>
    <col min="6142" max="6142" width="16.42578125" style="4" bestFit="1" customWidth="1"/>
    <col min="6143" max="6143" width="29.5703125" style="4" bestFit="1" customWidth="1"/>
    <col min="6144" max="6144" width="37.140625" style="4" bestFit="1" customWidth="1"/>
    <col min="6145" max="6145" width="17.140625" style="4" customWidth="1"/>
    <col min="6146" max="6147" width="22.42578125" style="4" bestFit="1" customWidth="1"/>
    <col min="6148" max="6148" width="21" style="4" bestFit="1" customWidth="1"/>
    <col min="6149" max="6149" width="29" style="4" bestFit="1" customWidth="1"/>
    <col min="6150" max="6150" width="22.85546875" style="4" bestFit="1" customWidth="1"/>
    <col min="6151" max="6151" width="22.140625" style="4" bestFit="1" customWidth="1"/>
    <col min="6152" max="6152" width="40.5703125" style="4" bestFit="1" customWidth="1"/>
    <col min="6153" max="6397" width="9.140625" style="4"/>
    <col min="6398" max="6398" width="16.42578125" style="4" bestFit="1" customWidth="1"/>
    <col min="6399" max="6399" width="29.5703125" style="4" bestFit="1" customWidth="1"/>
    <col min="6400" max="6400" width="37.140625" style="4" bestFit="1" customWidth="1"/>
    <col min="6401" max="6401" width="17.140625" style="4" customWidth="1"/>
    <col min="6402" max="6403" width="22.42578125" style="4" bestFit="1" customWidth="1"/>
    <col min="6404" max="6404" width="21" style="4" bestFit="1" customWidth="1"/>
    <col min="6405" max="6405" width="29" style="4" bestFit="1" customWidth="1"/>
    <col min="6406" max="6406" width="22.85546875" style="4" bestFit="1" customWidth="1"/>
    <col min="6407" max="6407" width="22.140625" style="4" bestFit="1" customWidth="1"/>
    <col min="6408" max="6408" width="40.5703125" style="4" bestFit="1" customWidth="1"/>
    <col min="6409" max="6653" width="9.140625" style="4"/>
    <col min="6654" max="6654" width="16.42578125" style="4" bestFit="1" customWidth="1"/>
    <col min="6655" max="6655" width="29.5703125" style="4" bestFit="1" customWidth="1"/>
    <col min="6656" max="6656" width="37.140625" style="4" bestFit="1" customWidth="1"/>
    <col min="6657" max="6657" width="17.140625" style="4" customWidth="1"/>
    <col min="6658" max="6659" width="22.42578125" style="4" bestFit="1" customWidth="1"/>
    <col min="6660" max="6660" width="21" style="4" bestFit="1" customWidth="1"/>
    <col min="6661" max="6661" width="29" style="4" bestFit="1" customWidth="1"/>
    <col min="6662" max="6662" width="22.85546875" style="4" bestFit="1" customWidth="1"/>
    <col min="6663" max="6663" width="22.140625" style="4" bestFit="1" customWidth="1"/>
    <col min="6664" max="6664" width="40.5703125" style="4" bestFit="1" customWidth="1"/>
    <col min="6665" max="6909" width="9.140625" style="4"/>
    <col min="6910" max="6910" width="16.42578125" style="4" bestFit="1" customWidth="1"/>
    <col min="6911" max="6911" width="29.5703125" style="4" bestFit="1" customWidth="1"/>
    <col min="6912" max="6912" width="37.140625" style="4" bestFit="1" customWidth="1"/>
    <col min="6913" max="6913" width="17.140625" style="4" customWidth="1"/>
    <col min="6914" max="6915" width="22.42578125" style="4" bestFit="1" customWidth="1"/>
    <col min="6916" max="6916" width="21" style="4" bestFit="1" customWidth="1"/>
    <col min="6917" max="6917" width="29" style="4" bestFit="1" customWidth="1"/>
    <col min="6918" max="6918" width="22.85546875" style="4" bestFit="1" customWidth="1"/>
    <col min="6919" max="6919" width="22.140625" style="4" bestFit="1" customWidth="1"/>
    <col min="6920" max="6920" width="40.5703125" style="4" bestFit="1" customWidth="1"/>
    <col min="6921" max="7165" width="9.140625" style="4"/>
    <col min="7166" max="7166" width="16.42578125" style="4" bestFit="1" customWidth="1"/>
    <col min="7167" max="7167" width="29.5703125" style="4" bestFit="1" customWidth="1"/>
    <col min="7168" max="7168" width="37.140625" style="4" bestFit="1" customWidth="1"/>
    <col min="7169" max="7169" width="17.140625" style="4" customWidth="1"/>
    <col min="7170" max="7171" width="22.42578125" style="4" bestFit="1" customWidth="1"/>
    <col min="7172" max="7172" width="21" style="4" bestFit="1" customWidth="1"/>
    <col min="7173" max="7173" width="29" style="4" bestFit="1" customWidth="1"/>
    <col min="7174" max="7174" width="22.85546875" style="4" bestFit="1" customWidth="1"/>
    <col min="7175" max="7175" width="22.140625" style="4" bestFit="1" customWidth="1"/>
    <col min="7176" max="7176" width="40.5703125" style="4" bestFit="1" customWidth="1"/>
    <col min="7177" max="7421" width="9.140625" style="4"/>
    <col min="7422" max="7422" width="16.42578125" style="4" bestFit="1" customWidth="1"/>
    <col min="7423" max="7423" width="29.5703125" style="4" bestFit="1" customWidth="1"/>
    <col min="7424" max="7424" width="37.140625" style="4" bestFit="1" customWidth="1"/>
    <col min="7425" max="7425" width="17.140625" style="4" customWidth="1"/>
    <col min="7426" max="7427" width="22.42578125" style="4" bestFit="1" customWidth="1"/>
    <col min="7428" max="7428" width="21" style="4" bestFit="1" customWidth="1"/>
    <col min="7429" max="7429" width="29" style="4" bestFit="1" customWidth="1"/>
    <col min="7430" max="7430" width="22.85546875" style="4" bestFit="1" customWidth="1"/>
    <col min="7431" max="7431" width="22.140625" style="4" bestFit="1" customWidth="1"/>
    <col min="7432" max="7432" width="40.5703125" style="4" bestFit="1" customWidth="1"/>
    <col min="7433" max="7677" width="9.140625" style="4"/>
    <col min="7678" max="7678" width="16.42578125" style="4" bestFit="1" customWidth="1"/>
    <col min="7679" max="7679" width="29.5703125" style="4" bestFit="1" customWidth="1"/>
    <col min="7680" max="7680" width="37.140625" style="4" bestFit="1" customWidth="1"/>
    <col min="7681" max="7681" width="17.140625" style="4" customWidth="1"/>
    <col min="7682" max="7683" width="22.42578125" style="4" bestFit="1" customWidth="1"/>
    <col min="7684" max="7684" width="21" style="4" bestFit="1" customWidth="1"/>
    <col min="7685" max="7685" width="29" style="4" bestFit="1" customWidth="1"/>
    <col min="7686" max="7686" width="22.85546875" style="4" bestFit="1" customWidth="1"/>
    <col min="7687" max="7687" width="22.140625" style="4" bestFit="1" customWidth="1"/>
    <col min="7688" max="7688" width="40.5703125" style="4" bestFit="1" customWidth="1"/>
    <col min="7689" max="7933" width="9.140625" style="4"/>
    <col min="7934" max="7934" width="16.42578125" style="4" bestFit="1" customWidth="1"/>
    <col min="7935" max="7935" width="29.5703125" style="4" bestFit="1" customWidth="1"/>
    <col min="7936" max="7936" width="37.140625" style="4" bestFit="1" customWidth="1"/>
    <col min="7937" max="7937" width="17.140625" style="4" customWidth="1"/>
    <col min="7938" max="7939" width="22.42578125" style="4" bestFit="1" customWidth="1"/>
    <col min="7940" max="7940" width="21" style="4" bestFit="1" customWidth="1"/>
    <col min="7941" max="7941" width="29" style="4" bestFit="1" customWidth="1"/>
    <col min="7942" max="7942" width="22.85546875" style="4" bestFit="1" customWidth="1"/>
    <col min="7943" max="7943" width="22.140625" style="4" bestFit="1" customWidth="1"/>
    <col min="7944" max="7944" width="40.5703125" style="4" bestFit="1" customWidth="1"/>
    <col min="7945" max="8189" width="9.140625" style="4"/>
    <col min="8190" max="8190" width="16.42578125" style="4" bestFit="1" customWidth="1"/>
    <col min="8191" max="8191" width="29.5703125" style="4" bestFit="1" customWidth="1"/>
    <col min="8192" max="8192" width="37.140625" style="4" bestFit="1" customWidth="1"/>
    <col min="8193" max="8193" width="17.140625" style="4" customWidth="1"/>
    <col min="8194" max="8195" width="22.42578125" style="4" bestFit="1" customWidth="1"/>
    <col min="8196" max="8196" width="21" style="4" bestFit="1" customWidth="1"/>
    <col min="8197" max="8197" width="29" style="4" bestFit="1" customWidth="1"/>
    <col min="8198" max="8198" width="22.85546875" style="4" bestFit="1" customWidth="1"/>
    <col min="8199" max="8199" width="22.140625" style="4" bestFit="1" customWidth="1"/>
    <col min="8200" max="8200" width="40.5703125" style="4" bestFit="1" customWidth="1"/>
    <col min="8201" max="8445" width="9.140625" style="4"/>
    <col min="8446" max="8446" width="16.42578125" style="4" bestFit="1" customWidth="1"/>
    <col min="8447" max="8447" width="29.5703125" style="4" bestFit="1" customWidth="1"/>
    <col min="8448" max="8448" width="37.140625" style="4" bestFit="1" customWidth="1"/>
    <col min="8449" max="8449" width="17.140625" style="4" customWidth="1"/>
    <col min="8450" max="8451" width="22.42578125" style="4" bestFit="1" customWidth="1"/>
    <col min="8452" max="8452" width="21" style="4" bestFit="1" customWidth="1"/>
    <col min="8453" max="8453" width="29" style="4" bestFit="1" customWidth="1"/>
    <col min="8454" max="8454" width="22.85546875" style="4" bestFit="1" customWidth="1"/>
    <col min="8455" max="8455" width="22.140625" style="4" bestFit="1" customWidth="1"/>
    <col min="8456" max="8456" width="40.5703125" style="4" bestFit="1" customWidth="1"/>
    <col min="8457" max="8701" width="9.140625" style="4"/>
    <col min="8702" max="8702" width="16.42578125" style="4" bestFit="1" customWidth="1"/>
    <col min="8703" max="8703" width="29.5703125" style="4" bestFit="1" customWidth="1"/>
    <col min="8704" max="8704" width="37.140625" style="4" bestFit="1" customWidth="1"/>
    <col min="8705" max="8705" width="17.140625" style="4" customWidth="1"/>
    <col min="8706" max="8707" width="22.42578125" style="4" bestFit="1" customWidth="1"/>
    <col min="8708" max="8708" width="21" style="4" bestFit="1" customWidth="1"/>
    <col min="8709" max="8709" width="29" style="4" bestFit="1" customWidth="1"/>
    <col min="8710" max="8710" width="22.85546875" style="4" bestFit="1" customWidth="1"/>
    <col min="8711" max="8711" width="22.140625" style="4" bestFit="1" customWidth="1"/>
    <col min="8712" max="8712" width="40.5703125" style="4" bestFit="1" customWidth="1"/>
    <col min="8713" max="8957" width="9.140625" style="4"/>
    <col min="8958" max="8958" width="16.42578125" style="4" bestFit="1" customWidth="1"/>
    <col min="8959" max="8959" width="29.5703125" style="4" bestFit="1" customWidth="1"/>
    <col min="8960" max="8960" width="37.140625" style="4" bestFit="1" customWidth="1"/>
    <col min="8961" max="8961" width="17.140625" style="4" customWidth="1"/>
    <col min="8962" max="8963" width="22.42578125" style="4" bestFit="1" customWidth="1"/>
    <col min="8964" max="8964" width="21" style="4" bestFit="1" customWidth="1"/>
    <col min="8965" max="8965" width="29" style="4" bestFit="1" customWidth="1"/>
    <col min="8966" max="8966" width="22.85546875" style="4" bestFit="1" customWidth="1"/>
    <col min="8967" max="8967" width="22.140625" style="4" bestFit="1" customWidth="1"/>
    <col min="8968" max="8968" width="40.5703125" style="4" bestFit="1" customWidth="1"/>
    <col min="8969" max="9213" width="9.140625" style="4"/>
    <col min="9214" max="9214" width="16.42578125" style="4" bestFit="1" customWidth="1"/>
    <col min="9215" max="9215" width="29.5703125" style="4" bestFit="1" customWidth="1"/>
    <col min="9216" max="9216" width="37.140625" style="4" bestFit="1" customWidth="1"/>
    <col min="9217" max="9217" width="17.140625" style="4" customWidth="1"/>
    <col min="9218" max="9219" width="22.42578125" style="4" bestFit="1" customWidth="1"/>
    <col min="9220" max="9220" width="21" style="4" bestFit="1" customWidth="1"/>
    <col min="9221" max="9221" width="29" style="4" bestFit="1" customWidth="1"/>
    <col min="9222" max="9222" width="22.85546875" style="4" bestFit="1" customWidth="1"/>
    <col min="9223" max="9223" width="22.140625" style="4" bestFit="1" customWidth="1"/>
    <col min="9224" max="9224" width="40.5703125" style="4" bestFit="1" customWidth="1"/>
    <col min="9225" max="9469" width="9.140625" style="4"/>
    <col min="9470" max="9470" width="16.42578125" style="4" bestFit="1" customWidth="1"/>
    <col min="9471" max="9471" width="29.5703125" style="4" bestFit="1" customWidth="1"/>
    <col min="9472" max="9472" width="37.140625" style="4" bestFit="1" customWidth="1"/>
    <col min="9473" max="9473" width="17.140625" style="4" customWidth="1"/>
    <col min="9474" max="9475" width="22.42578125" style="4" bestFit="1" customWidth="1"/>
    <col min="9476" max="9476" width="21" style="4" bestFit="1" customWidth="1"/>
    <col min="9477" max="9477" width="29" style="4" bestFit="1" customWidth="1"/>
    <col min="9478" max="9478" width="22.85546875" style="4" bestFit="1" customWidth="1"/>
    <col min="9479" max="9479" width="22.140625" style="4" bestFit="1" customWidth="1"/>
    <col min="9480" max="9480" width="40.5703125" style="4" bestFit="1" customWidth="1"/>
    <col min="9481" max="9725" width="9.140625" style="4"/>
    <col min="9726" max="9726" width="16.42578125" style="4" bestFit="1" customWidth="1"/>
    <col min="9727" max="9727" width="29.5703125" style="4" bestFit="1" customWidth="1"/>
    <col min="9728" max="9728" width="37.140625" style="4" bestFit="1" customWidth="1"/>
    <col min="9729" max="9729" width="17.140625" style="4" customWidth="1"/>
    <col min="9730" max="9731" width="22.42578125" style="4" bestFit="1" customWidth="1"/>
    <col min="9732" max="9732" width="21" style="4" bestFit="1" customWidth="1"/>
    <col min="9733" max="9733" width="29" style="4" bestFit="1" customWidth="1"/>
    <col min="9734" max="9734" width="22.85546875" style="4" bestFit="1" customWidth="1"/>
    <col min="9735" max="9735" width="22.140625" style="4" bestFit="1" customWidth="1"/>
    <col min="9736" max="9736" width="40.5703125" style="4" bestFit="1" customWidth="1"/>
    <col min="9737" max="9981" width="9.140625" style="4"/>
    <col min="9982" max="9982" width="16.42578125" style="4" bestFit="1" customWidth="1"/>
    <col min="9983" max="9983" width="29.5703125" style="4" bestFit="1" customWidth="1"/>
    <col min="9984" max="9984" width="37.140625" style="4" bestFit="1" customWidth="1"/>
    <col min="9985" max="9985" width="17.140625" style="4" customWidth="1"/>
    <col min="9986" max="9987" width="22.42578125" style="4" bestFit="1" customWidth="1"/>
    <col min="9988" max="9988" width="21" style="4" bestFit="1" customWidth="1"/>
    <col min="9989" max="9989" width="29" style="4" bestFit="1" customWidth="1"/>
    <col min="9990" max="9990" width="22.85546875" style="4" bestFit="1" customWidth="1"/>
    <col min="9991" max="9991" width="22.140625" style="4" bestFit="1" customWidth="1"/>
    <col min="9992" max="9992" width="40.5703125" style="4" bestFit="1" customWidth="1"/>
    <col min="9993" max="10237" width="9.140625" style="4"/>
    <col min="10238" max="10238" width="16.42578125" style="4" bestFit="1" customWidth="1"/>
    <col min="10239" max="10239" width="29.5703125" style="4" bestFit="1" customWidth="1"/>
    <col min="10240" max="10240" width="37.140625" style="4" bestFit="1" customWidth="1"/>
    <col min="10241" max="10241" width="17.140625" style="4" customWidth="1"/>
    <col min="10242" max="10243" width="22.42578125" style="4" bestFit="1" customWidth="1"/>
    <col min="10244" max="10244" width="21" style="4" bestFit="1" customWidth="1"/>
    <col min="10245" max="10245" width="29" style="4" bestFit="1" customWidth="1"/>
    <col min="10246" max="10246" width="22.85546875" style="4" bestFit="1" customWidth="1"/>
    <col min="10247" max="10247" width="22.140625" style="4" bestFit="1" customWidth="1"/>
    <col min="10248" max="10248" width="40.5703125" style="4" bestFit="1" customWidth="1"/>
    <col min="10249" max="10493" width="9.140625" style="4"/>
    <col min="10494" max="10494" width="16.42578125" style="4" bestFit="1" customWidth="1"/>
    <col min="10495" max="10495" width="29.5703125" style="4" bestFit="1" customWidth="1"/>
    <col min="10496" max="10496" width="37.140625" style="4" bestFit="1" customWidth="1"/>
    <col min="10497" max="10497" width="17.140625" style="4" customWidth="1"/>
    <col min="10498" max="10499" width="22.42578125" style="4" bestFit="1" customWidth="1"/>
    <col min="10500" max="10500" width="21" style="4" bestFit="1" customWidth="1"/>
    <col min="10501" max="10501" width="29" style="4" bestFit="1" customWidth="1"/>
    <col min="10502" max="10502" width="22.85546875" style="4" bestFit="1" customWidth="1"/>
    <col min="10503" max="10503" width="22.140625" style="4" bestFit="1" customWidth="1"/>
    <col min="10504" max="10504" width="40.5703125" style="4" bestFit="1" customWidth="1"/>
    <col min="10505" max="10749" width="9.140625" style="4"/>
    <col min="10750" max="10750" width="16.42578125" style="4" bestFit="1" customWidth="1"/>
    <col min="10751" max="10751" width="29.5703125" style="4" bestFit="1" customWidth="1"/>
    <col min="10752" max="10752" width="37.140625" style="4" bestFit="1" customWidth="1"/>
    <col min="10753" max="10753" width="17.140625" style="4" customWidth="1"/>
    <col min="10754" max="10755" width="22.42578125" style="4" bestFit="1" customWidth="1"/>
    <col min="10756" max="10756" width="21" style="4" bestFit="1" customWidth="1"/>
    <col min="10757" max="10757" width="29" style="4" bestFit="1" customWidth="1"/>
    <col min="10758" max="10758" width="22.85546875" style="4" bestFit="1" customWidth="1"/>
    <col min="10759" max="10759" width="22.140625" style="4" bestFit="1" customWidth="1"/>
    <col min="10760" max="10760" width="40.5703125" style="4" bestFit="1" customWidth="1"/>
    <col min="10761" max="11005" width="9.140625" style="4"/>
    <col min="11006" max="11006" width="16.42578125" style="4" bestFit="1" customWidth="1"/>
    <col min="11007" max="11007" width="29.5703125" style="4" bestFit="1" customWidth="1"/>
    <col min="11008" max="11008" width="37.140625" style="4" bestFit="1" customWidth="1"/>
    <col min="11009" max="11009" width="17.140625" style="4" customWidth="1"/>
    <col min="11010" max="11011" width="22.42578125" style="4" bestFit="1" customWidth="1"/>
    <col min="11012" max="11012" width="21" style="4" bestFit="1" customWidth="1"/>
    <col min="11013" max="11013" width="29" style="4" bestFit="1" customWidth="1"/>
    <col min="11014" max="11014" width="22.85546875" style="4" bestFit="1" customWidth="1"/>
    <col min="11015" max="11015" width="22.140625" style="4" bestFit="1" customWidth="1"/>
    <col min="11016" max="11016" width="40.5703125" style="4" bestFit="1" customWidth="1"/>
    <col min="11017" max="11261" width="9.140625" style="4"/>
    <col min="11262" max="11262" width="16.42578125" style="4" bestFit="1" customWidth="1"/>
    <col min="11263" max="11263" width="29.5703125" style="4" bestFit="1" customWidth="1"/>
    <col min="11264" max="11264" width="37.140625" style="4" bestFit="1" customWidth="1"/>
    <col min="11265" max="11265" width="17.140625" style="4" customWidth="1"/>
    <col min="11266" max="11267" width="22.42578125" style="4" bestFit="1" customWidth="1"/>
    <col min="11268" max="11268" width="21" style="4" bestFit="1" customWidth="1"/>
    <col min="11269" max="11269" width="29" style="4" bestFit="1" customWidth="1"/>
    <col min="11270" max="11270" width="22.85546875" style="4" bestFit="1" customWidth="1"/>
    <col min="11271" max="11271" width="22.140625" style="4" bestFit="1" customWidth="1"/>
    <col min="11272" max="11272" width="40.5703125" style="4" bestFit="1" customWidth="1"/>
    <col min="11273" max="11517" width="9.140625" style="4"/>
    <col min="11518" max="11518" width="16.42578125" style="4" bestFit="1" customWidth="1"/>
    <col min="11519" max="11519" width="29.5703125" style="4" bestFit="1" customWidth="1"/>
    <col min="11520" max="11520" width="37.140625" style="4" bestFit="1" customWidth="1"/>
    <col min="11521" max="11521" width="17.140625" style="4" customWidth="1"/>
    <col min="11522" max="11523" width="22.42578125" style="4" bestFit="1" customWidth="1"/>
    <col min="11524" max="11524" width="21" style="4" bestFit="1" customWidth="1"/>
    <col min="11525" max="11525" width="29" style="4" bestFit="1" customWidth="1"/>
    <col min="11526" max="11526" width="22.85546875" style="4" bestFit="1" customWidth="1"/>
    <col min="11527" max="11527" width="22.140625" style="4" bestFit="1" customWidth="1"/>
    <col min="11528" max="11528" width="40.5703125" style="4" bestFit="1" customWidth="1"/>
    <col min="11529" max="11773" width="9.140625" style="4"/>
    <col min="11774" max="11774" width="16.42578125" style="4" bestFit="1" customWidth="1"/>
    <col min="11775" max="11775" width="29.5703125" style="4" bestFit="1" customWidth="1"/>
    <col min="11776" max="11776" width="37.140625" style="4" bestFit="1" customWidth="1"/>
    <col min="11777" max="11777" width="17.140625" style="4" customWidth="1"/>
    <col min="11778" max="11779" width="22.42578125" style="4" bestFit="1" customWidth="1"/>
    <col min="11780" max="11780" width="21" style="4" bestFit="1" customWidth="1"/>
    <col min="11781" max="11781" width="29" style="4" bestFit="1" customWidth="1"/>
    <col min="11782" max="11782" width="22.85546875" style="4" bestFit="1" customWidth="1"/>
    <col min="11783" max="11783" width="22.140625" style="4" bestFit="1" customWidth="1"/>
    <col min="11784" max="11784" width="40.5703125" style="4" bestFit="1" customWidth="1"/>
    <col min="11785" max="12029" width="9.140625" style="4"/>
    <col min="12030" max="12030" width="16.42578125" style="4" bestFit="1" customWidth="1"/>
    <col min="12031" max="12031" width="29.5703125" style="4" bestFit="1" customWidth="1"/>
    <col min="12032" max="12032" width="37.140625" style="4" bestFit="1" customWidth="1"/>
    <col min="12033" max="12033" width="17.140625" style="4" customWidth="1"/>
    <col min="12034" max="12035" width="22.42578125" style="4" bestFit="1" customWidth="1"/>
    <col min="12036" max="12036" width="21" style="4" bestFit="1" customWidth="1"/>
    <col min="12037" max="12037" width="29" style="4" bestFit="1" customWidth="1"/>
    <col min="12038" max="12038" width="22.85546875" style="4" bestFit="1" customWidth="1"/>
    <col min="12039" max="12039" width="22.140625" style="4" bestFit="1" customWidth="1"/>
    <col min="12040" max="12040" width="40.5703125" style="4" bestFit="1" customWidth="1"/>
    <col min="12041" max="12285" width="9.140625" style="4"/>
    <col min="12286" max="12286" width="16.42578125" style="4" bestFit="1" customWidth="1"/>
    <col min="12287" max="12287" width="29.5703125" style="4" bestFit="1" customWidth="1"/>
    <col min="12288" max="12288" width="37.140625" style="4" bestFit="1" customWidth="1"/>
    <col min="12289" max="12289" width="17.140625" style="4" customWidth="1"/>
    <col min="12290" max="12291" width="22.42578125" style="4" bestFit="1" customWidth="1"/>
    <col min="12292" max="12292" width="21" style="4" bestFit="1" customWidth="1"/>
    <col min="12293" max="12293" width="29" style="4" bestFit="1" customWidth="1"/>
    <col min="12294" max="12294" width="22.85546875" style="4" bestFit="1" customWidth="1"/>
    <col min="12295" max="12295" width="22.140625" style="4" bestFit="1" customWidth="1"/>
    <col min="12296" max="12296" width="40.5703125" style="4" bestFit="1" customWidth="1"/>
    <col min="12297" max="12541" width="9.140625" style="4"/>
    <col min="12542" max="12542" width="16.42578125" style="4" bestFit="1" customWidth="1"/>
    <col min="12543" max="12543" width="29.5703125" style="4" bestFit="1" customWidth="1"/>
    <col min="12544" max="12544" width="37.140625" style="4" bestFit="1" customWidth="1"/>
    <col min="12545" max="12545" width="17.140625" style="4" customWidth="1"/>
    <col min="12546" max="12547" width="22.42578125" style="4" bestFit="1" customWidth="1"/>
    <col min="12548" max="12548" width="21" style="4" bestFit="1" customWidth="1"/>
    <col min="12549" max="12549" width="29" style="4" bestFit="1" customWidth="1"/>
    <col min="12550" max="12550" width="22.85546875" style="4" bestFit="1" customWidth="1"/>
    <col min="12551" max="12551" width="22.140625" style="4" bestFit="1" customWidth="1"/>
    <col min="12552" max="12552" width="40.5703125" style="4" bestFit="1" customWidth="1"/>
    <col min="12553" max="12797" width="9.140625" style="4"/>
    <col min="12798" max="12798" width="16.42578125" style="4" bestFit="1" customWidth="1"/>
    <col min="12799" max="12799" width="29.5703125" style="4" bestFit="1" customWidth="1"/>
    <col min="12800" max="12800" width="37.140625" style="4" bestFit="1" customWidth="1"/>
    <col min="12801" max="12801" width="17.140625" style="4" customWidth="1"/>
    <col min="12802" max="12803" width="22.42578125" style="4" bestFit="1" customWidth="1"/>
    <col min="12804" max="12804" width="21" style="4" bestFit="1" customWidth="1"/>
    <col min="12805" max="12805" width="29" style="4" bestFit="1" customWidth="1"/>
    <col min="12806" max="12806" width="22.85546875" style="4" bestFit="1" customWidth="1"/>
    <col min="12807" max="12807" width="22.140625" style="4" bestFit="1" customWidth="1"/>
    <col min="12808" max="12808" width="40.5703125" style="4" bestFit="1" customWidth="1"/>
    <col min="12809" max="13053" width="9.140625" style="4"/>
    <col min="13054" max="13054" width="16.42578125" style="4" bestFit="1" customWidth="1"/>
    <col min="13055" max="13055" width="29.5703125" style="4" bestFit="1" customWidth="1"/>
    <col min="13056" max="13056" width="37.140625" style="4" bestFit="1" customWidth="1"/>
    <col min="13057" max="13057" width="17.140625" style="4" customWidth="1"/>
    <col min="13058" max="13059" width="22.42578125" style="4" bestFit="1" customWidth="1"/>
    <col min="13060" max="13060" width="21" style="4" bestFit="1" customWidth="1"/>
    <col min="13061" max="13061" width="29" style="4" bestFit="1" customWidth="1"/>
    <col min="13062" max="13062" width="22.85546875" style="4" bestFit="1" customWidth="1"/>
    <col min="13063" max="13063" width="22.140625" style="4" bestFit="1" customWidth="1"/>
    <col min="13064" max="13064" width="40.5703125" style="4" bestFit="1" customWidth="1"/>
    <col min="13065" max="13309" width="9.140625" style="4"/>
    <col min="13310" max="13310" width="16.42578125" style="4" bestFit="1" customWidth="1"/>
    <col min="13311" max="13311" width="29.5703125" style="4" bestFit="1" customWidth="1"/>
    <col min="13312" max="13312" width="37.140625" style="4" bestFit="1" customWidth="1"/>
    <col min="13313" max="13313" width="17.140625" style="4" customWidth="1"/>
    <col min="13314" max="13315" width="22.42578125" style="4" bestFit="1" customWidth="1"/>
    <col min="13316" max="13316" width="21" style="4" bestFit="1" customWidth="1"/>
    <col min="13317" max="13317" width="29" style="4" bestFit="1" customWidth="1"/>
    <col min="13318" max="13318" width="22.85546875" style="4" bestFit="1" customWidth="1"/>
    <col min="13319" max="13319" width="22.140625" style="4" bestFit="1" customWidth="1"/>
    <col min="13320" max="13320" width="40.5703125" style="4" bestFit="1" customWidth="1"/>
    <col min="13321" max="13565" width="9.140625" style="4"/>
    <col min="13566" max="13566" width="16.42578125" style="4" bestFit="1" customWidth="1"/>
    <col min="13567" max="13567" width="29.5703125" style="4" bestFit="1" customWidth="1"/>
    <col min="13568" max="13568" width="37.140625" style="4" bestFit="1" customWidth="1"/>
    <col min="13569" max="13569" width="17.140625" style="4" customWidth="1"/>
    <col min="13570" max="13571" width="22.42578125" style="4" bestFit="1" customWidth="1"/>
    <col min="13572" max="13572" width="21" style="4" bestFit="1" customWidth="1"/>
    <col min="13573" max="13573" width="29" style="4" bestFit="1" customWidth="1"/>
    <col min="13574" max="13574" width="22.85546875" style="4" bestFit="1" customWidth="1"/>
    <col min="13575" max="13575" width="22.140625" style="4" bestFit="1" customWidth="1"/>
    <col min="13576" max="13576" width="40.5703125" style="4" bestFit="1" customWidth="1"/>
    <col min="13577" max="13821" width="9.140625" style="4"/>
    <col min="13822" max="13822" width="16.42578125" style="4" bestFit="1" customWidth="1"/>
    <col min="13823" max="13823" width="29.5703125" style="4" bestFit="1" customWidth="1"/>
    <col min="13824" max="13824" width="37.140625" style="4" bestFit="1" customWidth="1"/>
    <col min="13825" max="13825" width="17.140625" style="4" customWidth="1"/>
    <col min="13826" max="13827" width="22.42578125" style="4" bestFit="1" customWidth="1"/>
    <col min="13828" max="13828" width="21" style="4" bestFit="1" customWidth="1"/>
    <col min="13829" max="13829" width="29" style="4" bestFit="1" customWidth="1"/>
    <col min="13830" max="13830" width="22.85546875" style="4" bestFit="1" customWidth="1"/>
    <col min="13831" max="13831" width="22.140625" style="4" bestFit="1" customWidth="1"/>
    <col min="13832" max="13832" width="40.5703125" style="4" bestFit="1" customWidth="1"/>
    <col min="13833" max="14077" width="9.140625" style="4"/>
    <col min="14078" max="14078" width="16.42578125" style="4" bestFit="1" customWidth="1"/>
    <col min="14079" max="14079" width="29.5703125" style="4" bestFit="1" customWidth="1"/>
    <col min="14080" max="14080" width="37.140625" style="4" bestFit="1" customWidth="1"/>
    <col min="14081" max="14081" width="17.140625" style="4" customWidth="1"/>
    <col min="14082" max="14083" width="22.42578125" style="4" bestFit="1" customWidth="1"/>
    <col min="14084" max="14084" width="21" style="4" bestFit="1" customWidth="1"/>
    <col min="14085" max="14085" width="29" style="4" bestFit="1" customWidth="1"/>
    <col min="14086" max="14086" width="22.85546875" style="4" bestFit="1" customWidth="1"/>
    <col min="14087" max="14087" width="22.140625" style="4" bestFit="1" customWidth="1"/>
    <col min="14088" max="14088" width="40.5703125" style="4" bestFit="1" customWidth="1"/>
    <col min="14089" max="14333" width="9.140625" style="4"/>
    <col min="14334" max="14334" width="16.42578125" style="4" bestFit="1" customWidth="1"/>
    <col min="14335" max="14335" width="29.5703125" style="4" bestFit="1" customWidth="1"/>
    <col min="14336" max="14336" width="37.140625" style="4" bestFit="1" customWidth="1"/>
    <col min="14337" max="14337" width="17.140625" style="4" customWidth="1"/>
    <col min="14338" max="14339" width="22.42578125" style="4" bestFit="1" customWidth="1"/>
    <col min="14340" max="14340" width="21" style="4" bestFit="1" customWidth="1"/>
    <col min="14341" max="14341" width="29" style="4" bestFit="1" customWidth="1"/>
    <col min="14342" max="14342" width="22.85546875" style="4" bestFit="1" customWidth="1"/>
    <col min="14343" max="14343" width="22.140625" style="4" bestFit="1" customWidth="1"/>
    <col min="14344" max="14344" width="40.5703125" style="4" bestFit="1" customWidth="1"/>
    <col min="14345" max="14589" width="9.140625" style="4"/>
    <col min="14590" max="14590" width="16.42578125" style="4" bestFit="1" customWidth="1"/>
    <col min="14591" max="14591" width="29.5703125" style="4" bestFit="1" customWidth="1"/>
    <col min="14592" max="14592" width="37.140625" style="4" bestFit="1" customWidth="1"/>
    <col min="14593" max="14593" width="17.140625" style="4" customWidth="1"/>
    <col min="14594" max="14595" width="22.42578125" style="4" bestFit="1" customWidth="1"/>
    <col min="14596" max="14596" width="21" style="4" bestFit="1" customWidth="1"/>
    <col min="14597" max="14597" width="29" style="4" bestFit="1" customWidth="1"/>
    <col min="14598" max="14598" width="22.85546875" style="4" bestFit="1" customWidth="1"/>
    <col min="14599" max="14599" width="22.140625" style="4" bestFit="1" customWidth="1"/>
    <col min="14600" max="14600" width="40.5703125" style="4" bestFit="1" customWidth="1"/>
    <col min="14601" max="14845" width="9.140625" style="4"/>
    <col min="14846" max="14846" width="16.42578125" style="4" bestFit="1" customWidth="1"/>
    <col min="14847" max="14847" width="29.5703125" style="4" bestFit="1" customWidth="1"/>
    <col min="14848" max="14848" width="37.140625" style="4" bestFit="1" customWidth="1"/>
    <col min="14849" max="14849" width="17.140625" style="4" customWidth="1"/>
    <col min="14850" max="14851" width="22.42578125" style="4" bestFit="1" customWidth="1"/>
    <col min="14852" max="14852" width="21" style="4" bestFit="1" customWidth="1"/>
    <col min="14853" max="14853" width="29" style="4" bestFit="1" customWidth="1"/>
    <col min="14854" max="14854" width="22.85546875" style="4" bestFit="1" customWidth="1"/>
    <col min="14855" max="14855" width="22.140625" style="4" bestFit="1" customWidth="1"/>
    <col min="14856" max="14856" width="40.5703125" style="4" bestFit="1" customWidth="1"/>
    <col min="14857" max="15101" width="9.140625" style="4"/>
    <col min="15102" max="15102" width="16.42578125" style="4" bestFit="1" customWidth="1"/>
    <col min="15103" max="15103" width="29.5703125" style="4" bestFit="1" customWidth="1"/>
    <col min="15104" max="15104" width="37.140625" style="4" bestFit="1" customWidth="1"/>
    <col min="15105" max="15105" width="17.140625" style="4" customWidth="1"/>
    <col min="15106" max="15107" width="22.42578125" style="4" bestFit="1" customWidth="1"/>
    <col min="15108" max="15108" width="21" style="4" bestFit="1" customWidth="1"/>
    <col min="15109" max="15109" width="29" style="4" bestFit="1" customWidth="1"/>
    <col min="15110" max="15110" width="22.85546875" style="4" bestFit="1" customWidth="1"/>
    <col min="15111" max="15111" width="22.140625" style="4" bestFit="1" customWidth="1"/>
    <col min="15112" max="15112" width="40.5703125" style="4" bestFit="1" customWidth="1"/>
    <col min="15113" max="15357" width="9.140625" style="4"/>
    <col min="15358" max="15358" width="16.42578125" style="4" bestFit="1" customWidth="1"/>
    <col min="15359" max="15359" width="29.5703125" style="4" bestFit="1" customWidth="1"/>
    <col min="15360" max="15360" width="37.140625" style="4" bestFit="1" customWidth="1"/>
    <col min="15361" max="15361" width="17.140625" style="4" customWidth="1"/>
    <col min="15362" max="15363" width="22.42578125" style="4" bestFit="1" customWidth="1"/>
    <col min="15364" max="15364" width="21" style="4" bestFit="1" customWidth="1"/>
    <col min="15365" max="15365" width="29" style="4" bestFit="1" customWidth="1"/>
    <col min="15366" max="15366" width="22.85546875" style="4" bestFit="1" customWidth="1"/>
    <col min="15367" max="15367" width="22.140625" style="4" bestFit="1" customWidth="1"/>
    <col min="15368" max="15368" width="40.5703125" style="4" bestFit="1" customWidth="1"/>
    <col min="15369" max="15613" width="9.140625" style="4"/>
    <col min="15614" max="15614" width="16.42578125" style="4" bestFit="1" customWidth="1"/>
    <col min="15615" max="15615" width="29.5703125" style="4" bestFit="1" customWidth="1"/>
    <col min="15616" max="15616" width="37.140625" style="4" bestFit="1" customWidth="1"/>
    <col min="15617" max="15617" width="17.140625" style="4" customWidth="1"/>
    <col min="15618" max="15619" width="22.42578125" style="4" bestFit="1" customWidth="1"/>
    <col min="15620" max="15620" width="21" style="4" bestFit="1" customWidth="1"/>
    <col min="15621" max="15621" width="29" style="4" bestFit="1" customWidth="1"/>
    <col min="15622" max="15622" width="22.85546875" style="4" bestFit="1" customWidth="1"/>
    <col min="15623" max="15623" width="22.140625" style="4" bestFit="1" customWidth="1"/>
    <col min="15624" max="15624" width="40.5703125" style="4" bestFit="1" customWidth="1"/>
    <col min="15625" max="15869" width="9.140625" style="4"/>
    <col min="15870" max="15870" width="16.42578125" style="4" bestFit="1" customWidth="1"/>
    <col min="15871" max="15871" width="29.5703125" style="4" bestFit="1" customWidth="1"/>
    <col min="15872" max="15872" width="37.140625" style="4" bestFit="1" customWidth="1"/>
    <col min="15873" max="15873" width="17.140625" style="4" customWidth="1"/>
    <col min="15874" max="15875" width="22.42578125" style="4" bestFit="1" customWidth="1"/>
    <col min="15876" max="15876" width="21" style="4" bestFit="1" customWidth="1"/>
    <col min="15877" max="15877" width="29" style="4" bestFit="1" customWidth="1"/>
    <col min="15878" max="15878" width="22.85546875" style="4" bestFit="1" customWidth="1"/>
    <col min="15879" max="15879" width="22.140625" style="4" bestFit="1" customWidth="1"/>
    <col min="15880" max="15880" width="40.5703125" style="4" bestFit="1" customWidth="1"/>
    <col min="15881" max="16125" width="9.140625" style="4"/>
    <col min="16126" max="16126" width="16.42578125" style="4" bestFit="1" customWidth="1"/>
    <col min="16127" max="16127" width="29.5703125" style="4" bestFit="1" customWidth="1"/>
    <col min="16128" max="16128" width="37.140625" style="4" bestFit="1" customWidth="1"/>
    <col min="16129" max="16129" width="17.140625" style="4" customWidth="1"/>
    <col min="16130" max="16131" width="22.42578125" style="4" bestFit="1" customWidth="1"/>
    <col min="16132" max="16132" width="21" style="4" bestFit="1" customWidth="1"/>
    <col min="16133" max="16133" width="29" style="4" bestFit="1" customWidth="1"/>
    <col min="16134" max="16134" width="22.85546875" style="4" bestFit="1" customWidth="1"/>
    <col min="16135" max="16135" width="22.140625" style="4" bestFit="1" customWidth="1"/>
    <col min="16136" max="16136" width="40.5703125" style="4" bestFit="1" customWidth="1"/>
    <col min="16137" max="16384" width="9.140625" style="4"/>
  </cols>
  <sheetData>
    <row r="1" spans="1:8" ht="25.5" x14ac:dyDescent="0.35">
      <c r="A1" s="134" t="s">
        <v>91</v>
      </c>
      <c r="B1" s="135"/>
      <c r="C1" s="135"/>
      <c r="D1" s="135"/>
      <c r="E1" s="135"/>
      <c r="F1" s="135"/>
      <c r="G1" s="135"/>
      <c r="H1" s="136"/>
    </row>
    <row r="2" spans="1:8" ht="25.5" x14ac:dyDescent="0.35">
      <c r="A2" s="137" t="s">
        <v>94</v>
      </c>
      <c r="B2" s="138"/>
      <c r="C2" s="138"/>
      <c r="D2" s="138"/>
      <c r="E2" s="138"/>
      <c r="F2" s="138"/>
      <c r="G2" s="138"/>
      <c r="H2" s="139"/>
    </row>
    <row r="3" spans="1:8" ht="26.25" thickBot="1" x14ac:dyDescent="0.4">
      <c r="A3" s="137"/>
      <c r="B3" s="138"/>
      <c r="C3" s="138"/>
      <c r="D3" s="138"/>
      <c r="E3" s="138"/>
      <c r="F3" s="138"/>
      <c r="G3" s="138"/>
      <c r="H3" s="139"/>
    </row>
    <row r="4" spans="1:8" ht="16.5" thickBot="1" x14ac:dyDescent="0.3">
      <c r="A4" s="10"/>
      <c r="B4" s="11"/>
      <c r="C4" s="140" t="s">
        <v>26</v>
      </c>
      <c r="D4" s="141"/>
      <c r="E4" s="140" t="s">
        <v>27</v>
      </c>
      <c r="F4" s="142"/>
      <c r="G4" s="141"/>
      <c r="H4" s="12"/>
    </row>
    <row r="5" spans="1:8" ht="16.5" thickBot="1" x14ac:dyDescent="0.3">
      <c r="A5" s="13"/>
      <c r="B5" s="14"/>
      <c r="C5" s="15"/>
      <c r="D5" s="16"/>
      <c r="E5" s="10"/>
      <c r="F5" s="11"/>
      <c r="G5" s="12"/>
      <c r="H5" s="17"/>
    </row>
    <row r="6" spans="1:8" ht="32.25" thickBot="1" x14ac:dyDescent="0.25">
      <c r="A6" s="1" t="s">
        <v>0</v>
      </c>
      <c r="B6" s="2" t="s">
        <v>28</v>
      </c>
      <c r="C6" s="2" t="s">
        <v>29</v>
      </c>
      <c r="D6" s="3" t="s">
        <v>30</v>
      </c>
      <c r="E6" s="2" t="s">
        <v>31</v>
      </c>
      <c r="F6" s="2" t="s">
        <v>32</v>
      </c>
      <c r="G6" s="2" t="s">
        <v>33</v>
      </c>
      <c r="H6" s="2" t="s">
        <v>3</v>
      </c>
    </row>
    <row r="7" spans="1:8" x14ac:dyDescent="0.2">
      <c r="A7" s="20" t="s">
        <v>311</v>
      </c>
      <c r="B7" s="80">
        <v>4.9600019013506548E-4</v>
      </c>
      <c r="C7" s="81">
        <v>10860151.657264043</v>
      </c>
      <c r="D7" s="82">
        <v>10860151.657264043</v>
      </c>
      <c r="E7" s="82">
        <v>4277115.6787</v>
      </c>
      <c r="F7" s="82">
        <v>788014.16310000001</v>
      </c>
      <c r="G7" s="81">
        <v>5065129.8418000005</v>
      </c>
      <c r="H7" s="81">
        <v>5795022</v>
      </c>
    </row>
    <row r="8" spans="1:8" x14ac:dyDescent="0.2">
      <c r="A8" s="20" t="s">
        <v>312</v>
      </c>
      <c r="B8" s="77">
        <v>1.197741575333791E-3</v>
      </c>
      <c r="C8" s="7">
        <v>26225101.145209659</v>
      </c>
      <c r="D8" s="78">
        <v>26225101.145209659</v>
      </c>
      <c r="E8" s="78">
        <v>10328381.6675</v>
      </c>
      <c r="F8" s="78">
        <v>1902897.1035</v>
      </c>
      <c r="G8" s="7">
        <v>12231278.771</v>
      </c>
      <c r="H8" s="7">
        <v>13993822</v>
      </c>
    </row>
    <row r="9" spans="1:8" x14ac:dyDescent="0.2">
      <c r="A9" s="20" t="s">
        <v>313</v>
      </c>
      <c r="B9" s="77">
        <v>4.3310802480303314E-4</v>
      </c>
      <c r="C9" s="7">
        <v>9483098.8513495866</v>
      </c>
      <c r="D9" s="78">
        <v>9483098.8513495866</v>
      </c>
      <c r="E9" s="78">
        <v>3734783.0913999998</v>
      </c>
      <c r="F9" s="78">
        <v>688095.01390000002</v>
      </c>
      <c r="G9" s="7">
        <v>4422878.1052999999</v>
      </c>
      <c r="H9" s="7">
        <v>5060221</v>
      </c>
    </row>
    <row r="10" spans="1:8" x14ac:dyDescent="0.2">
      <c r="A10" s="20" t="s">
        <v>314</v>
      </c>
      <c r="B10" s="77">
        <v>1.3656804281651709E-4</v>
      </c>
      <c r="C10" s="7">
        <v>2990219.9354383904</v>
      </c>
      <c r="D10" s="78">
        <v>2990219.9354383904</v>
      </c>
      <c r="E10" s="78">
        <v>1177655.4299000001</v>
      </c>
      <c r="F10" s="78">
        <v>216970.78769999999</v>
      </c>
      <c r="G10" s="7">
        <v>1394626.2176000001</v>
      </c>
      <c r="H10" s="7">
        <v>1595594</v>
      </c>
    </row>
    <row r="11" spans="1:8" x14ac:dyDescent="0.2">
      <c r="A11" s="20" t="s">
        <v>310</v>
      </c>
      <c r="B11" s="77">
        <v>2.1827429661865107E-4</v>
      </c>
      <c r="C11" s="7">
        <v>4779215.8376303837</v>
      </c>
      <c r="D11" s="78">
        <v>4779215.8376303837</v>
      </c>
      <c r="E11" s="78">
        <v>1882225.9243000001</v>
      </c>
      <c r="F11" s="78">
        <v>346780.58720000001</v>
      </c>
      <c r="G11" s="7">
        <v>2229006.5115</v>
      </c>
      <c r="H11" s="7">
        <v>2550209</v>
      </c>
    </row>
    <row r="12" spans="1:8" x14ac:dyDescent="0.2">
      <c r="A12" s="20" t="s">
        <v>315</v>
      </c>
      <c r="B12" s="77">
        <v>3.0470386842742635E-4</v>
      </c>
      <c r="C12" s="7">
        <v>6671630.9539634893</v>
      </c>
      <c r="D12" s="78">
        <v>6671630.9539634893</v>
      </c>
      <c r="E12" s="78">
        <v>2627526.5995999998</v>
      </c>
      <c r="F12" s="78">
        <v>484094.49969999999</v>
      </c>
      <c r="G12" s="7">
        <v>3111621.0992999999</v>
      </c>
      <c r="H12" s="7">
        <v>3560010</v>
      </c>
    </row>
    <row r="13" spans="1:8" x14ac:dyDescent="0.2">
      <c r="A13" s="20" t="s">
        <v>283</v>
      </c>
      <c r="B13" s="77">
        <v>1.5139447241289733E-4</v>
      </c>
      <c r="C13" s="7">
        <v>3314851.41170575</v>
      </c>
      <c r="D13" s="78">
        <v>3314851.41170575</v>
      </c>
      <c r="E13" s="78">
        <v>1305506.902</v>
      </c>
      <c r="F13" s="78">
        <v>240526.09419999999</v>
      </c>
      <c r="G13" s="7">
        <v>1546032.9961999999</v>
      </c>
      <c r="H13" s="7">
        <v>1768818</v>
      </c>
    </row>
    <row r="14" spans="1:8" x14ac:dyDescent="0.2">
      <c r="A14" s="20" t="s">
        <v>316</v>
      </c>
      <c r="B14" s="77">
        <v>1.9251238544744237E-4</v>
      </c>
      <c r="C14" s="7">
        <v>4215146.976640421</v>
      </c>
      <c r="D14" s="78">
        <v>4215146.976640421</v>
      </c>
      <c r="E14" s="78">
        <v>1660075.4565999999</v>
      </c>
      <c r="F14" s="78">
        <v>305851.66970000003</v>
      </c>
      <c r="G14" s="7">
        <v>1965927.1262999999</v>
      </c>
      <c r="H14" s="7">
        <v>2249220</v>
      </c>
    </row>
    <row r="15" spans="1:8" x14ac:dyDescent="0.2">
      <c r="A15" s="20" t="s">
        <v>202</v>
      </c>
      <c r="B15" s="77">
        <v>5.687001385641055E-4</v>
      </c>
      <c r="C15" s="7">
        <v>12451950.372501737</v>
      </c>
      <c r="D15" s="78">
        <v>12451950.372501737</v>
      </c>
      <c r="E15" s="78">
        <v>4904022.8764000004</v>
      </c>
      <c r="F15" s="78">
        <v>903515.3064</v>
      </c>
      <c r="G15" s="7">
        <v>5807538.1828000005</v>
      </c>
      <c r="H15" s="7">
        <v>6644412</v>
      </c>
    </row>
    <row r="16" spans="1:8" x14ac:dyDescent="0.2">
      <c r="A16" s="20" t="s">
        <v>317</v>
      </c>
      <c r="B16" s="77">
        <v>3.1206107047501301E-4</v>
      </c>
      <c r="C16" s="7">
        <v>6832720.2672320325</v>
      </c>
      <c r="D16" s="78">
        <v>6832720.2672320325</v>
      </c>
      <c r="E16" s="78">
        <v>2690969.3258000002</v>
      </c>
      <c r="F16" s="78">
        <v>495783.16340000002</v>
      </c>
      <c r="G16" s="7">
        <v>3186752.4892000002</v>
      </c>
      <c r="H16" s="7">
        <v>3645968</v>
      </c>
    </row>
    <row r="17" spans="1:8" x14ac:dyDescent="0.2">
      <c r="A17" s="20" t="s">
        <v>299</v>
      </c>
      <c r="B17" s="77">
        <v>1.0670821663639181E-3</v>
      </c>
      <c r="C17" s="7">
        <v>23364253.457883365</v>
      </c>
      <c r="D17" s="78">
        <v>23364253.457883365</v>
      </c>
      <c r="E17" s="78">
        <v>9201677.6503999997</v>
      </c>
      <c r="F17" s="78">
        <v>1695313.5845999999</v>
      </c>
      <c r="G17" s="7">
        <v>10896991.234999999</v>
      </c>
      <c r="H17" s="7">
        <v>12467262</v>
      </c>
    </row>
    <row r="18" spans="1:8" x14ac:dyDescent="0.2">
      <c r="A18" s="20" t="s">
        <v>318</v>
      </c>
      <c r="B18" s="77">
        <v>2.3717307369724796E-4</v>
      </c>
      <c r="C18" s="7">
        <v>5193013.2298339996</v>
      </c>
      <c r="D18" s="78">
        <v>5193013.2298339996</v>
      </c>
      <c r="E18" s="78">
        <v>2045194.1194</v>
      </c>
      <c r="F18" s="78">
        <v>376805.78539999999</v>
      </c>
      <c r="G18" s="7">
        <v>2421999.9048000001</v>
      </c>
      <c r="H18" s="7">
        <v>2771013</v>
      </c>
    </row>
    <row r="19" spans="1:8" x14ac:dyDescent="0.2">
      <c r="A19" s="20" t="s">
        <v>319</v>
      </c>
      <c r="B19" s="77">
        <v>7.9696551858799154E-5</v>
      </c>
      <c r="C19" s="7">
        <v>1744992.5563776076</v>
      </c>
      <c r="D19" s="78">
        <v>1744992.5563776076</v>
      </c>
      <c r="E19" s="78">
        <v>687240.40489999996</v>
      </c>
      <c r="F19" s="78">
        <v>126616.91039999999</v>
      </c>
      <c r="G19" s="7">
        <v>813857.3152999999</v>
      </c>
      <c r="H19" s="7">
        <v>931135</v>
      </c>
    </row>
    <row r="20" spans="1:8" x14ac:dyDescent="0.2">
      <c r="A20" s="20" t="s">
        <v>320</v>
      </c>
      <c r="B20" s="77">
        <v>1.1951541053535839E-4</v>
      </c>
      <c r="C20" s="7">
        <v>2616844.7303230255</v>
      </c>
      <c r="D20" s="78">
        <v>2616844.7303230255</v>
      </c>
      <c r="E20" s="78">
        <v>1030606.9361</v>
      </c>
      <c r="F20" s="78">
        <v>189878.6293</v>
      </c>
      <c r="G20" s="7">
        <v>1220485.5654</v>
      </c>
      <c r="H20" s="7">
        <v>1396359</v>
      </c>
    </row>
    <row r="21" spans="1:8" x14ac:dyDescent="0.2">
      <c r="A21" s="20" t="s">
        <v>132</v>
      </c>
      <c r="B21" s="77">
        <v>4.857708584568971E-3</v>
      </c>
      <c r="C21" s="7">
        <v>106361757.48409829</v>
      </c>
      <c r="D21" s="78">
        <v>106361757.48409829</v>
      </c>
      <c r="E21" s="78">
        <v>41889059.646899998</v>
      </c>
      <c r="F21" s="78">
        <v>7717624.3903000001</v>
      </c>
      <c r="G21" s="7">
        <v>49606684.037199996</v>
      </c>
      <c r="H21" s="7">
        <v>56755073</v>
      </c>
    </row>
    <row r="22" spans="1:8" x14ac:dyDescent="0.2">
      <c r="A22" s="20" t="s">
        <v>270</v>
      </c>
      <c r="B22" s="77">
        <v>2.8408840382293261E-4</v>
      </c>
      <c r="C22" s="7">
        <v>6220245.9010085808</v>
      </c>
      <c r="D22" s="78">
        <v>6220245.9010085808</v>
      </c>
      <c r="E22" s="78">
        <v>2449755.0410000002</v>
      </c>
      <c r="F22" s="78">
        <v>451341.93540000002</v>
      </c>
      <c r="G22" s="7">
        <v>2901096.9764</v>
      </c>
      <c r="H22" s="7">
        <v>3319149</v>
      </c>
    </row>
    <row r="23" spans="1:8" x14ac:dyDescent="0.2">
      <c r="A23" s="20" t="s">
        <v>321</v>
      </c>
      <c r="B23" s="77">
        <v>1.2271512500068745E-3</v>
      </c>
      <c r="C23" s="7">
        <v>26869039.461147621</v>
      </c>
      <c r="D23" s="78">
        <v>26869039.461147621</v>
      </c>
      <c r="E23" s="78">
        <v>10581987.579600001</v>
      </c>
      <c r="F23" s="78">
        <v>1949621.3600999999</v>
      </c>
      <c r="G23" s="7">
        <v>12531608.9397</v>
      </c>
      <c r="H23" s="7">
        <v>14337431</v>
      </c>
    </row>
    <row r="24" spans="1:8" x14ac:dyDescent="0.2">
      <c r="A24" s="20" t="s">
        <v>322</v>
      </c>
      <c r="B24" s="77">
        <v>3.3626267344686857E-4</v>
      </c>
      <c r="C24" s="7">
        <v>7362625.4645499438</v>
      </c>
      <c r="D24" s="78">
        <v>7362625.4645499438</v>
      </c>
      <c r="E24" s="78">
        <v>2899664.9221999999</v>
      </c>
      <c r="F24" s="78">
        <v>534233.1605</v>
      </c>
      <c r="G24" s="7">
        <v>3433898.0827000001</v>
      </c>
      <c r="H24" s="7">
        <v>3928727</v>
      </c>
    </row>
    <row r="25" spans="1:8" x14ac:dyDescent="0.2">
      <c r="A25" s="20" t="s">
        <v>323</v>
      </c>
      <c r="B25" s="77">
        <v>8.279985202993799E-4</v>
      </c>
      <c r="C25" s="7">
        <v>18129407.369769007</v>
      </c>
      <c r="D25" s="78">
        <v>18129407.369769007</v>
      </c>
      <c r="E25" s="78">
        <v>7140008.2571</v>
      </c>
      <c r="F25" s="78">
        <v>1315472.4010999999</v>
      </c>
      <c r="G25" s="7">
        <v>8455480.6581999995</v>
      </c>
      <c r="H25" s="7">
        <v>9673927</v>
      </c>
    </row>
    <row r="26" spans="1:8" x14ac:dyDescent="0.2">
      <c r="A26" s="20" t="s">
        <v>324</v>
      </c>
      <c r="B26" s="77">
        <v>5.2354640254882701E-4</v>
      </c>
      <c r="C26" s="7">
        <v>11463288.612343024</v>
      </c>
      <c r="D26" s="78">
        <v>11463288.612343024</v>
      </c>
      <c r="E26" s="78">
        <v>4514652.5574000003</v>
      </c>
      <c r="F26" s="78">
        <v>831777.86719999998</v>
      </c>
      <c r="G26" s="7">
        <v>5346430.4246000005</v>
      </c>
      <c r="H26" s="7">
        <v>6116858</v>
      </c>
    </row>
    <row r="27" spans="1:8" x14ac:dyDescent="0.2">
      <c r="A27" s="20" t="s">
        <v>325</v>
      </c>
      <c r="B27" s="77">
        <v>1.8538295345184842E-4</v>
      </c>
      <c r="C27" s="7">
        <v>4059044.7931287237</v>
      </c>
      <c r="D27" s="78">
        <v>4059044.7931287237</v>
      </c>
      <c r="E27" s="78">
        <v>1598596.8404000001</v>
      </c>
      <c r="F27" s="78">
        <v>294524.87280000001</v>
      </c>
      <c r="G27" s="7">
        <v>1893121.7132000001</v>
      </c>
      <c r="H27" s="7">
        <v>2165923</v>
      </c>
    </row>
    <row r="28" spans="1:8" x14ac:dyDescent="0.2">
      <c r="A28" s="20" t="s">
        <v>326</v>
      </c>
      <c r="B28" s="77">
        <v>3.0506975260359445E-4</v>
      </c>
      <c r="C28" s="7">
        <v>6679642.1558162477</v>
      </c>
      <c r="D28" s="78">
        <v>6679642.1558162477</v>
      </c>
      <c r="E28" s="78">
        <v>2630681.6971</v>
      </c>
      <c r="F28" s="78">
        <v>484675.79359999998</v>
      </c>
      <c r="G28" s="7">
        <v>3115357.4907</v>
      </c>
      <c r="H28" s="7">
        <v>3564285</v>
      </c>
    </row>
    <row r="29" spans="1:8" x14ac:dyDescent="0.2">
      <c r="A29" s="20" t="s">
        <v>327</v>
      </c>
      <c r="B29" s="77">
        <v>1.0996524541234505E-4</v>
      </c>
      <c r="C29" s="7">
        <v>2407739.4846988339</v>
      </c>
      <c r="D29" s="78">
        <v>2407739.4846988339</v>
      </c>
      <c r="E29" s="78">
        <v>948253.82050000003</v>
      </c>
      <c r="F29" s="78">
        <v>174705.92259999999</v>
      </c>
      <c r="G29" s="7">
        <v>1122959.7431000001</v>
      </c>
      <c r="H29" s="7">
        <v>1284780</v>
      </c>
    </row>
    <row r="30" spans="1:8" x14ac:dyDescent="0.2">
      <c r="A30" s="20" t="s">
        <v>178</v>
      </c>
      <c r="B30" s="77">
        <v>5.7409324720334993E-4</v>
      </c>
      <c r="C30" s="7">
        <v>12570034.959748259</v>
      </c>
      <c r="D30" s="78">
        <v>12570034.959748259</v>
      </c>
      <c r="E30" s="78">
        <v>4950528.8052000003</v>
      </c>
      <c r="F30" s="78">
        <v>912083.54099999997</v>
      </c>
      <c r="G30" s="7">
        <v>5862612.3462000005</v>
      </c>
      <c r="H30" s="7">
        <v>6707423</v>
      </c>
    </row>
    <row r="31" spans="1:8" x14ac:dyDescent="0.2">
      <c r="A31" s="20" t="s">
        <v>328</v>
      </c>
      <c r="B31" s="77">
        <v>9.8903701473281952E-5</v>
      </c>
      <c r="C31" s="7">
        <v>2165541.9066918525</v>
      </c>
      <c r="D31" s="78">
        <v>2165541.9066918525</v>
      </c>
      <c r="E31" s="78">
        <v>852867.76229999994</v>
      </c>
      <c r="F31" s="78">
        <v>157132.03159999999</v>
      </c>
      <c r="G31" s="7">
        <v>1009999.7938999999</v>
      </c>
      <c r="H31" s="7">
        <v>1155542</v>
      </c>
    </row>
    <row r="32" spans="1:8" x14ac:dyDescent="0.2">
      <c r="A32" s="20" t="s">
        <v>329</v>
      </c>
      <c r="B32" s="77">
        <v>1.4250085424203921E-4</v>
      </c>
      <c r="C32" s="7">
        <v>3120121.5627292464</v>
      </c>
      <c r="D32" s="78">
        <v>3120121.5627292464</v>
      </c>
      <c r="E32" s="78">
        <v>1228815.3311999999</v>
      </c>
      <c r="F32" s="78">
        <v>226396.46849999999</v>
      </c>
      <c r="G32" s="7">
        <v>1455211.7996999999</v>
      </c>
      <c r="H32" s="7">
        <v>1664910</v>
      </c>
    </row>
    <row r="33" spans="1:8" x14ac:dyDescent="0.2">
      <c r="A33" s="20" t="s">
        <v>144</v>
      </c>
      <c r="B33" s="77">
        <v>2.2682129346551709E-3</v>
      </c>
      <c r="C33" s="7">
        <v>49663562.537375756</v>
      </c>
      <c r="D33" s="78">
        <v>49663562.537375756</v>
      </c>
      <c r="E33" s="78">
        <v>19559285.053300001</v>
      </c>
      <c r="F33" s="78">
        <v>3603595.2264</v>
      </c>
      <c r="G33" s="7">
        <v>23162880.2797</v>
      </c>
      <c r="H33" s="7">
        <v>26500682</v>
      </c>
    </row>
    <row r="34" spans="1:8" x14ac:dyDescent="0.2">
      <c r="A34" s="20" t="s">
        <v>330</v>
      </c>
      <c r="B34" s="77">
        <v>4.3116143776068062E-4</v>
      </c>
      <c r="C34" s="7">
        <v>9440477.4352403376</v>
      </c>
      <c r="D34" s="78">
        <v>9440477.4352403376</v>
      </c>
      <c r="E34" s="78">
        <v>3717997.2552</v>
      </c>
      <c r="F34" s="78">
        <v>685002.39780000004</v>
      </c>
      <c r="G34" s="7">
        <v>4402999.6529999999</v>
      </c>
      <c r="H34" s="7">
        <v>5037478</v>
      </c>
    </row>
    <row r="35" spans="1:8" x14ac:dyDescent="0.2">
      <c r="A35" s="20" t="s">
        <v>331</v>
      </c>
      <c r="B35" s="77">
        <v>1.8332225383991781E-4</v>
      </c>
      <c r="C35" s="7">
        <v>4013924.8299699649</v>
      </c>
      <c r="D35" s="78">
        <v>4013924.8299699649</v>
      </c>
      <c r="E35" s="78">
        <v>1580826.987</v>
      </c>
      <c r="F35" s="78">
        <v>291250.96179999999</v>
      </c>
      <c r="G35" s="7">
        <v>1872077.9487999999</v>
      </c>
      <c r="H35" s="7">
        <v>2141847</v>
      </c>
    </row>
    <row r="36" spans="1:8" x14ac:dyDescent="0.2">
      <c r="A36" s="20" t="s">
        <v>332</v>
      </c>
      <c r="B36" s="77">
        <v>5.0364252200031949E-4</v>
      </c>
      <c r="C36" s="7">
        <v>11027484.01866737</v>
      </c>
      <c r="D36" s="78">
        <v>11027484.01866737</v>
      </c>
      <c r="E36" s="78">
        <v>4343017.1402000003</v>
      </c>
      <c r="F36" s="78">
        <v>800155.82330000005</v>
      </c>
      <c r="G36" s="7">
        <v>5143172.9635000005</v>
      </c>
      <c r="H36" s="7">
        <v>5884311</v>
      </c>
    </row>
    <row r="37" spans="1:8" x14ac:dyDescent="0.2">
      <c r="A37" s="20" t="s">
        <v>248</v>
      </c>
      <c r="B37" s="77">
        <v>3.7223785145104593E-4</v>
      </c>
      <c r="C37" s="7">
        <v>8150318.4872402092</v>
      </c>
      <c r="D37" s="78">
        <v>8150318.4872402092</v>
      </c>
      <c r="E37" s="78">
        <v>3209886.5732</v>
      </c>
      <c r="F37" s="78">
        <v>591388.27930000005</v>
      </c>
      <c r="G37" s="7">
        <v>3801274.8525</v>
      </c>
      <c r="H37" s="7">
        <v>4349044</v>
      </c>
    </row>
    <row r="38" spans="1:8" x14ac:dyDescent="0.2">
      <c r="A38" s="20" t="s">
        <v>176</v>
      </c>
      <c r="B38" s="77">
        <v>1.3647934267907504E-4</v>
      </c>
      <c r="C38" s="7">
        <v>2988277.8052461045</v>
      </c>
      <c r="D38" s="78">
        <v>2988277.8052461045</v>
      </c>
      <c r="E38" s="78">
        <v>1176890.5496</v>
      </c>
      <c r="F38" s="78">
        <v>216829.8665</v>
      </c>
      <c r="G38" s="7">
        <v>1393720.4161</v>
      </c>
      <c r="H38" s="7">
        <v>1594557</v>
      </c>
    </row>
    <row r="39" spans="1:8" x14ac:dyDescent="0.2">
      <c r="A39" s="20" t="s">
        <v>333</v>
      </c>
      <c r="B39" s="77">
        <v>6.0896286661287665E-5</v>
      </c>
      <c r="C39" s="7">
        <v>1333352.1269935796</v>
      </c>
      <c r="D39" s="78">
        <v>1333352.1269935796</v>
      </c>
      <c r="E39" s="78">
        <v>525121.69880000001</v>
      </c>
      <c r="F39" s="78">
        <v>96748.221699999995</v>
      </c>
      <c r="G39" s="7">
        <v>621869.92050000001</v>
      </c>
      <c r="H39" s="7">
        <v>711482</v>
      </c>
    </row>
    <row r="40" spans="1:8" x14ac:dyDescent="0.2">
      <c r="A40" s="20" t="s">
        <v>334</v>
      </c>
      <c r="B40" s="77">
        <v>1.1944354508101232E-3</v>
      </c>
      <c r="C40" s="7">
        <v>26152712.032384813</v>
      </c>
      <c r="D40" s="78">
        <v>26152712.032384813</v>
      </c>
      <c r="E40" s="78">
        <v>10299872.2489</v>
      </c>
      <c r="F40" s="78">
        <v>1897644.5390000001</v>
      </c>
      <c r="G40" s="7">
        <v>12197516.787900001</v>
      </c>
      <c r="H40" s="7">
        <v>13955195</v>
      </c>
    </row>
    <row r="41" spans="1:8" x14ac:dyDescent="0.2">
      <c r="A41" s="20" t="s">
        <v>4</v>
      </c>
      <c r="B41" s="77">
        <v>8.2502796567286794E-3</v>
      </c>
      <c r="C41" s="7">
        <v>180643657.13754073</v>
      </c>
      <c r="D41" s="78">
        <v>180643657.13754073</v>
      </c>
      <c r="E41" s="78">
        <v>71143925.294799998</v>
      </c>
      <c r="F41" s="78">
        <v>13107529.6916</v>
      </c>
      <c r="G41" s="7">
        <v>84251454.986399993</v>
      </c>
      <c r="H41" s="7">
        <v>96392202</v>
      </c>
    </row>
    <row r="42" spans="1:8" x14ac:dyDescent="0.2">
      <c r="A42" s="20" t="s">
        <v>335</v>
      </c>
      <c r="B42" s="77">
        <v>9.7204640525078249E-5</v>
      </c>
      <c r="C42" s="7">
        <v>2128340.1879437156</v>
      </c>
      <c r="D42" s="78">
        <v>2128340.1879437156</v>
      </c>
      <c r="E42" s="78">
        <v>838216.39650000003</v>
      </c>
      <c r="F42" s="78">
        <v>154432.66949999999</v>
      </c>
      <c r="G42" s="7">
        <v>992649.06599999999</v>
      </c>
      <c r="H42" s="7">
        <v>1135691</v>
      </c>
    </row>
    <row r="43" spans="1:8" x14ac:dyDescent="0.2">
      <c r="A43" s="20" t="s">
        <v>262</v>
      </c>
      <c r="B43" s="77">
        <v>5.5289419610086814E-4</v>
      </c>
      <c r="C43" s="7">
        <v>12105872.01275352</v>
      </c>
      <c r="D43" s="78">
        <v>12105872.01275352</v>
      </c>
      <c r="E43" s="78">
        <v>4767724.8553999998</v>
      </c>
      <c r="F43" s="78">
        <v>878403.81090000004</v>
      </c>
      <c r="G43" s="7">
        <v>5646128.6662999997</v>
      </c>
      <c r="H43" s="7">
        <v>6459743</v>
      </c>
    </row>
    <row r="44" spans="1:8" x14ac:dyDescent="0.2">
      <c r="A44" s="20" t="s">
        <v>336</v>
      </c>
      <c r="B44" s="77">
        <v>1.686326584350658E-4</v>
      </c>
      <c r="C44" s="7">
        <v>3692289.4010861572</v>
      </c>
      <c r="D44" s="78">
        <v>3692289.4010861572</v>
      </c>
      <c r="E44" s="78">
        <v>1454155.4654000001</v>
      </c>
      <c r="F44" s="78">
        <v>267913.04889999999</v>
      </c>
      <c r="G44" s="7">
        <v>1722068.5143000002</v>
      </c>
      <c r="H44" s="7">
        <v>1970221</v>
      </c>
    </row>
    <row r="45" spans="1:8" x14ac:dyDescent="0.2">
      <c r="A45" s="20" t="s">
        <v>257</v>
      </c>
      <c r="B45" s="77">
        <v>5.0084066732664686E-4</v>
      </c>
      <c r="C45" s="7">
        <v>10966136.125495369</v>
      </c>
      <c r="D45" s="78">
        <v>10966136.125495369</v>
      </c>
      <c r="E45" s="78">
        <v>4318856.1482999995</v>
      </c>
      <c r="F45" s="78">
        <v>795704.41139999998</v>
      </c>
      <c r="G45" s="7">
        <v>5114560.5596999992</v>
      </c>
      <c r="H45" s="7">
        <v>5851576</v>
      </c>
    </row>
    <row r="46" spans="1:8" x14ac:dyDescent="0.2">
      <c r="A46" s="20" t="s">
        <v>104</v>
      </c>
      <c r="B46" s="77">
        <v>8.0278406374468605E-3</v>
      </c>
      <c r="C46" s="7">
        <v>175773252.78701857</v>
      </c>
      <c r="D46" s="78">
        <v>175773252.78701857</v>
      </c>
      <c r="E46" s="78">
        <v>69225786.0766</v>
      </c>
      <c r="F46" s="78">
        <v>12754132.4528</v>
      </c>
      <c r="G46" s="7">
        <v>81979918.529400006</v>
      </c>
      <c r="H46" s="7">
        <v>93793334</v>
      </c>
    </row>
    <row r="47" spans="1:8" x14ac:dyDescent="0.2">
      <c r="A47" s="20" t="s">
        <v>112</v>
      </c>
      <c r="B47" s="77">
        <v>3.914525990355187E-3</v>
      </c>
      <c r="C47" s="7">
        <v>85710341.985922515</v>
      </c>
      <c r="D47" s="78">
        <v>85710341.985922515</v>
      </c>
      <c r="E47" s="78">
        <v>33755794.495399997</v>
      </c>
      <c r="F47" s="78">
        <v>6219154.7174000004</v>
      </c>
      <c r="G47" s="7">
        <v>39974949.212799996</v>
      </c>
      <c r="H47" s="7">
        <v>45735393</v>
      </c>
    </row>
    <row r="48" spans="1:8" x14ac:dyDescent="0.2">
      <c r="A48" s="20" t="s">
        <v>337</v>
      </c>
      <c r="B48" s="77">
        <v>6.4181730961662242E-4</v>
      </c>
      <c r="C48" s="7">
        <v>14052884.368442785</v>
      </c>
      <c r="D48" s="78">
        <v>14052884.368442785</v>
      </c>
      <c r="E48" s="78">
        <v>5534527.8739999998</v>
      </c>
      <c r="F48" s="78">
        <v>1019679.3069</v>
      </c>
      <c r="G48" s="7">
        <v>6554207.1809</v>
      </c>
      <c r="H48" s="7">
        <v>7498677</v>
      </c>
    </row>
    <row r="49" spans="1:8" x14ac:dyDescent="0.2">
      <c r="A49" s="20" t="s">
        <v>338</v>
      </c>
      <c r="B49" s="77">
        <v>9.1181354229508458E-5</v>
      </c>
      <c r="C49" s="7">
        <v>1996457.571876179</v>
      </c>
      <c r="D49" s="78">
        <v>1996457.571876179</v>
      </c>
      <c r="E49" s="78">
        <v>786276.31099999999</v>
      </c>
      <c r="F49" s="78">
        <v>144863.24799999999</v>
      </c>
      <c r="G49" s="7">
        <v>931139.55900000001</v>
      </c>
      <c r="H49" s="7">
        <v>1065318</v>
      </c>
    </row>
    <row r="50" spans="1:8" x14ac:dyDescent="0.2">
      <c r="A50" s="20" t="s">
        <v>339</v>
      </c>
      <c r="B50" s="77">
        <v>6.2931028970802743E-4</v>
      </c>
      <c r="C50" s="7">
        <v>13779037.431104364</v>
      </c>
      <c r="D50" s="78">
        <v>13779037.431104364</v>
      </c>
      <c r="E50" s="78">
        <v>5426677.1673999997</v>
      </c>
      <c r="F50" s="78">
        <v>999808.93389999995</v>
      </c>
      <c r="G50" s="7">
        <v>6426486.1012999993</v>
      </c>
      <c r="H50" s="7">
        <v>7352551</v>
      </c>
    </row>
    <row r="51" spans="1:8" x14ac:dyDescent="0.2">
      <c r="A51" s="20" t="s">
        <v>340</v>
      </c>
      <c r="B51" s="77">
        <v>3.6866461330212186E-4</v>
      </c>
      <c r="C51" s="7">
        <v>8072080.7990766829</v>
      </c>
      <c r="D51" s="78">
        <v>8072080.7990766829</v>
      </c>
      <c r="E51" s="78">
        <v>3179073.7768000001</v>
      </c>
      <c r="F51" s="78">
        <v>585711.34149999998</v>
      </c>
      <c r="G51" s="7">
        <v>3764785.1183000002</v>
      </c>
      <c r="H51" s="7">
        <v>4307296</v>
      </c>
    </row>
    <row r="52" spans="1:8" x14ac:dyDescent="0.2">
      <c r="A52" s="20" t="s">
        <v>341</v>
      </c>
      <c r="B52" s="77">
        <v>1.7620938905637951E-4</v>
      </c>
      <c r="C52" s="7">
        <v>3858185.3931649029</v>
      </c>
      <c r="D52" s="78">
        <v>3858185.3931649029</v>
      </c>
      <c r="E52" s="78">
        <v>1519491.2334</v>
      </c>
      <c r="F52" s="78">
        <v>279950.48590000003</v>
      </c>
      <c r="G52" s="7">
        <v>1799441.7193</v>
      </c>
      <c r="H52" s="7">
        <v>2058744</v>
      </c>
    </row>
    <row r="53" spans="1:8" x14ac:dyDescent="0.2">
      <c r="A53" s="20" t="s">
        <v>215</v>
      </c>
      <c r="B53" s="77">
        <v>7.0362212950041169E-4</v>
      </c>
      <c r="C53" s="7">
        <v>15406129.247048704</v>
      </c>
      <c r="D53" s="78">
        <v>15406129.247048704</v>
      </c>
      <c r="E53" s="78">
        <v>6067484.0489999996</v>
      </c>
      <c r="F53" s="78">
        <v>1117870.9495999999</v>
      </c>
      <c r="G53" s="7">
        <v>7185354.9985999996</v>
      </c>
      <c r="H53" s="7">
        <v>8220774</v>
      </c>
    </row>
    <row r="54" spans="1:8" x14ac:dyDescent="0.2">
      <c r="A54" s="20" t="s">
        <v>342</v>
      </c>
      <c r="B54" s="77">
        <v>3.1104416908505326E-4</v>
      </c>
      <c r="C54" s="7">
        <v>6810454.7448893134</v>
      </c>
      <c r="D54" s="78">
        <v>6810454.7448893134</v>
      </c>
      <c r="E54" s="78">
        <v>2682200.3676999998</v>
      </c>
      <c r="F54" s="78">
        <v>494167.57390000002</v>
      </c>
      <c r="G54" s="7">
        <v>3176367.9416</v>
      </c>
      <c r="H54" s="7">
        <v>3634087</v>
      </c>
    </row>
    <row r="55" spans="1:8" x14ac:dyDescent="0.2">
      <c r="A55" s="20" t="s">
        <v>343</v>
      </c>
      <c r="B55" s="77">
        <v>1.2376384476493417E-3</v>
      </c>
      <c r="C55" s="7">
        <v>27098661.463562347</v>
      </c>
      <c r="D55" s="78">
        <v>27098661.463562347</v>
      </c>
      <c r="E55" s="78">
        <v>10672420.926899999</v>
      </c>
      <c r="F55" s="78">
        <v>1966282.7656</v>
      </c>
      <c r="G55" s="7">
        <v>12638703.692499999</v>
      </c>
      <c r="H55" s="7">
        <v>14459958</v>
      </c>
    </row>
    <row r="56" spans="1:8" x14ac:dyDescent="0.2">
      <c r="A56" s="20" t="s">
        <v>344</v>
      </c>
      <c r="B56" s="77">
        <v>9.6782089410509212E-5</v>
      </c>
      <c r="C56" s="7">
        <v>2119088.2374839466</v>
      </c>
      <c r="D56" s="78">
        <v>2119088.2374839466</v>
      </c>
      <c r="E56" s="78">
        <v>834572.64789999998</v>
      </c>
      <c r="F56" s="78">
        <v>153761.34669999999</v>
      </c>
      <c r="G56" s="7">
        <v>988333.99459999998</v>
      </c>
      <c r="H56" s="7">
        <v>1130754</v>
      </c>
    </row>
    <row r="57" spans="1:8" x14ac:dyDescent="0.2">
      <c r="A57" s="20" t="s">
        <v>345</v>
      </c>
      <c r="B57" s="77">
        <v>2.4787834288319594E-4</v>
      </c>
      <c r="C57" s="7">
        <v>5427410.0087134028</v>
      </c>
      <c r="D57" s="78">
        <v>5427410.0087134028</v>
      </c>
      <c r="E57" s="78">
        <v>2137507.9441999998</v>
      </c>
      <c r="F57" s="78">
        <v>393813.64929999999</v>
      </c>
      <c r="G57" s="7">
        <v>2531321.5935</v>
      </c>
      <c r="H57" s="7">
        <v>2896088</v>
      </c>
    </row>
    <row r="58" spans="1:8" x14ac:dyDescent="0.2">
      <c r="A58" s="20" t="s">
        <v>225</v>
      </c>
      <c r="B58" s="77">
        <v>1.6878552452090723E-3</v>
      </c>
      <c r="C58" s="7">
        <v>36956364.741488472</v>
      </c>
      <c r="D58" s="78">
        <v>36956364.741488472</v>
      </c>
      <c r="E58" s="78">
        <v>14554736.623500001</v>
      </c>
      <c r="F58" s="78">
        <v>2681559.1304000001</v>
      </c>
      <c r="G58" s="7">
        <v>17236295.753899999</v>
      </c>
      <c r="H58" s="7">
        <v>19720069</v>
      </c>
    </row>
    <row r="59" spans="1:8" x14ac:dyDescent="0.2">
      <c r="A59" s="20" t="s">
        <v>149</v>
      </c>
      <c r="B59" s="77">
        <v>7.5242941747942112E-3</v>
      </c>
      <c r="C59" s="7">
        <v>164747872.03182679</v>
      </c>
      <c r="D59" s="78">
        <v>164747872.03182679</v>
      </c>
      <c r="E59" s="78">
        <v>64883597.276699997</v>
      </c>
      <c r="F59" s="78">
        <v>11954129.2426</v>
      </c>
      <c r="G59" s="7">
        <v>76837726.519299999</v>
      </c>
      <c r="H59" s="7">
        <v>87910146</v>
      </c>
    </row>
    <row r="60" spans="1:8" x14ac:dyDescent="0.2">
      <c r="A60" s="20" t="s">
        <v>346</v>
      </c>
      <c r="B60" s="77">
        <v>1.914646497555207E-4</v>
      </c>
      <c r="C60" s="7">
        <v>4192206.3231138582</v>
      </c>
      <c r="D60" s="78">
        <v>4192206.3231138582</v>
      </c>
      <c r="E60" s="78">
        <v>1651040.6078000001</v>
      </c>
      <c r="F60" s="78">
        <v>304187.09259999997</v>
      </c>
      <c r="G60" s="7">
        <v>1955227.7004</v>
      </c>
      <c r="H60" s="7">
        <v>2236979</v>
      </c>
    </row>
    <row r="61" spans="1:8" x14ac:dyDescent="0.2">
      <c r="A61" s="20" t="s">
        <v>347</v>
      </c>
      <c r="B61" s="77">
        <v>1.3031784898792768E-3</v>
      </c>
      <c r="C61" s="7">
        <v>28533690.748625245</v>
      </c>
      <c r="D61" s="78">
        <v>28533690.748625245</v>
      </c>
      <c r="E61" s="78">
        <v>11237586.7228</v>
      </c>
      <c r="F61" s="78">
        <v>2070408.6965000001</v>
      </c>
      <c r="G61" s="7">
        <v>13307995.419299999</v>
      </c>
      <c r="H61" s="7">
        <v>15225695</v>
      </c>
    </row>
    <row r="62" spans="1:8" x14ac:dyDescent="0.2">
      <c r="A62" s="20" t="s">
        <v>298</v>
      </c>
      <c r="B62" s="77">
        <v>3.0920581228869546E-4</v>
      </c>
      <c r="C62" s="7">
        <v>6770203.0796567425</v>
      </c>
      <c r="D62" s="78">
        <v>6770203.0796567425</v>
      </c>
      <c r="E62" s="78">
        <v>2666347.824</v>
      </c>
      <c r="F62" s="78">
        <v>491246.90730000002</v>
      </c>
      <c r="G62" s="7">
        <v>3157594.7313000001</v>
      </c>
      <c r="H62" s="7">
        <v>3612608</v>
      </c>
    </row>
    <row r="63" spans="1:8" x14ac:dyDescent="0.2">
      <c r="A63" s="20" t="s">
        <v>348</v>
      </c>
      <c r="B63" s="77">
        <v>1.285327227925592E-4</v>
      </c>
      <c r="C63" s="7">
        <v>2814282.9180532349</v>
      </c>
      <c r="D63" s="78">
        <v>2814282.9180532349</v>
      </c>
      <c r="E63" s="78">
        <v>1108365.1475</v>
      </c>
      <c r="F63" s="78">
        <v>204204.77249999999</v>
      </c>
      <c r="G63" s="7">
        <v>1312569.92</v>
      </c>
      <c r="H63" s="7">
        <v>1501713</v>
      </c>
    </row>
    <row r="64" spans="1:8" x14ac:dyDescent="0.2">
      <c r="A64" s="20" t="s">
        <v>5</v>
      </c>
      <c r="B64" s="77">
        <v>0.14331644255524745</v>
      </c>
      <c r="C64" s="7">
        <v>3137979242.922719</v>
      </c>
      <c r="D64" s="78">
        <v>3137979242.922719</v>
      </c>
      <c r="E64" s="78">
        <v>1235848323.5597999</v>
      </c>
      <c r="F64" s="78">
        <v>227692224.29350001</v>
      </c>
      <c r="G64" s="7">
        <v>1463540547.8532999</v>
      </c>
      <c r="H64" s="7">
        <v>1674438691</v>
      </c>
    </row>
    <row r="65" spans="1:8" x14ac:dyDescent="0.2">
      <c r="A65" s="20" t="s">
        <v>123</v>
      </c>
      <c r="B65" s="77">
        <v>1.0497952790386874E-3</v>
      </c>
      <c r="C65" s="7">
        <v>22985749.131135188</v>
      </c>
      <c r="D65" s="78">
        <v>22985749.131135188</v>
      </c>
      <c r="E65" s="78">
        <v>9052609.1252999995</v>
      </c>
      <c r="F65" s="78">
        <v>1667849.2563</v>
      </c>
      <c r="G65" s="7">
        <v>10720458.3816</v>
      </c>
      <c r="H65" s="7">
        <v>12265291</v>
      </c>
    </row>
    <row r="66" spans="1:8" x14ac:dyDescent="0.2">
      <c r="A66" s="20" t="s">
        <v>349</v>
      </c>
      <c r="B66" s="77">
        <v>2.9879216274242856E-4</v>
      </c>
      <c r="C66" s="7">
        <v>6542191.446541721</v>
      </c>
      <c r="D66" s="78">
        <v>6542191.446541721</v>
      </c>
      <c r="E66" s="78">
        <v>2576548.6976999999</v>
      </c>
      <c r="F66" s="78">
        <v>474702.3504</v>
      </c>
      <c r="G66" s="7">
        <v>3051251.0480999998</v>
      </c>
      <c r="H66" s="7">
        <v>3490940</v>
      </c>
    </row>
    <row r="67" spans="1:8" x14ac:dyDescent="0.2">
      <c r="A67" s="20" t="s">
        <v>350</v>
      </c>
      <c r="B67" s="77">
        <v>2.1796911988943783E-4</v>
      </c>
      <c r="C67" s="7">
        <v>4772533.8531726338</v>
      </c>
      <c r="D67" s="78">
        <v>4772533.8531726338</v>
      </c>
      <c r="E67" s="78">
        <v>1879594.3200999999</v>
      </c>
      <c r="F67" s="78">
        <v>346295.7414</v>
      </c>
      <c r="G67" s="7">
        <v>2225890.0614999998</v>
      </c>
      <c r="H67" s="7">
        <v>2546644</v>
      </c>
    </row>
    <row r="68" spans="1:8" x14ac:dyDescent="0.2">
      <c r="A68" s="20" t="s">
        <v>351</v>
      </c>
      <c r="B68" s="77">
        <v>1.1099669402841314E-4</v>
      </c>
      <c r="C68" s="7">
        <v>2430323.5252293916</v>
      </c>
      <c r="D68" s="78">
        <v>2430323.5252293916</v>
      </c>
      <c r="E68" s="78">
        <v>957148.22239999997</v>
      </c>
      <c r="F68" s="78">
        <v>176344.6238</v>
      </c>
      <c r="G68" s="7">
        <v>1133492.8462</v>
      </c>
      <c r="H68" s="7">
        <v>1296831</v>
      </c>
    </row>
    <row r="69" spans="1:8" x14ac:dyDescent="0.2">
      <c r="A69" s="20" t="s">
        <v>352</v>
      </c>
      <c r="B69" s="77">
        <v>9.9745576232843289E-5</v>
      </c>
      <c r="C69" s="7">
        <v>2183975.1406847048</v>
      </c>
      <c r="D69" s="78">
        <v>2183975.1406847048</v>
      </c>
      <c r="E69" s="78">
        <v>860127.42830000003</v>
      </c>
      <c r="F69" s="78">
        <v>158469.5497</v>
      </c>
      <c r="G69" s="7">
        <v>1018596.978</v>
      </c>
      <c r="H69" s="7">
        <v>1165378</v>
      </c>
    </row>
    <row r="70" spans="1:8" x14ac:dyDescent="0.2">
      <c r="A70" s="20" t="s">
        <v>103</v>
      </c>
      <c r="B70" s="77">
        <v>2.2755450821687697E-2</v>
      </c>
      <c r="C70" s="7">
        <v>498241032.70131183</v>
      </c>
      <c r="D70" s="78">
        <v>498241032.70131183</v>
      </c>
      <c r="E70" s="78">
        <v>196225117.28889999</v>
      </c>
      <c r="F70" s="78">
        <v>36152440.850599997</v>
      </c>
      <c r="G70" s="7">
        <v>232377558.13949999</v>
      </c>
      <c r="H70" s="7">
        <v>265863475</v>
      </c>
    </row>
    <row r="71" spans="1:8" x14ac:dyDescent="0.2">
      <c r="A71" s="20" t="s">
        <v>353</v>
      </c>
      <c r="B71" s="77">
        <v>9.2188156226391381E-5</v>
      </c>
      <c r="C71" s="7">
        <v>2018501.9633753181</v>
      </c>
      <c r="D71" s="78">
        <v>2018501.9633753181</v>
      </c>
      <c r="E71" s="78">
        <v>794958.17989999999</v>
      </c>
      <c r="F71" s="78">
        <v>146462.7922</v>
      </c>
      <c r="G71" s="7">
        <v>941420.97210000001</v>
      </c>
      <c r="H71" s="7">
        <v>1077081</v>
      </c>
    </row>
    <row r="72" spans="1:8" x14ac:dyDescent="0.2">
      <c r="A72" s="20" t="s">
        <v>354</v>
      </c>
      <c r="B72" s="77">
        <v>6.3088700465827822E-4</v>
      </c>
      <c r="C72" s="7">
        <v>13813560.328112399</v>
      </c>
      <c r="D72" s="78">
        <v>13813560.328112399</v>
      </c>
      <c r="E72" s="78">
        <v>5440273.5175000001</v>
      </c>
      <c r="F72" s="78">
        <v>1002313.9202000001</v>
      </c>
      <c r="G72" s="7">
        <v>6442587.4376999997</v>
      </c>
      <c r="H72" s="7">
        <v>7370973</v>
      </c>
    </row>
    <row r="73" spans="1:8" x14ac:dyDescent="0.2">
      <c r="A73" s="20" t="s">
        <v>355</v>
      </c>
      <c r="B73" s="77">
        <v>1.2443455018713495E-4</v>
      </c>
      <c r="C73" s="7">
        <v>2724551.5491994601</v>
      </c>
      <c r="D73" s="78">
        <v>2724551.5491994601</v>
      </c>
      <c r="E73" s="78">
        <v>1073025.7289</v>
      </c>
      <c r="F73" s="78">
        <v>197693.85149999999</v>
      </c>
      <c r="G73" s="7">
        <v>1270719.5803999999</v>
      </c>
      <c r="H73" s="7">
        <v>1453832</v>
      </c>
    </row>
    <row r="74" spans="1:8" x14ac:dyDescent="0.2">
      <c r="A74" s="20" t="s">
        <v>212</v>
      </c>
      <c r="B74" s="77">
        <v>1.8271773564004612E-3</v>
      </c>
      <c r="C74" s="7">
        <v>40006886.267169073</v>
      </c>
      <c r="D74" s="78">
        <v>40006886.267169073</v>
      </c>
      <c r="E74" s="78">
        <v>15756140.9737</v>
      </c>
      <c r="F74" s="78">
        <v>2902905.4101999998</v>
      </c>
      <c r="G74" s="7">
        <v>18659046.383900002</v>
      </c>
      <c r="H74" s="7">
        <v>21347840</v>
      </c>
    </row>
    <row r="75" spans="1:8" x14ac:dyDescent="0.2">
      <c r="A75" s="20" t="s">
        <v>356</v>
      </c>
      <c r="B75" s="77">
        <v>1.4860049697240166E-4</v>
      </c>
      <c r="C75" s="7">
        <v>3253676.0379580273</v>
      </c>
      <c r="D75" s="78">
        <v>3253676.0379580273</v>
      </c>
      <c r="E75" s="78">
        <v>1281413.8544999999</v>
      </c>
      <c r="F75" s="78">
        <v>236087.2003</v>
      </c>
      <c r="G75" s="7">
        <v>1517501.0547999998</v>
      </c>
      <c r="H75" s="7">
        <v>1736175</v>
      </c>
    </row>
    <row r="76" spans="1:8" x14ac:dyDescent="0.2">
      <c r="A76" s="20" t="s">
        <v>357</v>
      </c>
      <c r="B76" s="77">
        <v>2.1196378458216304E-3</v>
      </c>
      <c r="C76" s="7">
        <v>46410442.822271734</v>
      </c>
      <c r="D76" s="78">
        <v>46410442.822271734</v>
      </c>
      <c r="E76" s="78">
        <v>18278090.298700001</v>
      </c>
      <c r="F76" s="78">
        <v>3367548.3930000002</v>
      </c>
      <c r="G76" s="7">
        <v>21645638.6917</v>
      </c>
      <c r="H76" s="7">
        <v>24764804</v>
      </c>
    </row>
    <row r="77" spans="1:8" x14ac:dyDescent="0.2">
      <c r="A77" s="20" t="s">
        <v>214</v>
      </c>
      <c r="B77" s="77">
        <v>3.0883718943232386E-3</v>
      </c>
      <c r="C77" s="7">
        <v>67621319.13144812</v>
      </c>
      <c r="D77" s="78">
        <v>67621319.13144812</v>
      </c>
      <c r="E77" s="78">
        <v>26631691.103100002</v>
      </c>
      <c r="F77" s="78">
        <v>4906612.6226000004</v>
      </c>
      <c r="G77" s="7">
        <v>31538303.725700002</v>
      </c>
      <c r="H77" s="7">
        <v>36083015</v>
      </c>
    </row>
    <row r="78" spans="1:8" x14ac:dyDescent="0.2">
      <c r="A78" s="20" t="s">
        <v>358</v>
      </c>
      <c r="B78" s="77">
        <v>2.6122712431622089E-4</v>
      </c>
      <c r="C78" s="7">
        <v>5719687.7007095376</v>
      </c>
      <c r="D78" s="78">
        <v>5719687.7007095376</v>
      </c>
      <c r="E78" s="78">
        <v>2252617.3402999998</v>
      </c>
      <c r="F78" s="78">
        <v>415021.36060000001</v>
      </c>
      <c r="G78" s="7">
        <v>2667638.7008999996</v>
      </c>
      <c r="H78" s="7">
        <v>3052049</v>
      </c>
    </row>
    <row r="79" spans="1:8" x14ac:dyDescent="0.2">
      <c r="A79" s="20" t="s">
        <v>359</v>
      </c>
      <c r="B79" s="77">
        <v>1.7415024253672611E-4</v>
      </c>
      <c r="C79" s="7">
        <v>3813099.4356738911</v>
      </c>
      <c r="D79" s="78">
        <v>3813099.4356738911</v>
      </c>
      <c r="E79" s="78">
        <v>1501734.7727000001</v>
      </c>
      <c r="F79" s="78">
        <v>276679.04239999998</v>
      </c>
      <c r="G79" s="7">
        <v>1778413.8151</v>
      </c>
      <c r="H79" s="7">
        <v>2034686</v>
      </c>
    </row>
    <row r="80" spans="1:8" x14ac:dyDescent="0.2">
      <c r="A80" s="20" t="s">
        <v>285</v>
      </c>
      <c r="B80" s="77">
        <v>2.6671394227166187E-4</v>
      </c>
      <c r="C80" s="7">
        <v>5839824.0964146731</v>
      </c>
      <c r="D80" s="78">
        <v>5839824.0964146731</v>
      </c>
      <c r="E80" s="78">
        <v>2299931.3446</v>
      </c>
      <c r="F80" s="78">
        <v>423738.47470000002</v>
      </c>
      <c r="G80" s="7">
        <v>2723669.8193000001</v>
      </c>
      <c r="H80" s="7">
        <v>3116154</v>
      </c>
    </row>
    <row r="81" spans="1:8" x14ac:dyDescent="0.2">
      <c r="A81" s="20" t="s">
        <v>6</v>
      </c>
      <c r="B81" s="77">
        <v>3.9167942301067122E-4</v>
      </c>
      <c r="C81" s="7">
        <v>8576000.6135627553</v>
      </c>
      <c r="D81" s="78">
        <v>8576000.6135627553</v>
      </c>
      <c r="E81" s="78">
        <v>3377535.4012000002</v>
      </c>
      <c r="F81" s="78">
        <v>622275.83550000004</v>
      </c>
      <c r="G81" s="7">
        <v>3999811.2367000002</v>
      </c>
      <c r="H81" s="7">
        <v>4576189</v>
      </c>
    </row>
    <row r="82" spans="1:8" x14ac:dyDescent="0.2">
      <c r="A82" s="20" t="s">
        <v>360</v>
      </c>
      <c r="B82" s="77">
        <v>3.8053837405616927E-4</v>
      </c>
      <c r="C82" s="7">
        <v>8332062.2367771603</v>
      </c>
      <c r="D82" s="78">
        <v>8332062.2367771603</v>
      </c>
      <c r="E82" s="78">
        <v>3281463.7541999999</v>
      </c>
      <c r="F82" s="78">
        <v>604575.63190000004</v>
      </c>
      <c r="G82" s="7">
        <v>3886039.3860999998</v>
      </c>
      <c r="H82" s="7">
        <v>4446023</v>
      </c>
    </row>
    <row r="83" spans="1:8" x14ac:dyDescent="0.2">
      <c r="A83" s="20" t="s">
        <v>293</v>
      </c>
      <c r="B83" s="77">
        <v>6.7172064867681907E-4</v>
      </c>
      <c r="C83" s="7">
        <v>14707631.692559514</v>
      </c>
      <c r="D83" s="78">
        <v>14707631.692559514</v>
      </c>
      <c r="E83" s="78">
        <v>5792390.7597000003</v>
      </c>
      <c r="F83" s="78">
        <v>1067187.8668</v>
      </c>
      <c r="G83" s="7">
        <v>6859578.6265000002</v>
      </c>
      <c r="H83" s="7">
        <v>7848053</v>
      </c>
    </row>
    <row r="84" spans="1:8" x14ac:dyDescent="0.2">
      <c r="A84" s="20" t="s">
        <v>273</v>
      </c>
      <c r="B84" s="77">
        <v>3.4334399339141147E-4</v>
      </c>
      <c r="C84" s="7">
        <v>7517674.2126369216</v>
      </c>
      <c r="D84" s="78">
        <v>7517674.2126369216</v>
      </c>
      <c r="E84" s="78">
        <v>2960728.6579999998</v>
      </c>
      <c r="F84" s="78">
        <v>545483.52000000002</v>
      </c>
      <c r="G84" s="7">
        <v>3506212.1779999998</v>
      </c>
      <c r="H84" s="7">
        <v>4011462</v>
      </c>
    </row>
    <row r="85" spans="1:8" x14ac:dyDescent="0.2">
      <c r="A85" s="20" t="s">
        <v>361</v>
      </c>
      <c r="B85" s="77">
        <v>5.5326210616623672E-4</v>
      </c>
      <c r="C85" s="7">
        <v>12113927.572379513</v>
      </c>
      <c r="D85" s="78">
        <v>12113927.572379513</v>
      </c>
      <c r="E85" s="78">
        <v>4770897.4225000003</v>
      </c>
      <c r="F85" s="78">
        <v>878988.32350000006</v>
      </c>
      <c r="G85" s="7">
        <v>5649885.7460000003</v>
      </c>
      <c r="H85" s="7">
        <v>6464042</v>
      </c>
    </row>
    <row r="86" spans="1:8" x14ac:dyDescent="0.2">
      <c r="A86" s="20" t="s">
        <v>362</v>
      </c>
      <c r="B86" s="77">
        <v>1.2903396856688693E-4</v>
      </c>
      <c r="C86" s="7">
        <v>2825257.9241823247</v>
      </c>
      <c r="D86" s="78">
        <v>2825257.9241823247</v>
      </c>
      <c r="E86" s="78">
        <v>1112687.4968999999</v>
      </c>
      <c r="F86" s="78">
        <v>205001.12049999999</v>
      </c>
      <c r="G86" s="7">
        <v>1317688.6173999999</v>
      </c>
      <c r="H86" s="7">
        <v>1507569</v>
      </c>
    </row>
    <row r="87" spans="1:8" x14ac:dyDescent="0.2">
      <c r="A87" s="20" t="s">
        <v>363</v>
      </c>
      <c r="B87" s="77">
        <v>8.2033516480248833E-4</v>
      </c>
      <c r="C87" s="7">
        <v>17961614.686308328</v>
      </c>
      <c r="D87" s="78">
        <v>17961614.686308328</v>
      </c>
      <c r="E87" s="78">
        <v>7073925.5043000001</v>
      </c>
      <c r="F87" s="78">
        <v>1303297.3399</v>
      </c>
      <c r="G87" s="7">
        <v>8377222.8442000002</v>
      </c>
      <c r="H87" s="7">
        <v>9584392</v>
      </c>
    </row>
    <row r="88" spans="1:8" x14ac:dyDescent="0.2">
      <c r="A88" s="20" t="s">
        <v>364</v>
      </c>
      <c r="B88" s="77">
        <v>6.583289967450138E-4</v>
      </c>
      <c r="C88" s="7">
        <v>14414415.331329703</v>
      </c>
      <c r="D88" s="78">
        <v>14414415.331329703</v>
      </c>
      <c r="E88" s="78">
        <v>5676911.6820999999</v>
      </c>
      <c r="F88" s="78">
        <v>1045912.0455</v>
      </c>
      <c r="G88" s="7">
        <v>6722823.7275999999</v>
      </c>
      <c r="H88" s="7">
        <v>7691592</v>
      </c>
    </row>
    <row r="89" spans="1:8" x14ac:dyDescent="0.2">
      <c r="A89" s="20" t="s">
        <v>365</v>
      </c>
      <c r="B89" s="77">
        <v>1.105854610603976E-4</v>
      </c>
      <c r="C89" s="7">
        <v>2421319.3907795651</v>
      </c>
      <c r="D89" s="78">
        <v>2421319.3907795651</v>
      </c>
      <c r="E89" s="78">
        <v>953602.07259999996</v>
      </c>
      <c r="F89" s="78">
        <v>175691.28260000001</v>
      </c>
      <c r="G89" s="7">
        <v>1129293.3551999999</v>
      </c>
      <c r="H89" s="7">
        <v>1292026</v>
      </c>
    </row>
    <row r="90" spans="1:8" x14ac:dyDescent="0.2">
      <c r="A90" s="20" t="s">
        <v>366</v>
      </c>
      <c r="B90" s="77">
        <v>1.2034437702659111E-4</v>
      </c>
      <c r="C90" s="7">
        <v>2634995.3318603472</v>
      </c>
      <c r="D90" s="78">
        <v>2634995.3318603472</v>
      </c>
      <c r="E90" s="78">
        <v>1037755.2913</v>
      </c>
      <c r="F90" s="78">
        <v>191195.63949999999</v>
      </c>
      <c r="G90" s="7">
        <v>1228950.9308</v>
      </c>
      <c r="H90" s="7">
        <v>1406044</v>
      </c>
    </row>
    <row r="91" spans="1:8" x14ac:dyDescent="0.2">
      <c r="A91" s="20" t="s">
        <v>367</v>
      </c>
      <c r="B91" s="77">
        <v>7.3674635010662992E-4</v>
      </c>
      <c r="C91" s="7">
        <v>16131399.249897376</v>
      </c>
      <c r="D91" s="78">
        <v>16131399.249897376</v>
      </c>
      <c r="E91" s="78">
        <v>6353121.2849000003</v>
      </c>
      <c r="F91" s="78">
        <v>1170496.6451000001</v>
      </c>
      <c r="G91" s="7">
        <v>7523617.9300000006</v>
      </c>
      <c r="H91" s="7">
        <v>8607781</v>
      </c>
    </row>
    <row r="92" spans="1:8" x14ac:dyDescent="0.2">
      <c r="A92" s="20" t="s">
        <v>368</v>
      </c>
      <c r="B92" s="77">
        <v>7.9066015392005107E-4</v>
      </c>
      <c r="C92" s="7">
        <v>17311866.712368093</v>
      </c>
      <c r="D92" s="78">
        <v>17311866.712368093</v>
      </c>
      <c r="E92" s="78">
        <v>6818031.5412999997</v>
      </c>
      <c r="F92" s="78">
        <v>1256151.5336</v>
      </c>
      <c r="G92" s="7">
        <v>8074183.0748999994</v>
      </c>
      <c r="H92" s="7">
        <v>9237684</v>
      </c>
    </row>
    <row r="93" spans="1:8" x14ac:dyDescent="0.2">
      <c r="A93" s="21" t="s">
        <v>308</v>
      </c>
      <c r="B93" s="77">
        <v>2.7282319925501169E-4</v>
      </c>
      <c r="C93" s="7">
        <v>5973589.0801222632</v>
      </c>
      <c r="D93" s="78">
        <v>5973589.0801222632</v>
      </c>
      <c r="E93" s="78">
        <v>2352612.7736</v>
      </c>
      <c r="F93" s="78">
        <v>433444.48109999998</v>
      </c>
      <c r="G93" s="7">
        <v>2786057.2546999999</v>
      </c>
      <c r="H93" s="7">
        <v>3187532</v>
      </c>
    </row>
    <row r="94" spans="1:8" x14ac:dyDescent="0.2">
      <c r="A94" s="21" t="s">
        <v>369</v>
      </c>
      <c r="B94" s="77">
        <v>5.1255893692544238E-4</v>
      </c>
      <c r="C94" s="7">
        <v>11222713.013034405</v>
      </c>
      <c r="D94" s="78">
        <v>11222713.013034405</v>
      </c>
      <c r="E94" s="78">
        <v>4419905.2922999999</v>
      </c>
      <c r="F94" s="78">
        <v>814321.66709999996</v>
      </c>
      <c r="G94" s="7">
        <v>5234226.9594000001</v>
      </c>
      <c r="H94" s="7">
        <v>5988486</v>
      </c>
    </row>
    <row r="95" spans="1:8" x14ac:dyDescent="0.2">
      <c r="A95" s="20" t="s">
        <v>131</v>
      </c>
      <c r="B95" s="77">
        <v>4.1052438168524804E-3</v>
      </c>
      <c r="C95" s="7">
        <v>89886196.27126132</v>
      </c>
      <c r="D95" s="78">
        <v>89886196.27126132</v>
      </c>
      <c r="E95" s="78">
        <v>35400395.086599998</v>
      </c>
      <c r="F95" s="78">
        <v>6522155.3037999999</v>
      </c>
      <c r="G95" s="7">
        <v>41922550.3904</v>
      </c>
      <c r="H95" s="7">
        <v>47963646</v>
      </c>
    </row>
    <row r="96" spans="1:8" x14ac:dyDescent="0.2">
      <c r="A96" s="20" t="s">
        <v>370</v>
      </c>
      <c r="B96" s="77">
        <v>2.8599107119739556E-4</v>
      </c>
      <c r="C96" s="7">
        <v>6261905.6758452989</v>
      </c>
      <c r="D96" s="78">
        <v>6261905.6758452989</v>
      </c>
      <c r="E96" s="78">
        <v>2466162.1485000001</v>
      </c>
      <c r="F96" s="78">
        <v>454364.77470000001</v>
      </c>
      <c r="G96" s="7">
        <v>2920526.9232000001</v>
      </c>
      <c r="H96" s="7">
        <v>3341379</v>
      </c>
    </row>
    <row r="97" spans="1:8" x14ac:dyDescent="0.2">
      <c r="A97" s="20" t="s">
        <v>371</v>
      </c>
      <c r="B97" s="77">
        <v>1.048866406425272E-4</v>
      </c>
      <c r="C97" s="7">
        <v>2296541.1039229971</v>
      </c>
      <c r="D97" s="78">
        <v>2296541.1039229971</v>
      </c>
      <c r="E97" s="78">
        <v>904459.92579999997</v>
      </c>
      <c r="F97" s="78">
        <v>166637.35209999999</v>
      </c>
      <c r="G97" s="7">
        <v>1071097.2778999999</v>
      </c>
      <c r="H97" s="7">
        <v>1225444</v>
      </c>
    </row>
    <row r="98" spans="1:8" x14ac:dyDescent="0.2">
      <c r="A98" s="20" t="s">
        <v>372</v>
      </c>
      <c r="B98" s="77">
        <v>1.4634564113042349E-3</v>
      </c>
      <c r="C98" s="7">
        <v>32043049.350911468</v>
      </c>
      <c r="D98" s="78">
        <v>32043049.350911468</v>
      </c>
      <c r="E98" s="78">
        <v>12619697.504799999</v>
      </c>
      <c r="F98" s="78">
        <v>2325048.2604</v>
      </c>
      <c r="G98" s="7">
        <v>14944745.7652</v>
      </c>
      <c r="H98" s="7">
        <v>17098304</v>
      </c>
    </row>
    <row r="99" spans="1:8" x14ac:dyDescent="0.2">
      <c r="A99" s="20" t="s">
        <v>373</v>
      </c>
      <c r="B99" s="77">
        <v>9.9569415104492623E-4</v>
      </c>
      <c r="C99" s="7">
        <v>21801180.119818263</v>
      </c>
      <c r="D99" s="78">
        <v>21801180.119818263</v>
      </c>
      <c r="E99" s="78">
        <v>8586083.5324000008</v>
      </c>
      <c r="F99" s="78">
        <v>1581896.7588</v>
      </c>
      <c r="G99" s="7">
        <v>10167980.291200001</v>
      </c>
      <c r="H99" s="7">
        <v>11633200</v>
      </c>
    </row>
    <row r="100" spans="1:8" x14ac:dyDescent="0.2">
      <c r="A100" s="20" t="s">
        <v>374</v>
      </c>
      <c r="B100" s="77">
        <v>4.3751370109278951E-4</v>
      </c>
      <c r="C100" s="7">
        <v>9579563.1544107161</v>
      </c>
      <c r="D100" s="78">
        <v>9579563.1544107161</v>
      </c>
      <c r="E100" s="78">
        <v>3772774.1798999999</v>
      </c>
      <c r="F100" s="78">
        <v>695094.47750000004</v>
      </c>
      <c r="G100" s="7">
        <v>4467868.6573999999</v>
      </c>
      <c r="H100" s="7">
        <v>5111694</v>
      </c>
    </row>
    <row r="101" spans="1:8" x14ac:dyDescent="0.2">
      <c r="A101" s="20" t="s">
        <v>375</v>
      </c>
      <c r="B101" s="77">
        <v>4.4984924490951611E-4</v>
      </c>
      <c r="C101" s="7">
        <v>9849655.5440688655</v>
      </c>
      <c r="D101" s="78">
        <v>9849655.5440688655</v>
      </c>
      <c r="E101" s="78">
        <v>3879146.2113999999</v>
      </c>
      <c r="F101" s="78">
        <v>714692.42009999999</v>
      </c>
      <c r="G101" s="7">
        <v>4593838.6315000001</v>
      </c>
      <c r="H101" s="7">
        <v>5255817</v>
      </c>
    </row>
    <row r="102" spans="1:8" x14ac:dyDescent="0.2">
      <c r="A102" s="20" t="s">
        <v>376</v>
      </c>
      <c r="B102" s="77">
        <v>1.662883160886401E-4</v>
      </c>
      <c r="C102" s="7">
        <v>3640958.9501607325</v>
      </c>
      <c r="D102" s="78">
        <v>3640958.9501607325</v>
      </c>
      <c r="E102" s="78">
        <v>1433939.7002000001</v>
      </c>
      <c r="F102" s="78">
        <v>264188.50400000002</v>
      </c>
      <c r="G102" s="7">
        <v>1698128.2042</v>
      </c>
      <c r="H102" s="7">
        <v>1942831</v>
      </c>
    </row>
    <row r="103" spans="1:8" x14ac:dyDescent="0.2">
      <c r="A103" s="20" t="s">
        <v>170</v>
      </c>
      <c r="B103" s="77">
        <v>5.1927908939320355E-4</v>
      </c>
      <c r="C103" s="7">
        <v>11369853.833565038</v>
      </c>
      <c r="D103" s="78">
        <v>11369853.833565038</v>
      </c>
      <c r="E103" s="78">
        <v>4477854.6036999999</v>
      </c>
      <c r="F103" s="78">
        <v>824998.22620000003</v>
      </c>
      <c r="G103" s="7">
        <v>5302852.8299000002</v>
      </c>
      <c r="H103" s="7">
        <v>6067001</v>
      </c>
    </row>
    <row r="104" spans="1:8" x14ac:dyDescent="0.2">
      <c r="A104" s="20" t="s">
        <v>377</v>
      </c>
      <c r="B104" s="77">
        <v>1.973687026776047E-4</v>
      </c>
      <c r="C104" s="7">
        <v>4321478.2697816305</v>
      </c>
      <c r="D104" s="78">
        <v>4321478.2697816305</v>
      </c>
      <c r="E104" s="78">
        <v>1701952.5183000001</v>
      </c>
      <c r="F104" s="78">
        <v>313567.08360000001</v>
      </c>
      <c r="G104" s="7">
        <v>2015519.6019000001</v>
      </c>
      <c r="H104" s="7">
        <v>2305959</v>
      </c>
    </row>
    <row r="105" spans="1:8" x14ac:dyDescent="0.2">
      <c r="A105" s="20" t="s">
        <v>378</v>
      </c>
      <c r="B105" s="77">
        <v>1.6069113037285059E-4</v>
      </c>
      <c r="C105" s="7">
        <v>3518406.0017217542</v>
      </c>
      <c r="D105" s="78">
        <v>3518406.0017217542</v>
      </c>
      <c r="E105" s="78">
        <v>1385673.9711</v>
      </c>
      <c r="F105" s="78">
        <v>255296.04449999999</v>
      </c>
      <c r="G105" s="7">
        <v>1640970.0156</v>
      </c>
      <c r="H105" s="7">
        <v>1877436</v>
      </c>
    </row>
    <row r="106" spans="1:8" x14ac:dyDescent="0.2">
      <c r="A106" s="20" t="s">
        <v>150</v>
      </c>
      <c r="B106" s="77">
        <v>7.5073004789840141E-4</v>
      </c>
      <c r="C106" s="7">
        <v>16437578.726777481</v>
      </c>
      <c r="D106" s="78">
        <v>16437578.726777481</v>
      </c>
      <c r="E106" s="78">
        <v>6473705.7005000003</v>
      </c>
      <c r="F106" s="78">
        <v>1192713.0719000001</v>
      </c>
      <c r="G106" s="7">
        <v>7666418.7724000001</v>
      </c>
      <c r="H106" s="7">
        <v>8771160</v>
      </c>
    </row>
    <row r="107" spans="1:8" x14ac:dyDescent="0.2">
      <c r="A107" s="20" t="s">
        <v>146</v>
      </c>
      <c r="B107" s="77">
        <v>1.6901339584052693E-3</v>
      </c>
      <c r="C107" s="7">
        <v>37006258.212068334</v>
      </c>
      <c r="D107" s="78">
        <v>37006258.212068334</v>
      </c>
      <c r="E107" s="78">
        <v>14574386.454500001</v>
      </c>
      <c r="F107" s="78">
        <v>2685179.4078000002</v>
      </c>
      <c r="G107" s="7">
        <v>17259565.862300001</v>
      </c>
      <c r="H107" s="7">
        <v>19746692</v>
      </c>
    </row>
    <row r="108" spans="1:8" x14ac:dyDescent="0.2">
      <c r="A108" s="20" t="s">
        <v>379</v>
      </c>
      <c r="B108" s="77">
        <v>1.6065659151111343E-4</v>
      </c>
      <c r="C108" s="7">
        <v>3517649.7575025079</v>
      </c>
      <c r="D108" s="78">
        <v>3517649.7575025079</v>
      </c>
      <c r="E108" s="78">
        <v>1385376.1351000001</v>
      </c>
      <c r="F108" s="78">
        <v>255241.17129999999</v>
      </c>
      <c r="G108" s="7">
        <v>1640617.3064000001</v>
      </c>
      <c r="H108" s="7">
        <v>1877032</v>
      </c>
    </row>
    <row r="109" spans="1:8" x14ac:dyDescent="0.2">
      <c r="A109" s="20" t="s">
        <v>380</v>
      </c>
      <c r="B109" s="77">
        <v>6.1773406419012673E-4</v>
      </c>
      <c r="C109" s="7">
        <v>13525570.663866116</v>
      </c>
      <c r="D109" s="78">
        <v>13525570.663866116</v>
      </c>
      <c r="E109" s="78">
        <v>5326852.8998999996</v>
      </c>
      <c r="F109" s="78">
        <v>981417.34880000004</v>
      </c>
      <c r="G109" s="7">
        <v>6308270.2486999994</v>
      </c>
      <c r="H109" s="7">
        <v>7217300</v>
      </c>
    </row>
    <row r="110" spans="1:8" x14ac:dyDescent="0.2">
      <c r="A110" s="20" t="s">
        <v>274</v>
      </c>
      <c r="B110" s="77">
        <v>9.0512366976013464E-5</v>
      </c>
      <c r="C110" s="7">
        <v>1981809.7891248181</v>
      </c>
      <c r="D110" s="78">
        <v>1981809.7891248181</v>
      </c>
      <c r="E110" s="78">
        <v>780507.49089999998</v>
      </c>
      <c r="F110" s="78">
        <v>143800.40280000001</v>
      </c>
      <c r="G110" s="7">
        <v>924307.89370000002</v>
      </c>
      <c r="H110" s="7">
        <v>1057502</v>
      </c>
    </row>
    <row r="111" spans="1:8" x14ac:dyDescent="0.2">
      <c r="A111" s="20" t="s">
        <v>381</v>
      </c>
      <c r="B111" s="77">
        <v>5.0364047249810571E-4</v>
      </c>
      <c r="C111" s="7">
        <v>11027439.143876379</v>
      </c>
      <c r="D111" s="78">
        <v>11027439.143876379</v>
      </c>
      <c r="E111" s="78">
        <v>4342999.4669000003</v>
      </c>
      <c r="F111" s="78">
        <v>800152.56720000005</v>
      </c>
      <c r="G111" s="7">
        <v>5143152.0341000007</v>
      </c>
      <c r="H111" s="7">
        <v>5884287</v>
      </c>
    </row>
    <row r="112" spans="1:8" x14ac:dyDescent="0.2">
      <c r="A112" s="20" t="s">
        <v>382</v>
      </c>
      <c r="B112" s="77">
        <v>1.3689582310261452E-4</v>
      </c>
      <c r="C112" s="7">
        <v>2997396.8351414129</v>
      </c>
      <c r="D112" s="78">
        <v>2997396.8351414129</v>
      </c>
      <c r="E112" s="78">
        <v>1180481.9494</v>
      </c>
      <c r="F112" s="78">
        <v>217491.54459999999</v>
      </c>
      <c r="G112" s="7">
        <v>1397973.4939999999</v>
      </c>
      <c r="H112" s="7">
        <v>1599423</v>
      </c>
    </row>
    <row r="113" spans="1:8" x14ac:dyDescent="0.2">
      <c r="A113" s="20" t="s">
        <v>7</v>
      </c>
      <c r="B113" s="77">
        <v>7.0058318783106164E-4</v>
      </c>
      <c r="C113" s="7">
        <v>15339590.225364592</v>
      </c>
      <c r="D113" s="78">
        <v>15339590.225364592</v>
      </c>
      <c r="E113" s="78">
        <v>6041278.6052999999</v>
      </c>
      <c r="F113" s="78">
        <v>1113042.8685999999</v>
      </c>
      <c r="G113" s="7">
        <v>7154321.4738999996</v>
      </c>
      <c r="H113" s="7">
        <v>8185269</v>
      </c>
    </row>
    <row r="114" spans="1:8" x14ac:dyDescent="0.2">
      <c r="A114" s="20" t="s">
        <v>8</v>
      </c>
      <c r="B114" s="77">
        <v>7.7946072715700989E-4</v>
      </c>
      <c r="C114" s="7">
        <v>17066650.126689106</v>
      </c>
      <c r="D114" s="78">
        <v>17066650.126689106</v>
      </c>
      <c r="E114" s="78">
        <v>6721456.4900000002</v>
      </c>
      <c r="F114" s="78">
        <v>1238358.5829</v>
      </c>
      <c r="G114" s="7">
        <v>7959815.0729</v>
      </c>
      <c r="H114" s="7">
        <v>9106835</v>
      </c>
    </row>
    <row r="115" spans="1:8" x14ac:dyDescent="0.2">
      <c r="A115" s="20" t="s">
        <v>229</v>
      </c>
      <c r="B115" s="77">
        <v>9.987025143988438E-4</v>
      </c>
      <c r="C115" s="7">
        <v>21867049.615261007</v>
      </c>
      <c r="D115" s="78">
        <v>21867049.615261007</v>
      </c>
      <c r="E115" s="78">
        <v>8612025.2927999999</v>
      </c>
      <c r="F115" s="78">
        <v>1586676.2589</v>
      </c>
      <c r="G115" s="7">
        <v>10198701.5517</v>
      </c>
      <c r="H115" s="7">
        <v>11668348</v>
      </c>
    </row>
    <row r="116" spans="1:8" x14ac:dyDescent="0.2">
      <c r="A116" s="20" t="s">
        <v>383</v>
      </c>
      <c r="B116" s="77">
        <v>9.0320515537051867E-5</v>
      </c>
      <c r="C116" s="7">
        <v>1977609.1138746333</v>
      </c>
      <c r="D116" s="78">
        <v>1977609.1138746333</v>
      </c>
      <c r="E116" s="78">
        <v>778853.11499999999</v>
      </c>
      <c r="F116" s="78">
        <v>143495.6012</v>
      </c>
      <c r="G116" s="7">
        <v>922348.71620000002</v>
      </c>
      <c r="H116" s="7">
        <v>1055260</v>
      </c>
    </row>
    <row r="117" spans="1:8" x14ac:dyDescent="0.2">
      <c r="A117" s="20" t="s">
        <v>384</v>
      </c>
      <c r="B117" s="77">
        <v>2.6755550072417819E-3</v>
      </c>
      <c r="C117" s="7">
        <v>58582504.047196977</v>
      </c>
      <c r="D117" s="78">
        <v>58582504.047196977</v>
      </c>
      <c r="E117" s="78">
        <v>23071882.8303</v>
      </c>
      <c r="F117" s="78">
        <v>4250754.9025999997</v>
      </c>
      <c r="G117" s="7">
        <v>27322637.732900001</v>
      </c>
      <c r="H117" s="7">
        <v>31259866</v>
      </c>
    </row>
    <row r="118" spans="1:8" x14ac:dyDescent="0.2">
      <c r="A118" s="20" t="s">
        <v>385</v>
      </c>
      <c r="B118" s="77">
        <v>4.3871767443317563E-4</v>
      </c>
      <c r="C118" s="7">
        <v>9605924.702909993</v>
      </c>
      <c r="D118" s="78">
        <v>9605924.702909993</v>
      </c>
      <c r="E118" s="78">
        <v>3783156.2993999999</v>
      </c>
      <c r="F118" s="78">
        <v>697007.27529999998</v>
      </c>
      <c r="G118" s="7">
        <v>4480163.5746999998</v>
      </c>
      <c r="H118" s="7">
        <v>5125761</v>
      </c>
    </row>
    <row r="119" spans="1:8" x14ac:dyDescent="0.2">
      <c r="A119" s="20" t="s">
        <v>242</v>
      </c>
      <c r="B119" s="77">
        <v>5.8268168649835723E-4</v>
      </c>
      <c r="C119" s="7">
        <v>12758082.777265398</v>
      </c>
      <c r="D119" s="78">
        <v>12758082.777265398</v>
      </c>
      <c r="E119" s="78">
        <v>5024588.7533</v>
      </c>
      <c r="F119" s="78">
        <v>925728.31759999995</v>
      </c>
      <c r="G119" s="7">
        <v>5950317.0708999997</v>
      </c>
      <c r="H119" s="7">
        <v>6807766</v>
      </c>
    </row>
    <row r="120" spans="1:8" x14ac:dyDescent="0.2">
      <c r="A120" s="20" t="s">
        <v>386</v>
      </c>
      <c r="B120" s="77">
        <v>8.6906433283028082E-4</v>
      </c>
      <c r="C120" s="7">
        <v>19028562.170280099</v>
      </c>
      <c r="D120" s="78">
        <v>19028562.170280099</v>
      </c>
      <c r="E120" s="78">
        <v>7494127.5378999999</v>
      </c>
      <c r="F120" s="78">
        <v>1380715.2024000001</v>
      </c>
      <c r="G120" s="7">
        <v>8874842.7402999997</v>
      </c>
      <c r="H120" s="7">
        <v>10153719</v>
      </c>
    </row>
    <row r="121" spans="1:8" x14ac:dyDescent="0.2">
      <c r="A121" s="20" t="s">
        <v>217</v>
      </c>
      <c r="B121" s="77">
        <v>9.6708588594001331E-4</v>
      </c>
      <c r="C121" s="7">
        <v>21174789.033947986</v>
      </c>
      <c r="D121" s="78">
        <v>21174789.033947986</v>
      </c>
      <c r="E121" s="78">
        <v>8339388.3463000003</v>
      </c>
      <c r="F121" s="78">
        <v>1536445.7316999999</v>
      </c>
      <c r="G121" s="7">
        <v>9875834.0779999997</v>
      </c>
      <c r="H121" s="7">
        <v>11298955</v>
      </c>
    </row>
    <row r="122" spans="1:8" x14ac:dyDescent="0.2">
      <c r="A122" s="20" t="s">
        <v>387</v>
      </c>
      <c r="B122" s="77">
        <v>1.8694586981584117E-4</v>
      </c>
      <c r="C122" s="7">
        <v>4093265.5637618136</v>
      </c>
      <c r="D122" s="78">
        <v>4093265.5637618136</v>
      </c>
      <c r="E122" s="78">
        <v>1612074.2023</v>
      </c>
      <c r="F122" s="78">
        <v>297007.93689999997</v>
      </c>
      <c r="G122" s="7">
        <v>1909082.1392000001</v>
      </c>
      <c r="H122" s="7">
        <v>2184183</v>
      </c>
    </row>
    <row r="123" spans="1:8" x14ac:dyDescent="0.2">
      <c r="A123" s="20" t="s">
        <v>172</v>
      </c>
      <c r="B123" s="77">
        <v>5.1850725083078851E-4</v>
      </c>
      <c r="C123" s="7">
        <v>11352954.074231338</v>
      </c>
      <c r="D123" s="78">
        <v>11352954.074231338</v>
      </c>
      <c r="E123" s="78">
        <v>4471198.8748000003</v>
      </c>
      <c r="F123" s="78">
        <v>823771.97719999996</v>
      </c>
      <c r="G123" s="7">
        <v>5294970.852</v>
      </c>
      <c r="H123" s="7">
        <v>6057983</v>
      </c>
    </row>
    <row r="124" spans="1:8" x14ac:dyDescent="0.2">
      <c r="A124" s="20" t="s">
        <v>9</v>
      </c>
      <c r="B124" s="77">
        <v>4.9574528121767644E-4</v>
      </c>
      <c r="C124" s="7">
        <v>10854570.309601897</v>
      </c>
      <c r="D124" s="78">
        <v>10854570.309601897</v>
      </c>
      <c r="E124" s="78">
        <v>4274917.5445999997</v>
      </c>
      <c r="F124" s="78">
        <v>787609.17969999998</v>
      </c>
      <c r="G124" s="7">
        <v>5062526.7242999999</v>
      </c>
      <c r="H124" s="7">
        <v>5792044</v>
      </c>
    </row>
    <row r="125" spans="1:8" x14ac:dyDescent="0.2">
      <c r="A125" s="20" t="s">
        <v>388</v>
      </c>
      <c r="B125" s="77">
        <v>1.1465298182805278E-4</v>
      </c>
      <c r="C125" s="7">
        <v>2510379.6235866882</v>
      </c>
      <c r="D125" s="78">
        <v>2510379.6235866882</v>
      </c>
      <c r="E125" s="78">
        <v>988677.17379999999</v>
      </c>
      <c r="F125" s="78">
        <v>182153.50580000001</v>
      </c>
      <c r="G125" s="7">
        <v>1170830.6795999999</v>
      </c>
      <c r="H125" s="7">
        <v>1339549</v>
      </c>
    </row>
    <row r="126" spans="1:8" x14ac:dyDescent="0.2">
      <c r="A126" s="20" t="s">
        <v>389</v>
      </c>
      <c r="B126" s="77">
        <v>1.5210794068000477E-4</v>
      </c>
      <c r="C126" s="7">
        <v>3330473.1266517104</v>
      </c>
      <c r="D126" s="78">
        <v>3330473.1266517104</v>
      </c>
      <c r="E126" s="78">
        <v>1311659.2914</v>
      </c>
      <c r="F126" s="78">
        <v>241659.60810000001</v>
      </c>
      <c r="G126" s="7">
        <v>1553318.8995000001</v>
      </c>
      <c r="H126" s="7">
        <v>1777154</v>
      </c>
    </row>
    <row r="127" spans="1:8" x14ac:dyDescent="0.2">
      <c r="A127" s="20" t="s">
        <v>390</v>
      </c>
      <c r="B127" s="77">
        <v>1.3338855005269769E-4</v>
      </c>
      <c r="C127" s="7">
        <v>2920603.4830760444</v>
      </c>
      <c r="D127" s="78">
        <v>2920603.4830760444</v>
      </c>
      <c r="E127" s="78">
        <v>1150237.9839999999</v>
      </c>
      <c r="F127" s="78">
        <v>211919.408</v>
      </c>
      <c r="G127" s="7">
        <v>1362157.392</v>
      </c>
      <c r="H127" s="7">
        <v>1558446</v>
      </c>
    </row>
    <row r="128" spans="1:8" x14ac:dyDescent="0.2">
      <c r="A128" s="20" t="s">
        <v>391</v>
      </c>
      <c r="B128" s="77">
        <v>1.170376320173356E-3</v>
      </c>
      <c r="C128" s="7">
        <v>25625926.332189683</v>
      </c>
      <c r="D128" s="78">
        <v>25625926.332189683</v>
      </c>
      <c r="E128" s="78">
        <v>10092405.221799999</v>
      </c>
      <c r="F128" s="78">
        <v>1859420.8929999999</v>
      </c>
      <c r="G128" s="7">
        <v>11951826.114799999</v>
      </c>
      <c r="H128" s="7">
        <v>13674100</v>
      </c>
    </row>
    <row r="129" spans="1:8" x14ac:dyDescent="0.2">
      <c r="A129" s="20" t="s">
        <v>392</v>
      </c>
      <c r="B129" s="77">
        <v>3.0465023361458385E-4</v>
      </c>
      <c r="C129" s="7">
        <v>6670456.5951362886</v>
      </c>
      <c r="D129" s="78">
        <v>6670456.5951362886</v>
      </c>
      <c r="E129" s="78">
        <v>2627064.0951999999</v>
      </c>
      <c r="F129" s="78">
        <v>484009.288</v>
      </c>
      <c r="G129" s="7">
        <v>3111073.3832</v>
      </c>
      <c r="H129" s="7">
        <v>3559383</v>
      </c>
    </row>
    <row r="130" spans="1:8" x14ac:dyDescent="0.2">
      <c r="A130" s="20" t="s">
        <v>393</v>
      </c>
      <c r="B130" s="77">
        <v>4.6622742781789954E-4</v>
      </c>
      <c r="C130" s="7">
        <v>10208263.370825985</v>
      </c>
      <c r="D130" s="78">
        <v>10208263.370825985</v>
      </c>
      <c r="E130" s="78">
        <v>4020378.7840999998</v>
      </c>
      <c r="F130" s="78">
        <v>740713.05550000002</v>
      </c>
      <c r="G130" s="7">
        <v>4761091.8395999996</v>
      </c>
      <c r="H130" s="7">
        <v>5447172</v>
      </c>
    </row>
    <row r="131" spans="1:8" x14ac:dyDescent="0.2">
      <c r="A131" s="20" t="s">
        <v>394</v>
      </c>
      <c r="B131" s="77">
        <v>7.9953454734154987E-4</v>
      </c>
      <c r="C131" s="7">
        <v>17506175.626639798</v>
      </c>
      <c r="D131" s="78">
        <v>17506175.626639798</v>
      </c>
      <c r="E131" s="78">
        <v>6894557.3329999996</v>
      </c>
      <c r="F131" s="78">
        <v>1270250.6163000001</v>
      </c>
      <c r="G131" s="7">
        <v>8164807.9492999995</v>
      </c>
      <c r="H131" s="7">
        <v>9341368</v>
      </c>
    </row>
    <row r="132" spans="1:8" x14ac:dyDescent="0.2">
      <c r="A132" s="20" t="s">
        <v>395</v>
      </c>
      <c r="B132" s="77">
        <v>1.4740195194175407E-4</v>
      </c>
      <c r="C132" s="7">
        <v>3227433.3447902114</v>
      </c>
      <c r="D132" s="78">
        <v>3227433.3447902114</v>
      </c>
      <c r="E132" s="78">
        <v>1271078.5444</v>
      </c>
      <c r="F132" s="78">
        <v>234183.02679999999</v>
      </c>
      <c r="G132" s="7">
        <v>1505261.5712000001</v>
      </c>
      <c r="H132" s="7">
        <v>1722172</v>
      </c>
    </row>
    <row r="133" spans="1:8" x14ac:dyDescent="0.2">
      <c r="A133" s="20" t="s">
        <v>396</v>
      </c>
      <c r="B133" s="77">
        <v>4.8127677499206026E-4</v>
      </c>
      <c r="C133" s="7">
        <v>10537775.72970169</v>
      </c>
      <c r="D133" s="78">
        <v>10537775.72970169</v>
      </c>
      <c r="E133" s="78">
        <v>4150152.5222</v>
      </c>
      <c r="F133" s="78">
        <v>764622.51950000005</v>
      </c>
      <c r="G133" s="7">
        <v>4914775.0416999999</v>
      </c>
      <c r="H133" s="7">
        <v>5623001</v>
      </c>
    </row>
    <row r="134" spans="1:8" x14ac:dyDescent="0.2">
      <c r="A134" s="20" t="s">
        <v>397</v>
      </c>
      <c r="B134" s="77">
        <v>8.205797022404896E-4</v>
      </c>
      <c r="C134" s="7">
        <v>17966968.945672318</v>
      </c>
      <c r="D134" s="78">
        <v>17966968.945672318</v>
      </c>
      <c r="E134" s="78">
        <v>7076034.2028999999</v>
      </c>
      <c r="F134" s="78">
        <v>1303685.8456999999</v>
      </c>
      <c r="G134" s="7">
        <v>8379720.0485999994</v>
      </c>
      <c r="H134" s="7">
        <v>9587249</v>
      </c>
    </row>
    <row r="135" spans="1:8" x14ac:dyDescent="0.2">
      <c r="A135" s="20" t="s">
        <v>398</v>
      </c>
      <c r="B135" s="77">
        <v>3.7239568351456073E-4</v>
      </c>
      <c r="C135" s="7">
        <v>8153774.2926617414</v>
      </c>
      <c r="D135" s="78">
        <v>8153774.2926617414</v>
      </c>
      <c r="E135" s="78">
        <v>3211247.5929</v>
      </c>
      <c r="F135" s="78">
        <v>591639.0331</v>
      </c>
      <c r="G135" s="7">
        <v>3802886.6260000002</v>
      </c>
      <c r="H135" s="7">
        <v>4350888</v>
      </c>
    </row>
    <row r="136" spans="1:8" x14ac:dyDescent="0.2">
      <c r="A136" s="20" t="s">
        <v>399</v>
      </c>
      <c r="B136" s="77">
        <v>7.452530411499444E-5</v>
      </c>
      <c r="C136" s="7">
        <v>1631765.7151949245</v>
      </c>
      <c r="D136" s="78">
        <v>1631765.7151949245</v>
      </c>
      <c r="E136" s="78">
        <v>642647.63</v>
      </c>
      <c r="F136" s="78">
        <v>118401.1545</v>
      </c>
      <c r="G136" s="7">
        <v>761048.78450000007</v>
      </c>
      <c r="H136" s="7">
        <v>870717</v>
      </c>
    </row>
    <row r="137" spans="1:8" x14ac:dyDescent="0.2">
      <c r="A137" s="20" t="s">
        <v>266</v>
      </c>
      <c r="B137" s="77">
        <v>1.2780955429962987E-3</v>
      </c>
      <c r="C137" s="7">
        <v>27984488.122138221</v>
      </c>
      <c r="D137" s="78">
        <v>27984488.122138221</v>
      </c>
      <c r="E137" s="78">
        <v>11021291.1094</v>
      </c>
      <c r="F137" s="78">
        <v>2030558.4750000001</v>
      </c>
      <c r="G137" s="7">
        <v>13051849.5844</v>
      </c>
      <c r="H137" s="7">
        <v>14932639</v>
      </c>
    </row>
    <row r="138" spans="1:8" x14ac:dyDescent="0.2">
      <c r="A138" s="20" t="s">
        <v>400</v>
      </c>
      <c r="B138" s="77">
        <v>1.3093245026643077E-3</v>
      </c>
      <c r="C138" s="7">
        <v>28668260.517468967</v>
      </c>
      <c r="D138" s="78">
        <v>28668260.517468967</v>
      </c>
      <c r="E138" s="78">
        <v>11290585.105</v>
      </c>
      <c r="F138" s="78">
        <v>2080173.0981999999</v>
      </c>
      <c r="G138" s="7">
        <v>13370758.203200001</v>
      </c>
      <c r="H138" s="7">
        <v>15297502</v>
      </c>
    </row>
    <row r="139" spans="1:8" x14ac:dyDescent="0.2">
      <c r="A139" s="20" t="s">
        <v>192</v>
      </c>
      <c r="B139" s="77">
        <v>3.6298800661175401E-3</v>
      </c>
      <c r="C139" s="7">
        <v>79477888.919722781</v>
      </c>
      <c r="D139" s="78">
        <v>79477888.919722781</v>
      </c>
      <c r="E139" s="78">
        <v>31301231.8367</v>
      </c>
      <c r="F139" s="78">
        <v>5766927.0283000004</v>
      </c>
      <c r="G139" s="7">
        <v>37068158.865000002</v>
      </c>
      <c r="H139" s="7">
        <v>42409730</v>
      </c>
    </row>
    <row r="140" spans="1:8" x14ac:dyDescent="0.2">
      <c r="A140" s="20" t="s">
        <v>401</v>
      </c>
      <c r="B140" s="77">
        <v>2.4744918924814098E-4</v>
      </c>
      <c r="C140" s="7">
        <v>5418013.4930392979</v>
      </c>
      <c r="D140" s="78">
        <v>5418013.4930392979</v>
      </c>
      <c r="E140" s="78">
        <v>2133807.2607</v>
      </c>
      <c r="F140" s="78">
        <v>393131.83679999999</v>
      </c>
      <c r="G140" s="7">
        <v>2526939.0975000001</v>
      </c>
      <c r="H140" s="7">
        <v>2891074</v>
      </c>
    </row>
    <row r="141" spans="1:8" x14ac:dyDescent="0.2">
      <c r="A141" s="20" t="s">
        <v>402</v>
      </c>
      <c r="B141" s="77">
        <v>2.8634100209985118E-4</v>
      </c>
      <c r="C141" s="7">
        <v>6269567.5734530324</v>
      </c>
      <c r="D141" s="78">
        <v>6269567.5734530324</v>
      </c>
      <c r="E141" s="78">
        <v>2469179.6775000002</v>
      </c>
      <c r="F141" s="78">
        <v>454920.7231</v>
      </c>
      <c r="G141" s="7">
        <v>2924100.4006000003</v>
      </c>
      <c r="H141" s="7">
        <v>3345467</v>
      </c>
    </row>
    <row r="142" spans="1:8" x14ac:dyDescent="0.2">
      <c r="A142" s="20" t="s">
        <v>403</v>
      </c>
      <c r="B142" s="77">
        <v>8.0193742151775989E-4</v>
      </c>
      <c r="C142" s="7">
        <v>17558787.658824418</v>
      </c>
      <c r="D142" s="78">
        <v>17558787.658824418</v>
      </c>
      <c r="E142" s="78">
        <v>6915277.8306999998</v>
      </c>
      <c r="F142" s="78">
        <v>1274068.1529000001</v>
      </c>
      <c r="G142" s="7">
        <v>8189345.9835999999</v>
      </c>
      <c r="H142" s="7">
        <v>9369442</v>
      </c>
    </row>
    <row r="143" spans="1:8" x14ac:dyDescent="0.2">
      <c r="A143" s="20" t="s">
        <v>404</v>
      </c>
      <c r="B143" s="77">
        <v>6.0437852889866768E-5</v>
      </c>
      <c r="C143" s="7">
        <v>1323314.5093041856</v>
      </c>
      <c r="D143" s="78">
        <v>1323314.5093041856</v>
      </c>
      <c r="E143" s="78">
        <v>521168.52639999997</v>
      </c>
      <c r="F143" s="78">
        <v>96019.890700000004</v>
      </c>
      <c r="G143" s="7">
        <v>617188.41709999996</v>
      </c>
      <c r="H143" s="7">
        <v>706126</v>
      </c>
    </row>
    <row r="144" spans="1:8" x14ac:dyDescent="0.2">
      <c r="A144" s="20" t="s">
        <v>405</v>
      </c>
      <c r="B144" s="77">
        <v>4.2887738748684115E-4</v>
      </c>
      <c r="C144" s="7">
        <v>9390467.1068976056</v>
      </c>
      <c r="D144" s="78">
        <v>9390467.1068976056</v>
      </c>
      <c r="E144" s="78">
        <v>3698301.4013</v>
      </c>
      <c r="F144" s="78">
        <v>681373.64119999995</v>
      </c>
      <c r="G144" s="7">
        <v>4379675.0425000004</v>
      </c>
      <c r="H144" s="7">
        <v>5010792</v>
      </c>
    </row>
    <row r="145" spans="1:8" x14ac:dyDescent="0.2">
      <c r="A145" s="20" t="s">
        <v>151</v>
      </c>
      <c r="B145" s="77">
        <v>6.7850057480419509E-4</v>
      </c>
      <c r="C145" s="7">
        <v>14856081.284783058</v>
      </c>
      <c r="D145" s="78">
        <v>14856081.284783058</v>
      </c>
      <c r="E145" s="78">
        <v>5850855.5120999999</v>
      </c>
      <c r="F145" s="78">
        <v>1077959.3905</v>
      </c>
      <c r="G145" s="7">
        <v>6928814.9025999997</v>
      </c>
      <c r="H145" s="7">
        <v>7927266</v>
      </c>
    </row>
    <row r="146" spans="1:8" x14ac:dyDescent="0.2">
      <c r="A146" s="20" t="s">
        <v>406</v>
      </c>
      <c r="B146" s="77">
        <v>4.8436083737301661E-4</v>
      </c>
      <c r="C146" s="7">
        <v>10605302.690061379</v>
      </c>
      <c r="D146" s="78">
        <v>10605302.690061379</v>
      </c>
      <c r="E146" s="78">
        <v>4176747.0514000002</v>
      </c>
      <c r="F146" s="78">
        <v>769522.2855</v>
      </c>
      <c r="G146" s="7">
        <v>4946269.3369000005</v>
      </c>
      <c r="H146" s="7">
        <v>5659033</v>
      </c>
    </row>
    <row r="147" spans="1:8" x14ac:dyDescent="0.2">
      <c r="A147" s="20" t="s">
        <v>201</v>
      </c>
      <c r="B147" s="77">
        <v>1.1915795872720126E-3</v>
      </c>
      <c r="C147" s="7">
        <v>26090181.590354368</v>
      </c>
      <c r="D147" s="78">
        <v>26090181.590354368</v>
      </c>
      <c r="E147" s="78">
        <v>10275245.527000001</v>
      </c>
      <c r="F147" s="78">
        <v>1893107.3211999999</v>
      </c>
      <c r="G147" s="7">
        <v>12168352.848200001</v>
      </c>
      <c r="H147" s="7">
        <v>13921829</v>
      </c>
    </row>
    <row r="148" spans="1:8" x14ac:dyDescent="0.2">
      <c r="A148" s="20" t="s">
        <v>407</v>
      </c>
      <c r="B148" s="77">
        <v>1.7854290022098298E-3</v>
      </c>
      <c r="C148" s="7">
        <v>39092786.903965265</v>
      </c>
      <c r="D148" s="78">
        <v>39092786.903965265</v>
      </c>
      <c r="E148" s="78">
        <v>15396135.9902</v>
      </c>
      <c r="F148" s="78">
        <v>2836578.2291000001</v>
      </c>
      <c r="G148" s="7">
        <v>18232714.219300002</v>
      </c>
      <c r="H148" s="7">
        <v>20860073</v>
      </c>
    </row>
    <row r="149" spans="1:8" x14ac:dyDescent="0.2">
      <c r="A149" s="20" t="s">
        <v>408</v>
      </c>
      <c r="B149" s="77">
        <v>1.0475302055775685E-3</v>
      </c>
      <c r="C149" s="7">
        <v>22936154.30881083</v>
      </c>
      <c r="D149" s="78">
        <v>22936154.30881083</v>
      </c>
      <c r="E149" s="78">
        <v>9033076.9125999995</v>
      </c>
      <c r="F149" s="78">
        <v>1664250.6488999999</v>
      </c>
      <c r="G149" s="7">
        <v>10697327.5615</v>
      </c>
      <c r="H149" s="7">
        <v>12238827</v>
      </c>
    </row>
    <row r="150" spans="1:8" x14ac:dyDescent="0.2">
      <c r="A150" s="20" t="s">
        <v>409</v>
      </c>
      <c r="B150" s="77">
        <v>1.0000221593043388E-3</v>
      </c>
      <c r="C150" s="7">
        <v>21895943.845731981</v>
      </c>
      <c r="D150" s="78">
        <v>21895943.845731981</v>
      </c>
      <c r="E150" s="78">
        <v>8623404.8728999998</v>
      </c>
      <c r="F150" s="78">
        <v>1588772.8284</v>
      </c>
      <c r="G150" s="7">
        <v>10212177.701299999</v>
      </c>
      <c r="H150" s="7">
        <v>11683766</v>
      </c>
    </row>
    <row r="151" spans="1:8" x14ac:dyDescent="0.2">
      <c r="A151" s="20" t="s">
        <v>410</v>
      </c>
      <c r="B151" s="77">
        <v>6.414499050844E-4</v>
      </c>
      <c r="C151" s="7">
        <v>14044839.877696894</v>
      </c>
      <c r="D151" s="78">
        <v>14044839.877696894</v>
      </c>
      <c r="E151" s="78">
        <v>5531359.6661</v>
      </c>
      <c r="F151" s="78">
        <v>1019095.5975</v>
      </c>
      <c r="G151" s="7">
        <v>6550455.2636000002</v>
      </c>
      <c r="H151" s="7">
        <v>7494385</v>
      </c>
    </row>
    <row r="152" spans="1:8" x14ac:dyDescent="0.2">
      <c r="A152" s="20" t="s">
        <v>411</v>
      </c>
      <c r="B152" s="77">
        <v>1.8407377769775077E-4</v>
      </c>
      <c r="C152" s="7">
        <v>4030379.7895293464</v>
      </c>
      <c r="D152" s="78">
        <v>4030379.7895293464</v>
      </c>
      <c r="E152" s="78">
        <v>1587307.5379000001</v>
      </c>
      <c r="F152" s="78">
        <v>292444.93609999999</v>
      </c>
      <c r="G152" s="7">
        <v>1879752.4740000002</v>
      </c>
      <c r="H152" s="7">
        <v>2150627</v>
      </c>
    </row>
    <row r="153" spans="1:8" x14ac:dyDescent="0.2">
      <c r="A153" s="20" t="s">
        <v>412</v>
      </c>
      <c r="B153" s="77">
        <v>1.2332773366287224E-4</v>
      </c>
      <c r="C153" s="7">
        <v>2700317.2937509171</v>
      </c>
      <c r="D153" s="78">
        <v>2700317.2937509171</v>
      </c>
      <c r="E153" s="78">
        <v>1063481.4134</v>
      </c>
      <c r="F153" s="78">
        <v>195935.41039999999</v>
      </c>
      <c r="G153" s="7">
        <v>1259416.8237999999</v>
      </c>
      <c r="H153" s="7">
        <v>1440900</v>
      </c>
    </row>
    <row r="154" spans="1:8" x14ac:dyDescent="0.2">
      <c r="A154" s="20" t="s">
        <v>413</v>
      </c>
      <c r="B154" s="77">
        <v>1.4226019470479659E-4</v>
      </c>
      <c r="C154" s="7">
        <v>3114852.2117809937</v>
      </c>
      <c r="D154" s="78">
        <v>3114852.2117809937</v>
      </c>
      <c r="E154" s="78">
        <v>1226740.0725</v>
      </c>
      <c r="F154" s="78">
        <v>226014.12359999999</v>
      </c>
      <c r="G154" s="7">
        <v>1452754.1961000001</v>
      </c>
      <c r="H154" s="7">
        <v>1662098</v>
      </c>
    </row>
    <row r="155" spans="1:8" x14ac:dyDescent="0.2">
      <c r="A155" s="20" t="s">
        <v>414</v>
      </c>
      <c r="B155" s="77">
        <v>8.19872964218803E-5</v>
      </c>
      <c r="C155" s="7">
        <v>1795149.4592536725</v>
      </c>
      <c r="D155" s="78">
        <v>1795149.4592536725</v>
      </c>
      <c r="E155" s="78">
        <v>706993.98499999999</v>
      </c>
      <c r="F155" s="78">
        <v>130256.3024</v>
      </c>
      <c r="G155" s="7">
        <v>837250.28740000003</v>
      </c>
      <c r="H155" s="7">
        <v>957899</v>
      </c>
    </row>
    <row r="156" spans="1:8" x14ac:dyDescent="0.2">
      <c r="A156" s="20" t="s">
        <v>261</v>
      </c>
      <c r="B156" s="77">
        <v>1.6358160790501289E-4</v>
      </c>
      <c r="C156" s="7">
        <v>3581694.3330279351</v>
      </c>
      <c r="D156" s="78">
        <v>3581694.3330279351</v>
      </c>
      <c r="E156" s="78">
        <v>1410599.1768</v>
      </c>
      <c r="F156" s="78">
        <v>259888.2549</v>
      </c>
      <c r="G156" s="7">
        <v>1670487.4317000001</v>
      </c>
      <c r="H156" s="7">
        <v>1911207</v>
      </c>
    </row>
    <row r="157" spans="1:8" x14ac:dyDescent="0.2">
      <c r="A157" s="20" t="s">
        <v>415</v>
      </c>
      <c r="B157" s="77">
        <v>8.7540653755542651E-4</v>
      </c>
      <c r="C157" s="7">
        <v>19167427.651637562</v>
      </c>
      <c r="D157" s="78">
        <v>19167427.651637562</v>
      </c>
      <c r="E157" s="78">
        <v>7548817.7252000002</v>
      </c>
      <c r="F157" s="78">
        <v>1390791.3017</v>
      </c>
      <c r="G157" s="7">
        <v>8939609.0269000009</v>
      </c>
      <c r="H157" s="7">
        <v>10227819</v>
      </c>
    </row>
    <row r="158" spans="1:8" x14ac:dyDescent="0.2">
      <c r="A158" s="20" t="s">
        <v>416</v>
      </c>
      <c r="B158" s="77">
        <v>2.6764113997111857E-4</v>
      </c>
      <c r="C158" s="7">
        <v>5860125.5153105482</v>
      </c>
      <c r="D158" s="78">
        <v>5860125.5153105482</v>
      </c>
      <c r="E158" s="78">
        <v>2307926.7686000001</v>
      </c>
      <c r="F158" s="78">
        <v>425211.54859999998</v>
      </c>
      <c r="G158" s="7">
        <v>2733138.3171999999</v>
      </c>
      <c r="H158" s="7">
        <v>3126987</v>
      </c>
    </row>
    <row r="159" spans="1:8" x14ac:dyDescent="0.2">
      <c r="A159" s="20" t="s">
        <v>417</v>
      </c>
      <c r="B159" s="77">
        <v>8.346375749466298E-5</v>
      </c>
      <c r="C159" s="7">
        <v>1827477.2516323414</v>
      </c>
      <c r="D159" s="78">
        <v>1827477.2516323414</v>
      </c>
      <c r="E159" s="78">
        <v>719725.82449999999</v>
      </c>
      <c r="F159" s="78">
        <v>132602.0117</v>
      </c>
      <c r="G159" s="7">
        <v>852327.83620000002</v>
      </c>
      <c r="H159" s="7">
        <v>975149</v>
      </c>
    </row>
    <row r="160" spans="1:8" x14ac:dyDescent="0.2">
      <c r="A160" s="20" t="s">
        <v>418</v>
      </c>
      <c r="B160" s="77">
        <v>1.4785064963850579E-4</v>
      </c>
      <c r="C160" s="7">
        <v>3237257.7866591988</v>
      </c>
      <c r="D160" s="78">
        <v>3237257.7866591988</v>
      </c>
      <c r="E160" s="78">
        <v>1274947.7605999999</v>
      </c>
      <c r="F160" s="78">
        <v>234895.8897</v>
      </c>
      <c r="G160" s="7">
        <v>1509843.6502999999</v>
      </c>
      <c r="H160" s="7">
        <v>1727414</v>
      </c>
    </row>
    <row r="161" spans="1:8" x14ac:dyDescent="0.2">
      <c r="A161" s="20" t="s">
        <v>419</v>
      </c>
      <c r="B161" s="77">
        <v>1.1066493119297609E-4</v>
      </c>
      <c r="C161" s="7">
        <v>2423059.4257819513</v>
      </c>
      <c r="D161" s="78">
        <v>2423059.4257819513</v>
      </c>
      <c r="E161" s="78">
        <v>954287.36060000001</v>
      </c>
      <c r="F161" s="78">
        <v>175817.53969999999</v>
      </c>
      <c r="G161" s="7">
        <v>1130104.9003000001</v>
      </c>
      <c r="H161" s="7">
        <v>1292955</v>
      </c>
    </row>
    <row r="162" spans="1:8" x14ac:dyDescent="0.2">
      <c r="A162" s="20" t="s">
        <v>218</v>
      </c>
      <c r="B162" s="77">
        <v>9.0306717004459702E-4</v>
      </c>
      <c r="C162" s="7">
        <v>19773069.88674726</v>
      </c>
      <c r="D162" s="78">
        <v>19773069.88674726</v>
      </c>
      <c r="E162" s="78">
        <v>7787341.2726999996</v>
      </c>
      <c r="F162" s="78">
        <v>1434736.7892</v>
      </c>
      <c r="G162" s="7">
        <v>9222078.0618999992</v>
      </c>
      <c r="H162" s="7">
        <v>10550992</v>
      </c>
    </row>
    <row r="163" spans="1:8" x14ac:dyDescent="0.2">
      <c r="A163" s="20" t="s">
        <v>420</v>
      </c>
      <c r="B163" s="77">
        <v>4.404486623218612E-5</v>
      </c>
      <c r="C163" s="7">
        <v>964382.54766635131</v>
      </c>
      <c r="D163" s="78">
        <v>964382.54766635131</v>
      </c>
      <c r="E163" s="78">
        <v>379808.2978</v>
      </c>
      <c r="F163" s="78">
        <v>69975.736099999995</v>
      </c>
      <c r="G163" s="7">
        <v>449784.03389999998</v>
      </c>
      <c r="H163" s="7">
        <v>514599</v>
      </c>
    </row>
    <row r="164" spans="1:8" x14ac:dyDescent="0.2">
      <c r="A164" s="20" t="s">
        <v>421</v>
      </c>
      <c r="B164" s="77">
        <v>2.3010885279421705E-4</v>
      </c>
      <c r="C164" s="7">
        <v>5038338.8731035329</v>
      </c>
      <c r="D164" s="78">
        <v>5038338.8731035329</v>
      </c>
      <c r="E164" s="78">
        <v>1984277.8322999999</v>
      </c>
      <c r="F164" s="78">
        <v>365582.59179999999</v>
      </c>
      <c r="G164" s="7">
        <v>2349860.4240999999</v>
      </c>
      <c r="H164" s="7">
        <v>2688478</v>
      </c>
    </row>
    <row r="165" spans="1:8" x14ac:dyDescent="0.2">
      <c r="A165" s="20" t="s">
        <v>10</v>
      </c>
      <c r="B165" s="77">
        <v>4.5305885392503241E-4</v>
      </c>
      <c r="C165" s="7">
        <v>9919931.4055751637</v>
      </c>
      <c r="D165" s="78">
        <v>9919931.4055751637</v>
      </c>
      <c r="E165" s="78">
        <v>3906823.3561999998</v>
      </c>
      <c r="F165" s="78">
        <v>719791.64670000004</v>
      </c>
      <c r="G165" s="7">
        <v>4626615.0028999997</v>
      </c>
      <c r="H165" s="7">
        <v>5293316</v>
      </c>
    </row>
    <row r="166" spans="1:8" x14ac:dyDescent="0.2">
      <c r="A166" s="20" t="s">
        <v>422</v>
      </c>
      <c r="B166" s="77">
        <v>1.398050880067325E-4</v>
      </c>
      <c r="C166" s="7">
        <v>3061096.5245735343</v>
      </c>
      <c r="D166" s="78">
        <v>3061096.5245735343</v>
      </c>
      <c r="E166" s="78">
        <v>1205569.1625999999</v>
      </c>
      <c r="F166" s="78">
        <v>222113.60320000001</v>
      </c>
      <c r="G166" s="7">
        <v>1427682.7657999999</v>
      </c>
      <c r="H166" s="7">
        <v>1633414</v>
      </c>
    </row>
    <row r="167" spans="1:8" x14ac:dyDescent="0.2">
      <c r="A167" s="20" t="s">
        <v>423</v>
      </c>
      <c r="B167" s="77">
        <v>2.0023316027920063E-4</v>
      </c>
      <c r="C167" s="7">
        <v>4384196.8827738222</v>
      </c>
      <c r="D167" s="78">
        <v>4384196.8827738222</v>
      </c>
      <c r="E167" s="78">
        <v>1726653.3485999999</v>
      </c>
      <c r="F167" s="78">
        <v>318117.95510000002</v>
      </c>
      <c r="G167" s="7">
        <v>2044771.3037</v>
      </c>
      <c r="H167" s="7">
        <v>2339426</v>
      </c>
    </row>
    <row r="168" spans="1:8" x14ac:dyDescent="0.2">
      <c r="A168" s="20" t="s">
        <v>424</v>
      </c>
      <c r="B168" s="77">
        <v>2.1725626985394868E-4</v>
      </c>
      <c r="C168" s="7">
        <v>4756925.6746915122</v>
      </c>
      <c r="D168" s="78">
        <v>4756925.6746915122</v>
      </c>
      <c r="E168" s="78">
        <v>1873447.2618</v>
      </c>
      <c r="F168" s="78">
        <v>345163.20980000001</v>
      </c>
      <c r="G168" s="7">
        <v>2218610.4715999998</v>
      </c>
      <c r="H168" s="7">
        <v>2538315</v>
      </c>
    </row>
    <row r="169" spans="1:8" x14ac:dyDescent="0.2">
      <c r="A169" s="20" t="s">
        <v>425</v>
      </c>
      <c r="B169" s="77">
        <v>2.6979220443792176E-4</v>
      </c>
      <c r="C169" s="7">
        <v>5907224.0584132699</v>
      </c>
      <c r="D169" s="78">
        <v>5907224.0584132699</v>
      </c>
      <c r="E169" s="78">
        <v>2326475.8572999998</v>
      </c>
      <c r="F169" s="78">
        <v>428629.02559999999</v>
      </c>
      <c r="G169" s="7">
        <v>2755104.8828999996</v>
      </c>
      <c r="H169" s="7">
        <v>3152119</v>
      </c>
    </row>
    <row r="170" spans="1:8" x14ac:dyDescent="0.2">
      <c r="A170" s="20" t="s">
        <v>426</v>
      </c>
      <c r="B170" s="77">
        <v>9.2275000595659854E-5</v>
      </c>
      <c r="C170" s="7">
        <v>2020403.4606722812</v>
      </c>
      <c r="D170" s="78">
        <v>2020403.4606722812</v>
      </c>
      <c r="E170" s="78">
        <v>795707.0575</v>
      </c>
      <c r="F170" s="78">
        <v>146600.76509999999</v>
      </c>
      <c r="G170" s="7">
        <v>942307.82259999996</v>
      </c>
      <c r="H170" s="7">
        <v>1078096</v>
      </c>
    </row>
    <row r="171" spans="1:8" x14ac:dyDescent="0.2">
      <c r="A171" s="20" t="s">
        <v>427</v>
      </c>
      <c r="B171" s="77">
        <v>1.2875617273645537E-4</v>
      </c>
      <c r="C171" s="7">
        <v>2819175.457061857</v>
      </c>
      <c r="D171" s="78">
        <v>2819175.457061857</v>
      </c>
      <c r="E171" s="78">
        <v>1110292.0041</v>
      </c>
      <c r="F171" s="78">
        <v>204559.7758</v>
      </c>
      <c r="G171" s="7">
        <v>1314851.7799</v>
      </c>
      <c r="H171" s="7">
        <v>1504324</v>
      </c>
    </row>
    <row r="172" spans="1:8" x14ac:dyDescent="0.2">
      <c r="A172" s="20" t="s">
        <v>428</v>
      </c>
      <c r="B172" s="77">
        <v>2.5711180651657707E-4</v>
      </c>
      <c r="C172" s="7">
        <v>5629580.9299645517</v>
      </c>
      <c r="D172" s="78">
        <v>5629580.9299645517</v>
      </c>
      <c r="E172" s="78">
        <v>2217130.0751</v>
      </c>
      <c r="F172" s="78">
        <v>408483.20039999997</v>
      </c>
      <c r="G172" s="7">
        <v>2625613.2755</v>
      </c>
      <c r="H172" s="7">
        <v>3003968</v>
      </c>
    </row>
    <row r="173" spans="1:8" x14ac:dyDescent="0.2">
      <c r="A173" s="20" t="s">
        <v>253</v>
      </c>
      <c r="B173" s="77">
        <v>2.1283871460857544E-4</v>
      </c>
      <c r="C173" s="7">
        <v>4660201.2764487788</v>
      </c>
      <c r="D173" s="78">
        <v>4660201.2764487788</v>
      </c>
      <c r="E173" s="78">
        <v>1835353.7385</v>
      </c>
      <c r="F173" s="78">
        <v>338144.87349999999</v>
      </c>
      <c r="G173" s="7">
        <v>2173498.6119999997</v>
      </c>
      <c r="H173" s="7">
        <v>2486703</v>
      </c>
    </row>
    <row r="174" spans="1:8" x14ac:dyDescent="0.2">
      <c r="A174" s="20" t="s">
        <v>142</v>
      </c>
      <c r="B174" s="77">
        <v>1.9222824657134038E-3</v>
      </c>
      <c r="C174" s="7">
        <v>42089256.256257132</v>
      </c>
      <c r="D174" s="78">
        <v>42089256.256257132</v>
      </c>
      <c r="E174" s="78">
        <v>16576252.663699999</v>
      </c>
      <c r="F174" s="78">
        <v>3054002.4755000002</v>
      </c>
      <c r="G174" s="7">
        <v>19630255.139199998</v>
      </c>
      <c r="H174" s="7">
        <v>22459001</v>
      </c>
    </row>
    <row r="175" spans="1:8" x14ac:dyDescent="0.2">
      <c r="A175" s="20" t="s">
        <v>429</v>
      </c>
      <c r="B175" s="77">
        <v>2.0626774218162946E-4</v>
      </c>
      <c r="C175" s="7">
        <v>4516326.8213343536</v>
      </c>
      <c r="D175" s="78">
        <v>4516326.8213343536</v>
      </c>
      <c r="E175" s="78">
        <v>1778690.8385000001</v>
      </c>
      <c r="F175" s="78">
        <v>327705.3224</v>
      </c>
      <c r="G175" s="7">
        <v>2106396.1609</v>
      </c>
      <c r="H175" s="7">
        <v>2409931</v>
      </c>
    </row>
    <row r="176" spans="1:8" x14ac:dyDescent="0.2">
      <c r="A176" s="20" t="s">
        <v>246</v>
      </c>
      <c r="B176" s="77">
        <v>4.5136113355198718E-4</v>
      </c>
      <c r="C176" s="7">
        <v>9882759.0393349864</v>
      </c>
      <c r="D176" s="78">
        <v>9882759.0393349864</v>
      </c>
      <c r="E176" s="78">
        <v>3892183.5504000001</v>
      </c>
      <c r="F176" s="78">
        <v>717094.41449999996</v>
      </c>
      <c r="G176" s="7">
        <v>4609277.9649</v>
      </c>
      <c r="H176" s="7">
        <v>5273481</v>
      </c>
    </row>
    <row r="177" spans="1:8" x14ac:dyDescent="0.2">
      <c r="A177" s="20" t="s">
        <v>430</v>
      </c>
      <c r="B177" s="77">
        <v>1.5787308897863061E-4</v>
      </c>
      <c r="C177" s="7">
        <v>3456703.6928792056</v>
      </c>
      <c r="D177" s="78">
        <v>3456703.6928792056</v>
      </c>
      <c r="E177" s="78">
        <v>1361373.3977000001</v>
      </c>
      <c r="F177" s="78">
        <v>250818.9161</v>
      </c>
      <c r="G177" s="7">
        <v>1612192.3138000001</v>
      </c>
      <c r="H177" s="7">
        <v>1844511</v>
      </c>
    </row>
    <row r="178" spans="1:8" x14ac:dyDescent="0.2">
      <c r="A178" s="20" t="s">
        <v>431</v>
      </c>
      <c r="B178" s="77">
        <v>4.0090496447812421E-4</v>
      </c>
      <c r="C178" s="7">
        <v>8777998.0753573459</v>
      </c>
      <c r="D178" s="78">
        <v>8777998.0753573459</v>
      </c>
      <c r="E178" s="78">
        <v>3457089.2176000001</v>
      </c>
      <c r="F178" s="78">
        <v>636932.8003</v>
      </c>
      <c r="G178" s="7">
        <v>4094022.0179000003</v>
      </c>
      <c r="H178" s="7">
        <v>4683976</v>
      </c>
    </row>
    <row r="179" spans="1:8" x14ac:dyDescent="0.2">
      <c r="A179" s="20" t="s">
        <v>432</v>
      </c>
      <c r="B179" s="77">
        <v>1.388181381140367E-4</v>
      </c>
      <c r="C179" s="7">
        <v>3039486.8040008908</v>
      </c>
      <c r="D179" s="78">
        <v>3039486.8040008908</v>
      </c>
      <c r="E179" s="78">
        <v>1197058.4827000001</v>
      </c>
      <c r="F179" s="78">
        <v>220545.59880000001</v>
      </c>
      <c r="G179" s="7">
        <v>1417604.0815000001</v>
      </c>
      <c r="H179" s="7">
        <v>1621883</v>
      </c>
    </row>
    <row r="180" spans="1:8" x14ac:dyDescent="0.2">
      <c r="A180" s="20" t="s">
        <v>269</v>
      </c>
      <c r="B180" s="77">
        <v>1.5196887811768788E-3</v>
      </c>
      <c r="C180" s="7">
        <v>33274282.88067681</v>
      </c>
      <c r="D180" s="78">
        <v>33274282.88067681</v>
      </c>
      <c r="E180" s="78">
        <v>13104601.2521</v>
      </c>
      <c r="F180" s="78">
        <v>2414386.7420000001</v>
      </c>
      <c r="G180" s="7">
        <v>15518987.994100001</v>
      </c>
      <c r="H180" s="7">
        <v>17755295</v>
      </c>
    </row>
    <row r="181" spans="1:8" x14ac:dyDescent="0.2">
      <c r="A181" s="20" t="s">
        <v>433</v>
      </c>
      <c r="B181" s="77">
        <v>7.7064870267994E-5</v>
      </c>
      <c r="C181" s="7">
        <v>1687370.6809061663</v>
      </c>
      <c r="D181" s="78">
        <v>1687370.6809061663</v>
      </c>
      <c r="E181" s="78">
        <v>664546.85190000001</v>
      </c>
      <c r="F181" s="78">
        <v>122435.8588</v>
      </c>
      <c r="G181" s="7">
        <v>786982.71070000005</v>
      </c>
      <c r="H181" s="7">
        <v>900388</v>
      </c>
    </row>
    <row r="182" spans="1:8" x14ac:dyDescent="0.2">
      <c r="A182" s="20" t="s">
        <v>434</v>
      </c>
      <c r="B182" s="77">
        <v>1.4037078496392577E-4</v>
      </c>
      <c r="C182" s="7">
        <v>3073482.7189124897</v>
      </c>
      <c r="D182" s="78">
        <v>3073482.7189124897</v>
      </c>
      <c r="E182" s="78">
        <v>1210447.2884</v>
      </c>
      <c r="F182" s="78">
        <v>223012.34729999999</v>
      </c>
      <c r="G182" s="7">
        <v>1433459.6357</v>
      </c>
      <c r="H182" s="7">
        <v>1640023</v>
      </c>
    </row>
    <row r="183" spans="1:8" x14ac:dyDescent="0.2">
      <c r="A183" s="20" t="s">
        <v>105</v>
      </c>
      <c r="B183" s="77">
        <v>7.3425557380549223E-4</v>
      </c>
      <c r="C183" s="7">
        <v>16076862.560370486</v>
      </c>
      <c r="D183" s="78">
        <v>16076862.560370486</v>
      </c>
      <c r="E183" s="78">
        <v>6331642.7883000001</v>
      </c>
      <c r="F183" s="78">
        <v>1166539.4550999999</v>
      </c>
      <c r="G183" s="7">
        <v>7498182.2434</v>
      </c>
      <c r="H183" s="7">
        <v>8578680</v>
      </c>
    </row>
    <row r="184" spans="1:8" x14ac:dyDescent="0.2">
      <c r="A184" s="20" t="s">
        <v>127</v>
      </c>
      <c r="B184" s="77">
        <v>8.3269882796131863E-4</v>
      </c>
      <c r="C184" s="7">
        <v>18232322.761858989</v>
      </c>
      <c r="D184" s="78">
        <v>18232322.761858989</v>
      </c>
      <c r="E184" s="78">
        <v>7180540.0148999998</v>
      </c>
      <c r="F184" s="78">
        <v>1322939.9567</v>
      </c>
      <c r="G184" s="7">
        <v>8503479.9715999998</v>
      </c>
      <c r="H184" s="7">
        <v>9728843</v>
      </c>
    </row>
    <row r="185" spans="1:8" x14ac:dyDescent="0.2">
      <c r="A185" s="20" t="s">
        <v>435</v>
      </c>
      <c r="B185" s="77">
        <v>4.9554246207074372E-4</v>
      </c>
      <c r="C185" s="7">
        <v>10850129.491355261</v>
      </c>
      <c r="D185" s="78">
        <v>10850129.491355261</v>
      </c>
      <c r="E185" s="78">
        <v>4273168.5916999998</v>
      </c>
      <c r="F185" s="78">
        <v>787286.95330000005</v>
      </c>
      <c r="G185" s="7">
        <v>5060455.5449999999</v>
      </c>
      <c r="H185" s="7">
        <v>5789674</v>
      </c>
    </row>
    <row r="186" spans="1:8" x14ac:dyDescent="0.2">
      <c r="A186" s="20" t="s">
        <v>204</v>
      </c>
      <c r="B186" s="77">
        <v>4.8072897616221192E-4</v>
      </c>
      <c r="C186" s="7">
        <v>10525781.423070064</v>
      </c>
      <c r="D186" s="78">
        <v>10525781.423070064</v>
      </c>
      <c r="E186" s="78">
        <v>4145428.7357999999</v>
      </c>
      <c r="F186" s="78">
        <v>763752.21089999995</v>
      </c>
      <c r="G186" s="7">
        <v>4909180.9467000002</v>
      </c>
      <c r="H186" s="7">
        <v>5616600</v>
      </c>
    </row>
    <row r="187" spans="1:8" x14ac:dyDescent="0.2">
      <c r="A187" s="20" t="s">
        <v>436</v>
      </c>
      <c r="B187" s="77">
        <v>1.1566125427166669E-4</v>
      </c>
      <c r="C187" s="7">
        <v>2532456.2111914339</v>
      </c>
      <c r="D187" s="78">
        <v>2532456.2111914339</v>
      </c>
      <c r="E187" s="78">
        <v>997371.72259999998</v>
      </c>
      <c r="F187" s="78">
        <v>183755.38620000001</v>
      </c>
      <c r="G187" s="7">
        <v>1181127.1088</v>
      </c>
      <c r="H187" s="7">
        <v>1351329</v>
      </c>
    </row>
    <row r="188" spans="1:8" x14ac:dyDescent="0.2">
      <c r="A188" s="20" t="s">
        <v>437</v>
      </c>
      <c r="B188" s="77">
        <v>4.3193487556808047E-4</v>
      </c>
      <c r="C188" s="7">
        <v>9457412.2107764855</v>
      </c>
      <c r="D188" s="78">
        <v>9457412.2107764855</v>
      </c>
      <c r="E188" s="78">
        <v>3724666.7747</v>
      </c>
      <c r="F188" s="78">
        <v>686231.1875</v>
      </c>
      <c r="G188" s="7">
        <v>4410897.9622</v>
      </c>
      <c r="H188" s="7">
        <v>5046514</v>
      </c>
    </row>
    <row r="189" spans="1:8" x14ac:dyDescent="0.2">
      <c r="A189" s="20" t="s">
        <v>438</v>
      </c>
      <c r="B189" s="77">
        <v>4.4827077561971647E-4</v>
      </c>
      <c r="C189" s="7">
        <v>9815094.2349917665</v>
      </c>
      <c r="D189" s="78">
        <v>9815094.2349917665</v>
      </c>
      <c r="E189" s="78">
        <v>3865534.7333</v>
      </c>
      <c r="F189" s="78">
        <v>712184.64659999998</v>
      </c>
      <c r="G189" s="7">
        <v>4577719.3799000001</v>
      </c>
      <c r="H189" s="7">
        <v>5237375</v>
      </c>
    </row>
    <row r="190" spans="1:8" x14ac:dyDescent="0.2">
      <c r="A190" s="20" t="s">
        <v>145</v>
      </c>
      <c r="B190" s="77">
        <v>4.9027794727174653E-3</v>
      </c>
      <c r="C190" s="7">
        <v>107348605.25221495</v>
      </c>
      <c r="D190" s="78">
        <v>107348605.25221495</v>
      </c>
      <c r="E190" s="78">
        <v>42277715.551100001</v>
      </c>
      <c r="F190" s="78">
        <v>7789230.2060000002</v>
      </c>
      <c r="G190" s="7">
        <v>50066945.757100001</v>
      </c>
      <c r="H190" s="7">
        <v>57281659</v>
      </c>
    </row>
    <row r="191" spans="1:8" x14ac:dyDescent="0.2">
      <c r="A191" s="20" t="s">
        <v>439</v>
      </c>
      <c r="B191" s="77">
        <v>1.0060362322314857E-4</v>
      </c>
      <c r="C191" s="7">
        <v>2202762.4730872121</v>
      </c>
      <c r="D191" s="78">
        <v>2202762.4730872121</v>
      </c>
      <c r="E191" s="78">
        <v>867526.55090000003</v>
      </c>
      <c r="F191" s="78">
        <v>159832.76120000001</v>
      </c>
      <c r="G191" s="7">
        <v>1027359.3121</v>
      </c>
      <c r="H191" s="7">
        <v>1175403</v>
      </c>
    </row>
    <row r="192" spans="1:8" x14ac:dyDescent="0.2">
      <c r="A192" s="20" t="s">
        <v>236</v>
      </c>
      <c r="B192" s="77">
        <v>4.1418413152828409E-4</v>
      </c>
      <c r="C192" s="7">
        <v>9068751.5285114851</v>
      </c>
      <c r="D192" s="78">
        <v>9068751.5285114851</v>
      </c>
      <c r="E192" s="78">
        <v>3571598.3139999998</v>
      </c>
      <c r="F192" s="78">
        <v>658029.91260000004</v>
      </c>
      <c r="G192" s="7">
        <v>4229628.2265999997</v>
      </c>
      <c r="H192" s="7">
        <v>4839123</v>
      </c>
    </row>
    <row r="193" spans="1:8" x14ac:dyDescent="0.2">
      <c r="A193" s="20" t="s">
        <v>203</v>
      </c>
      <c r="B193" s="77">
        <v>5.5384142369976821E-3</v>
      </c>
      <c r="C193" s="7">
        <v>121266119.95484573</v>
      </c>
      <c r="D193" s="78">
        <v>121266119.95484573</v>
      </c>
      <c r="E193" s="78">
        <v>47758930.014799997</v>
      </c>
      <c r="F193" s="78">
        <v>8799087.0704999994</v>
      </c>
      <c r="G193" s="7">
        <v>56558017.085299999</v>
      </c>
      <c r="H193" s="7">
        <v>64708103</v>
      </c>
    </row>
    <row r="194" spans="1:8" x14ac:dyDescent="0.2">
      <c r="A194" s="20" t="s">
        <v>230</v>
      </c>
      <c r="B194" s="77">
        <v>8.837619094335938E-4</v>
      </c>
      <c r="C194" s="7">
        <v>19350372.351164848</v>
      </c>
      <c r="D194" s="78">
        <v>19350372.351164848</v>
      </c>
      <c r="E194" s="78">
        <v>7620867.8832</v>
      </c>
      <c r="F194" s="78">
        <v>1404065.7953999999</v>
      </c>
      <c r="G194" s="7">
        <v>9024933.6786000002</v>
      </c>
      <c r="H194" s="7">
        <v>10325439</v>
      </c>
    </row>
    <row r="195" spans="1:8" x14ac:dyDescent="0.2">
      <c r="A195" s="20" t="s">
        <v>440</v>
      </c>
      <c r="B195" s="77">
        <v>5.3603031336739181E-5</v>
      </c>
      <c r="C195" s="7">
        <v>1173662.9565556075</v>
      </c>
      <c r="D195" s="78">
        <v>1173662.9565556075</v>
      </c>
      <c r="E195" s="78">
        <v>462230.39889999997</v>
      </c>
      <c r="F195" s="78">
        <v>85161.152600000001</v>
      </c>
      <c r="G195" s="7">
        <v>547391.55149999994</v>
      </c>
      <c r="H195" s="7">
        <v>626271</v>
      </c>
    </row>
    <row r="196" spans="1:8" x14ac:dyDescent="0.2">
      <c r="A196" s="20" t="s">
        <v>101</v>
      </c>
      <c r="B196" s="77">
        <v>3.2915655892614644E-2</v>
      </c>
      <c r="C196" s="7">
        <v>720703382.78453016</v>
      </c>
      <c r="D196" s="78">
        <v>720703382.78453016</v>
      </c>
      <c r="E196" s="78">
        <v>283838737.75040001</v>
      </c>
      <c r="F196" s="78">
        <v>52294340.905000001</v>
      </c>
      <c r="G196" s="7">
        <v>336133078.65540004</v>
      </c>
      <c r="H196" s="7">
        <v>384570304</v>
      </c>
    </row>
    <row r="197" spans="1:8" x14ac:dyDescent="0.2">
      <c r="A197" s="20" t="s">
        <v>441</v>
      </c>
      <c r="B197" s="77">
        <v>3.5324399711146522E-4</v>
      </c>
      <c r="C197" s="7">
        <v>7734439.3347994434</v>
      </c>
      <c r="D197" s="78">
        <v>7734439.3347994434</v>
      </c>
      <c r="E197" s="78">
        <v>3046098.5066</v>
      </c>
      <c r="F197" s="78">
        <v>561212.02830000001</v>
      </c>
      <c r="G197" s="7">
        <v>3607310.5348999999</v>
      </c>
      <c r="H197" s="7">
        <v>4127129</v>
      </c>
    </row>
    <row r="198" spans="1:8" x14ac:dyDescent="0.2">
      <c r="A198" s="20" t="s">
        <v>301</v>
      </c>
      <c r="B198" s="77">
        <v>6.0796798113776809E-4</v>
      </c>
      <c r="C198" s="7">
        <v>13311737.79614651</v>
      </c>
      <c r="D198" s="78">
        <v>13311737.79614651</v>
      </c>
      <c r="E198" s="78">
        <v>5242637.8778999997</v>
      </c>
      <c r="F198" s="78">
        <v>965901.60530000005</v>
      </c>
      <c r="G198" s="7">
        <v>6208539.4831999997</v>
      </c>
      <c r="H198" s="7">
        <v>7103198</v>
      </c>
    </row>
    <row r="199" spans="1:8" x14ac:dyDescent="0.2">
      <c r="A199" s="20" t="s">
        <v>442</v>
      </c>
      <c r="B199" s="77">
        <v>3.3417407022990963E-4</v>
      </c>
      <c r="C199" s="7">
        <v>7316894.5391608896</v>
      </c>
      <c r="D199" s="78">
        <v>7316894.5391608896</v>
      </c>
      <c r="E199" s="78">
        <v>2881654.4501999998</v>
      </c>
      <c r="F199" s="78">
        <v>530914.91799999995</v>
      </c>
      <c r="G199" s="7">
        <v>3412569.3681999999</v>
      </c>
      <c r="H199" s="7">
        <v>3904325</v>
      </c>
    </row>
    <row r="200" spans="1:8" x14ac:dyDescent="0.2">
      <c r="A200" s="20" t="s">
        <v>443</v>
      </c>
      <c r="B200" s="77">
        <v>1.177972187531889E-4</v>
      </c>
      <c r="C200" s="7">
        <v>2579224.1331907054</v>
      </c>
      <c r="D200" s="78">
        <v>2579224.1331907054</v>
      </c>
      <c r="E200" s="78">
        <v>1015790.601</v>
      </c>
      <c r="F200" s="78">
        <v>187148.87330000001</v>
      </c>
      <c r="G200" s="7">
        <v>1202939.4743000001</v>
      </c>
      <c r="H200" s="7">
        <v>1376285</v>
      </c>
    </row>
    <row r="201" spans="1:8" x14ac:dyDescent="0.2">
      <c r="A201" s="20" t="s">
        <v>444</v>
      </c>
      <c r="B201" s="77">
        <v>8.3066627774441729E-4</v>
      </c>
      <c r="C201" s="7">
        <v>18187819.142615329</v>
      </c>
      <c r="D201" s="78">
        <v>18187819.142615329</v>
      </c>
      <c r="E201" s="78">
        <v>7163012.8998999996</v>
      </c>
      <c r="F201" s="78">
        <v>1319710.7677</v>
      </c>
      <c r="G201" s="7">
        <v>8482723.6676000003</v>
      </c>
      <c r="H201" s="7">
        <v>9705095</v>
      </c>
    </row>
    <row r="202" spans="1:8" x14ac:dyDescent="0.2">
      <c r="A202" s="20" t="s">
        <v>291</v>
      </c>
      <c r="B202" s="77">
        <v>2.667125850600623E-4</v>
      </c>
      <c r="C202" s="7">
        <v>5839794.3796442049</v>
      </c>
      <c r="D202" s="78">
        <v>5839794.3796442049</v>
      </c>
      <c r="E202" s="78">
        <v>2299919.6411000001</v>
      </c>
      <c r="F202" s="78">
        <v>423736.31839999999</v>
      </c>
      <c r="G202" s="7">
        <v>2723655.9594999999</v>
      </c>
      <c r="H202" s="7">
        <v>3116138</v>
      </c>
    </row>
    <row r="203" spans="1:8" x14ac:dyDescent="0.2">
      <c r="A203" s="20" t="s">
        <v>445</v>
      </c>
      <c r="B203" s="77">
        <v>2.1479173614335858E-3</v>
      </c>
      <c r="C203" s="7">
        <v>47029635.787210256</v>
      </c>
      <c r="D203" s="78">
        <v>47029635.787210256</v>
      </c>
      <c r="E203" s="78">
        <v>18521950.607700001</v>
      </c>
      <c r="F203" s="78">
        <v>3412477.1233999999</v>
      </c>
      <c r="G203" s="7">
        <v>21934427.7311</v>
      </c>
      <c r="H203" s="7">
        <v>25095208</v>
      </c>
    </row>
    <row r="204" spans="1:8" x14ac:dyDescent="0.2">
      <c r="A204" s="20" t="s">
        <v>175</v>
      </c>
      <c r="B204" s="77">
        <v>4.66009486360655E-3</v>
      </c>
      <c r="C204" s="7">
        <v>102034914.42659111</v>
      </c>
      <c r="D204" s="78">
        <v>102034914.42659111</v>
      </c>
      <c r="E204" s="78">
        <v>40184994.283500001</v>
      </c>
      <c r="F204" s="78">
        <v>7403668.0368999997</v>
      </c>
      <c r="G204" s="7">
        <v>47588662.3204</v>
      </c>
      <c r="H204" s="7">
        <v>54446252</v>
      </c>
    </row>
    <row r="205" spans="1:8" x14ac:dyDescent="0.2">
      <c r="A205" s="20" t="s">
        <v>446</v>
      </c>
      <c r="B205" s="77">
        <v>2.2590280896793059E-4</v>
      </c>
      <c r="C205" s="7">
        <v>4946245.6143930238</v>
      </c>
      <c r="D205" s="78">
        <v>4946245.6143930238</v>
      </c>
      <c r="E205" s="78">
        <v>1948008.2172000001</v>
      </c>
      <c r="F205" s="78">
        <v>358900.29180000001</v>
      </c>
      <c r="G205" s="7">
        <v>2306908.5090000001</v>
      </c>
      <c r="H205" s="7">
        <v>2639337</v>
      </c>
    </row>
    <row r="206" spans="1:8" x14ac:dyDescent="0.2">
      <c r="A206" s="20" t="s">
        <v>447</v>
      </c>
      <c r="B206" s="77">
        <v>1.3975311415470471E-4</v>
      </c>
      <c r="C206" s="7">
        <v>3059958.5332451835</v>
      </c>
      <c r="D206" s="78">
        <v>3059958.5332451835</v>
      </c>
      <c r="E206" s="78">
        <v>1205120.9809999999</v>
      </c>
      <c r="F206" s="78">
        <v>222031.03039999999</v>
      </c>
      <c r="G206" s="7">
        <v>1427152.0114</v>
      </c>
      <c r="H206" s="7">
        <v>1632807</v>
      </c>
    </row>
    <row r="207" spans="1:8" x14ac:dyDescent="0.2">
      <c r="A207" s="20" t="s">
        <v>303</v>
      </c>
      <c r="B207" s="77">
        <v>1.5107895855049713E-4</v>
      </c>
      <c r="C207" s="7">
        <v>3307943.0909756669</v>
      </c>
      <c r="D207" s="78">
        <v>3307943.0909756669</v>
      </c>
      <c r="E207" s="78">
        <v>1302786.1584999999</v>
      </c>
      <c r="F207" s="78">
        <v>240024.82550000001</v>
      </c>
      <c r="G207" s="7">
        <v>1542810.9839999999</v>
      </c>
      <c r="H207" s="7">
        <v>1765132</v>
      </c>
    </row>
    <row r="208" spans="1:8" x14ac:dyDescent="0.2">
      <c r="A208" s="20" t="s">
        <v>238</v>
      </c>
      <c r="B208" s="77">
        <v>1.5355012585415185E-4</v>
      </c>
      <c r="C208" s="7">
        <v>3362050.4325088514</v>
      </c>
      <c r="D208" s="78">
        <v>3362050.4325088514</v>
      </c>
      <c r="E208" s="78">
        <v>1324095.5625</v>
      </c>
      <c r="F208" s="78">
        <v>243950.86199999999</v>
      </c>
      <c r="G208" s="7">
        <v>1568046.4245</v>
      </c>
      <c r="H208" s="7">
        <v>1794004</v>
      </c>
    </row>
    <row r="209" spans="1:8" x14ac:dyDescent="0.2">
      <c r="A209" s="20" t="s">
        <v>164</v>
      </c>
      <c r="B209" s="77">
        <v>6.994581146909807E-4</v>
      </c>
      <c r="C209" s="7">
        <v>15314956.232939174</v>
      </c>
      <c r="D209" s="78">
        <v>15314956.232939174</v>
      </c>
      <c r="E209" s="78">
        <v>6031576.8591</v>
      </c>
      <c r="F209" s="78">
        <v>1111255.4225999999</v>
      </c>
      <c r="G209" s="7">
        <v>7142832.2817000002</v>
      </c>
      <c r="H209" s="7">
        <v>8172124</v>
      </c>
    </row>
    <row r="210" spans="1:8" x14ac:dyDescent="0.2">
      <c r="A210" s="20" t="s">
        <v>448</v>
      </c>
      <c r="B210" s="77">
        <v>8.9772534243010664E-5</v>
      </c>
      <c r="C210" s="7">
        <v>1965610.8121058161</v>
      </c>
      <c r="D210" s="78">
        <v>1965610.8121058161</v>
      </c>
      <c r="E210" s="78">
        <v>774127.75509999995</v>
      </c>
      <c r="F210" s="78">
        <v>142625.00270000001</v>
      </c>
      <c r="G210" s="7">
        <v>916752.75780000002</v>
      </c>
      <c r="H210" s="7">
        <v>1048858</v>
      </c>
    </row>
    <row r="211" spans="1:8" x14ac:dyDescent="0.2">
      <c r="A211" s="20" t="s">
        <v>449</v>
      </c>
      <c r="B211" s="77">
        <v>1.1853298199803068E-4</v>
      </c>
      <c r="C211" s="7">
        <v>2595334.0068999203</v>
      </c>
      <c r="D211" s="78">
        <v>2595334.0068999203</v>
      </c>
      <c r="E211" s="78">
        <v>1022135.2448</v>
      </c>
      <c r="F211" s="78">
        <v>188317.80809999999</v>
      </c>
      <c r="G211" s="7">
        <v>1210453.0529</v>
      </c>
      <c r="H211" s="7">
        <v>1384881</v>
      </c>
    </row>
    <row r="212" spans="1:8" x14ac:dyDescent="0.2">
      <c r="A212" s="20" t="s">
        <v>450</v>
      </c>
      <c r="B212" s="77">
        <v>1.199171929315007E-4</v>
      </c>
      <c r="C212" s="7">
        <v>2625641.9401671109</v>
      </c>
      <c r="D212" s="78">
        <v>2625641.9401671109</v>
      </c>
      <c r="E212" s="78">
        <v>1034071.5916</v>
      </c>
      <c r="F212" s="78">
        <v>190516.95610000001</v>
      </c>
      <c r="G212" s="7">
        <v>1224588.5477</v>
      </c>
      <c r="H212" s="7">
        <v>1401053</v>
      </c>
    </row>
    <row r="213" spans="1:8" x14ac:dyDescent="0.2">
      <c r="A213" s="20" t="s">
        <v>451</v>
      </c>
      <c r="B213" s="77">
        <v>4.7596909984454558E-4</v>
      </c>
      <c r="C213" s="7">
        <v>10421561.747941311</v>
      </c>
      <c r="D213" s="78">
        <v>10421561.747941311</v>
      </c>
      <c r="E213" s="78">
        <v>4104383.3047000002</v>
      </c>
      <c r="F213" s="78">
        <v>756190.01630000002</v>
      </c>
      <c r="G213" s="7">
        <v>4860573.3210000005</v>
      </c>
      <c r="H213" s="7">
        <v>5560988</v>
      </c>
    </row>
    <row r="214" spans="1:8" x14ac:dyDescent="0.2">
      <c r="A214" s="20" t="s">
        <v>452</v>
      </c>
      <c r="B214" s="77">
        <v>9.84900986173963E-5</v>
      </c>
      <c r="C214" s="7">
        <v>2156485.882460143</v>
      </c>
      <c r="D214" s="78">
        <v>2156485.882460143</v>
      </c>
      <c r="E214" s="78">
        <v>849301.1764</v>
      </c>
      <c r="F214" s="78">
        <v>156474.9252</v>
      </c>
      <c r="G214" s="7">
        <v>1005776.1015999999</v>
      </c>
      <c r="H214" s="7">
        <v>1150710</v>
      </c>
    </row>
    <row r="215" spans="1:8" x14ac:dyDescent="0.2">
      <c r="A215" s="20" t="s">
        <v>288</v>
      </c>
      <c r="B215" s="77">
        <v>2.0383730034916983E-4</v>
      </c>
      <c r="C215" s="7">
        <v>4463111.1826720322</v>
      </c>
      <c r="D215" s="78">
        <v>4463111.1826720322</v>
      </c>
      <c r="E215" s="78">
        <v>1757732.6189999999</v>
      </c>
      <c r="F215" s="78">
        <v>323843.98810000002</v>
      </c>
      <c r="G215" s="7">
        <v>2081576.6070999999</v>
      </c>
      <c r="H215" s="7">
        <v>2381535</v>
      </c>
    </row>
    <row r="216" spans="1:8" x14ac:dyDescent="0.2">
      <c r="A216" s="20" t="s">
        <v>453</v>
      </c>
      <c r="B216" s="77">
        <v>3.4868745298710944E-4</v>
      </c>
      <c r="C216" s="7">
        <v>7634671.7113030814</v>
      </c>
      <c r="D216" s="78">
        <v>7634671.7113030814</v>
      </c>
      <c r="E216" s="78">
        <v>3006806.4525000001</v>
      </c>
      <c r="F216" s="78">
        <v>553972.87529999996</v>
      </c>
      <c r="G216" s="7">
        <v>3560779.3278000001</v>
      </c>
      <c r="H216" s="7">
        <v>4073892</v>
      </c>
    </row>
    <row r="217" spans="1:8" x14ac:dyDescent="0.2">
      <c r="A217" s="20" t="s">
        <v>454</v>
      </c>
      <c r="B217" s="77">
        <v>2.0540873779097089E-4</v>
      </c>
      <c r="C217" s="7">
        <v>4497518.5262119919</v>
      </c>
      <c r="D217" s="78">
        <v>4497518.5262119919</v>
      </c>
      <c r="E217" s="78">
        <v>1771283.46</v>
      </c>
      <c r="F217" s="78">
        <v>326340.58980000002</v>
      </c>
      <c r="G217" s="7">
        <v>2097624.0498000002</v>
      </c>
      <c r="H217" s="7">
        <v>2399894</v>
      </c>
    </row>
    <row r="218" spans="1:8" x14ac:dyDescent="0.2">
      <c r="A218" s="20" t="s">
        <v>455</v>
      </c>
      <c r="B218" s="77">
        <v>2.6938232331491177E-4</v>
      </c>
      <c r="C218" s="7">
        <v>5898249.5232298747</v>
      </c>
      <c r="D218" s="78">
        <v>5898249.5232298747</v>
      </c>
      <c r="E218" s="78">
        <v>2322941.3648000001</v>
      </c>
      <c r="F218" s="78">
        <v>427977.83199999999</v>
      </c>
      <c r="G218" s="7">
        <v>2750919.1968</v>
      </c>
      <c r="H218" s="7">
        <v>3147330</v>
      </c>
    </row>
    <row r="219" spans="1:8" x14ac:dyDescent="0.2">
      <c r="A219" s="20" t="s">
        <v>456</v>
      </c>
      <c r="B219" s="77">
        <v>6.0191164521027085E-4</v>
      </c>
      <c r="C219" s="7">
        <v>13179131.543229457</v>
      </c>
      <c r="D219" s="78">
        <v>13179131.543229457</v>
      </c>
      <c r="E219" s="78">
        <v>5190412.7983999997</v>
      </c>
      <c r="F219" s="78">
        <v>956279.67649999994</v>
      </c>
      <c r="G219" s="7">
        <v>6146692.4748999998</v>
      </c>
      <c r="H219" s="7">
        <v>7032439</v>
      </c>
    </row>
    <row r="220" spans="1:8" x14ac:dyDescent="0.2">
      <c r="A220" s="20" t="s">
        <v>457</v>
      </c>
      <c r="B220" s="77">
        <v>1.4171689630060016E-4</v>
      </c>
      <c r="C220" s="7">
        <v>3102956.4440331701</v>
      </c>
      <c r="D220" s="78">
        <v>3102956.4440331701</v>
      </c>
      <c r="E220" s="78">
        <v>1222055.0941999999</v>
      </c>
      <c r="F220" s="78">
        <v>225150.965</v>
      </c>
      <c r="G220" s="7">
        <v>1447206.0592</v>
      </c>
      <c r="H220" s="7">
        <v>1655750</v>
      </c>
    </row>
    <row r="221" spans="1:8" x14ac:dyDescent="0.2">
      <c r="A221" s="20" t="s">
        <v>458</v>
      </c>
      <c r="B221" s="77">
        <v>1.4380646926107841E-4</v>
      </c>
      <c r="C221" s="7">
        <v>3148708.6024013609</v>
      </c>
      <c r="D221" s="78">
        <v>3148708.6024013609</v>
      </c>
      <c r="E221" s="78">
        <v>1240073.9286</v>
      </c>
      <c r="F221" s="78">
        <v>228470.7482</v>
      </c>
      <c r="G221" s="7">
        <v>1468544.6768</v>
      </c>
      <c r="H221" s="7">
        <v>1680164</v>
      </c>
    </row>
    <row r="222" spans="1:8" x14ac:dyDescent="0.2">
      <c r="A222" s="20" t="s">
        <v>199</v>
      </c>
      <c r="B222" s="77">
        <v>4.400761963402596E-3</v>
      </c>
      <c r="C222" s="7">
        <v>96356701.631619945</v>
      </c>
      <c r="D222" s="78">
        <v>96356701.631619945</v>
      </c>
      <c r="E222" s="78">
        <v>37948711.242700003</v>
      </c>
      <c r="F222" s="78">
        <v>6991656.1014999999</v>
      </c>
      <c r="G222" s="7">
        <v>44940367.3442</v>
      </c>
      <c r="H222" s="7">
        <v>51416334</v>
      </c>
    </row>
    <row r="223" spans="1:8" x14ac:dyDescent="0.2">
      <c r="A223" s="20" t="s">
        <v>459</v>
      </c>
      <c r="B223" s="77">
        <v>1.242013791950326E-4</v>
      </c>
      <c r="C223" s="7">
        <v>2719446.1633817311</v>
      </c>
      <c r="D223" s="78">
        <v>2719446.1633817311</v>
      </c>
      <c r="E223" s="78">
        <v>1071015.0456000001</v>
      </c>
      <c r="F223" s="78">
        <v>197323.40400000001</v>
      </c>
      <c r="G223" s="7">
        <v>1268338.4496000002</v>
      </c>
      <c r="H223" s="7">
        <v>1451108</v>
      </c>
    </row>
    <row r="224" spans="1:8" x14ac:dyDescent="0.2">
      <c r="A224" s="20" t="s">
        <v>460</v>
      </c>
      <c r="B224" s="77">
        <v>2.6079151949862821E-4</v>
      </c>
      <c r="C224" s="7">
        <v>5710149.9334348859</v>
      </c>
      <c r="D224" s="78">
        <v>5710149.9334348859</v>
      </c>
      <c r="E224" s="78">
        <v>2248861.0268999999</v>
      </c>
      <c r="F224" s="78">
        <v>414329.29879999999</v>
      </c>
      <c r="G224" s="7">
        <v>2663190.3256999999</v>
      </c>
      <c r="H224" s="7">
        <v>3046960</v>
      </c>
    </row>
    <row r="225" spans="1:8" x14ac:dyDescent="0.2">
      <c r="A225" s="20" t="s">
        <v>461</v>
      </c>
      <c r="B225" s="77">
        <v>5.0489040856868238E-4</v>
      </c>
      <c r="C225" s="7">
        <v>11054807.067434335</v>
      </c>
      <c r="D225" s="78">
        <v>11054807.067434335</v>
      </c>
      <c r="E225" s="78">
        <v>4353777.9327999996</v>
      </c>
      <c r="F225" s="78">
        <v>802138.38760000002</v>
      </c>
      <c r="G225" s="7">
        <v>5155916.3203999996</v>
      </c>
      <c r="H225" s="7">
        <v>5898891</v>
      </c>
    </row>
    <row r="226" spans="1:8" x14ac:dyDescent="0.2">
      <c r="A226" s="20" t="s">
        <v>278</v>
      </c>
      <c r="B226" s="77">
        <v>6.2214816281236341E-4</v>
      </c>
      <c r="C226" s="7">
        <v>13622219.377759868</v>
      </c>
      <c r="D226" s="78">
        <v>13622219.377759868</v>
      </c>
      <c r="E226" s="78">
        <v>5364916.6160000004</v>
      </c>
      <c r="F226" s="78">
        <v>988430.19339999999</v>
      </c>
      <c r="G226" s="7">
        <v>6353346.8094000006</v>
      </c>
      <c r="H226" s="7">
        <v>7268873</v>
      </c>
    </row>
    <row r="227" spans="1:8" x14ac:dyDescent="0.2">
      <c r="A227" s="20" t="s">
        <v>462</v>
      </c>
      <c r="B227" s="77">
        <v>2.2518488589121956E-4</v>
      </c>
      <c r="C227" s="7">
        <v>4930526.3593475604</v>
      </c>
      <c r="D227" s="78">
        <v>4930526.3593475604</v>
      </c>
      <c r="E227" s="78">
        <v>1941817.4129999999</v>
      </c>
      <c r="F227" s="78">
        <v>357759.70039999997</v>
      </c>
      <c r="G227" s="7">
        <v>2299577.1134000001</v>
      </c>
      <c r="H227" s="7">
        <v>2630949</v>
      </c>
    </row>
    <row r="228" spans="1:8" x14ac:dyDescent="0.2">
      <c r="A228" s="20" t="s">
        <v>463</v>
      </c>
      <c r="B228" s="77">
        <v>9.5859043308100289E-5</v>
      </c>
      <c r="C228" s="7">
        <v>2098877.7197095933</v>
      </c>
      <c r="D228" s="78">
        <v>2098877.7197095933</v>
      </c>
      <c r="E228" s="78">
        <v>826613.02399999998</v>
      </c>
      <c r="F228" s="78">
        <v>152294.86859999999</v>
      </c>
      <c r="G228" s="7">
        <v>978907.8925999999</v>
      </c>
      <c r="H228" s="7">
        <v>1119970</v>
      </c>
    </row>
    <row r="229" spans="1:8" x14ac:dyDescent="0.2">
      <c r="A229" s="20" t="s">
        <v>464</v>
      </c>
      <c r="B229" s="77">
        <v>1.9461233224860998E-3</v>
      </c>
      <c r="C229" s="7">
        <v>42611262.750085458</v>
      </c>
      <c r="D229" s="78">
        <v>42611262.750085458</v>
      </c>
      <c r="E229" s="78">
        <v>16781837.468600001</v>
      </c>
      <c r="F229" s="78">
        <v>3091879.3415999999</v>
      </c>
      <c r="G229" s="7">
        <v>19873716.810200002</v>
      </c>
      <c r="H229" s="7">
        <v>22737546</v>
      </c>
    </row>
    <row r="230" spans="1:8" x14ac:dyDescent="0.2">
      <c r="A230" s="20" t="s">
        <v>465</v>
      </c>
      <c r="B230" s="77">
        <v>8.534495420021594E-5</v>
      </c>
      <c r="C230" s="7">
        <v>1868666.9163255896</v>
      </c>
      <c r="D230" s="78">
        <v>1868666.9163255896</v>
      </c>
      <c r="E230" s="78">
        <v>735947.78579999995</v>
      </c>
      <c r="F230" s="78">
        <v>135590.73970000001</v>
      </c>
      <c r="G230" s="7">
        <v>871538.52549999999</v>
      </c>
      <c r="H230" s="7">
        <v>997128</v>
      </c>
    </row>
    <row r="231" spans="1:8" x14ac:dyDescent="0.2">
      <c r="A231" s="20" t="s">
        <v>466</v>
      </c>
      <c r="B231" s="77">
        <v>2.0802530383337274E-4</v>
      </c>
      <c r="C231" s="7">
        <v>4554809.4398182817</v>
      </c>
      <c r="D231" s="78">
        <v>4554809.4398182817</v>
      </c>
      <c r="E231" s="78">
        <v>1793846.6684000001</v>
      </c>
      <c r="F231" s="78">
        <v>330497.62680000003</v>
      </c>
      <c r="G231" s="7">
        <v>2124344.2952000001</v>
      </c>
      <c r="H231" s="7">
        <v>2430465</v>
      </c>
    </row>
    <row r="232" spans="1:8" x14ac:dyDescent="0.2">
      <c r="A232" s="20" t="s">
        <v>467</v>
      </c>
      <c r="B232" s="77">
        <v>5.7614151402717224E-4</v>
      </c>
      <c r="C232" s="7">
        <v>12614882.701308994</v>
      </c>
      <c r="D232" s="78">
        <v>12614882.701308994</v>
      </c>
      <c r="E232" s="78">
        <v>4968191.4479</v>
      </c>
      <c r="F232" s="78">
        <v>915337.69960000005</v>
      </c>
      <c r="G232" s="7">
        <v>5883529.1475</v>
      </c>
      <c r="H232" s="7">
        <v>6731354</v>
      </c>
    </row>
    <row r="233" spans="1:8" x14ac:dyDescent="0.2">
      <c r="A233" s="20" t="s">
        <v>468</v>
      </c>
      <c r="B233" s="77">
        <v>1.6058634387016709E-4</v>
      </c>
      <c r="C233" s="7">
        <v>3516111.6531843734</v>
      </c>
      <c r="D233" s="78">
        <v>3516111.6531843734</v>
      </c>
      <c r="E233" s="78">
        <v>1384770.3747</v>
      </c>
      <c r="F233" s="78">
        <v>255129.56630000001</v>
      </c>
      <c r="G233" s="7">
        <v>1639899.9410000001</v>
      </c>
      <c r="H233" s="7">
        <v>1876212</v>
      </c>
    </row>
    <row r="234" spans="1:8" x14ac:dyDescent="0.2">
      <c r="A234" s="20" t="s">
        <v>469</v>
      </c>
      <c r="B234" s="77">
        <v>1.6402333278629896E-4</v>
      </c>
      <c r="C234" s="7">
        <v>3591366.1019041678</v>
      </c>
      <c r="D234" s="78">
        <v>3591366.1019041678</v>
      </c>
      <c r="E234" s="78">
        <v>1414408.2649000001</v>
      </c>
      <c r="F234" s="78">
        <v>260590.0399</v>
      </c>
      <c r="G234" s="7">
        <v>1674998.3048</v>
      </c>
      <c r="H234" s="7">
        <v>1916368</v>
      </c>
    </row>
    <row r="235" spans="1:8" x14ac:dyDescent="0.2">
      <c r="A235" s="20" t="s">
        <v>134</v>
      </c>
      <c r="B235" s="77">
        <v>1.4386280697504287E-2</v>
      </c>
      <c r="C235" s="7">
        <v>314994214.2488333</v>
      </c>
      <c r="D235" s="78">
        <v>314994214.2488333</v>
      </c>
      <c r="E235" s="78">
        <v>124055974.0758</v>
      </c>
      <c r="F235" s="78">
        <v>22856025.4003</v>
      </c>
      <c r="G235" s="7">
        <v>146911999.4761</v>
      </c>
      <c r="H235" s="7">
        <v>168082215</v>
      </c>
    </row>
    <row r="236" spans="1:8" x14ac:dyDescent="0.2">
      <c r="A236" s="20" t="s">
        <v>470</v>
      </c>
      <c r="B236" s="77">
        <v>3.2639493476271291E-4</v>
      </c>
      <c r="C236" s="7">
        <v>7146566.8001470137</v>
      </c>
      <c r="D236" s="78">
        <v>7146566.8001470137</v>
      </c>
      <c r="E236" s="78">
        <v>2814573.3018999998</v>
      </c>
      <c r="F236" s="78">
        <v>518555.91279999999</v>
      </c>
      <c r="G236" s="7">
        <v>3333129.2146999999</v>
      </c>
      <c r="H236" s="7">
        <v>3813438</v>
      </c>
    </row>
    <row r="237" spans="1:8" x14ac:dyDescent="0.2">
      <c r="A237" s="20" t="s">
        <v>471</v>
      </c>
      <c r="B237" s="77">
        <v>2.0313156266058791E-4</v>
      </c>
      <c r="C237" s="7">
        <v>4447658.7322885767</v>
      </c>
      <c r="D237" s="78">
        <v>4447658.7322885767</v>
      </c>
      <c r="E237" s="78">
        <v>1751646.892</v>
      </c>
      <c r="F237" s="78">
        <v>322722.75599999999</v>
      </c>
      <c r="G237" s="7">
        <v>2074369.648</v>
      </c>
      <c r="H237" s="7">
        <v>2373289</v>
      </c>
    </row>
    <row r="238" spans="1:8" x14ac:dyDescent="0.2">
      <c r="A238" s="20" t="s">
        <v>472</v>
      </c>
      <c r="B238" s="77">
        <v>1.4768255396414051E-4</v>
      </c>
      <c r="C238" s="7">
        <v>3233577.2547706128</v>
      </c>
      <c r="D238" s="78">
        <v>3233577.2547706128</v>
      </c>
      <c r="E238" s="78">
        <v>1273498.2357000001</v>
      </c>
      <c r="F238" s="78">
        <v>234628.82980000001</v>
      </c>
      <c r="G238" s="7">
        <v>1508127.0655</v>
      </c>
      <c r="H238" s="7">
        <v>1725450</v>
      </c>
    </row>
    <row r="239" spans="1:8" x14ac:dyDescent="0.2">
      <c r="A239" s="20" t="s">
        <v>473</v>
      </c>
      <c r="B239" s="77">
        <v>2.1646949713400448E-4</v>
      </c>
      <c r="C239" s="7">
        <v>4739698.9251290467</v>
      </c>
      <c r="D239" s="78">
        <v>4739698.9251290467</v>
      </c>
      <c r="E239" s="78">
        <v>1866662.7524999999</v>
      </c>
      <c r="F239" s="78">
        <v>343913.23430000001</v>
      </c>
      <c r="G239" s="7">
        <v>2210575.9868000001</v>
      </c>
      <c r="H239" s="7">
        <v>2529123</v>
      </c>
    </row>
    <row r="240" spans="1:8" x14ac:dyDescent="0.2">
      <c r="A240" s="20" t="s">
        <v>474</v>
      </c>
      <c r="B240" s="77">
        <v>1.899696996934037E-4</v>
      </c>
      <c r="C240" s="7">
        <v>4159473.705833599</v>
      </c>
      <c r="D240" s="78">
        <v>4159473.705833599</v>
      </c>
      <c r="E240" s="78">
        <v>1638149.3337999999</v>
      </c>
      <c r="F240" s="78">
        <v>301812.00910000002</v>
      </c>
      <c r="G240" s="7">
        <v>1939961.3429</v>
      </c>
      <c r="H240" s="7">
        <v>2219512</v>
      </c>
    </row>
    <row r="241" spans="1:8" x14ac:dyDescent="0.2">
      <c r="A241" s="20" t="s">
        <v>475</v>
      </c>
      <c r="B241" s="77">
        <v>1.3537757128974584E-4</v>
      </c>
      <c r="C241" s="7">
        <v>2964154.0153409205</v>
      </c>
      <c r="D241" s="78">
        <v>2964154.0153409205</v>
      </c>
      <c r="E241" s="78">
        <v>1167389.7394000001</v>
      </c>
      <c r="F241" s="78">
        <v>215079.44080000001</v>
      </c>
      <c r="G241" s="7">
        <v>1382469.1802000001</v>
      </c>
      <c r="H241" s="7">
        <v>1581685</v>
      </c>
    </row>
    <row r="242" spans="1:8" x14ac:dyDescent="0.2">
      <c r="A242" s="20" t="s">
        <v>476</v>
      </c>
      <c r="B242" s="77">
        <v>2.5979258439175613E-4</v>
      </c>
      <c r="C242" s="7">
        <v>5688277.7911007432</v>
      </c>
      <c r="D242" s="78">
        <v>5688277.7911007432</v>
      </c>
      <c r="E242" s="78">
        <v>2240246.9959</v>
      </c>
      <c r="F242" s="78">
        <v>412742.25300000003</v>
      </c>
      <c r="G242" s="7">
        <v>2652989.2489</v>
      </c>
      <c r="H242" s="7">
        <v>3035289</v>
      </c>
    </row>
    <row r="243" spans="1:8" x14ac:dyDescent="0.2">
      <c r="A243" s="20" t="s">
        <v>477</v>
      </c>
      <c r="B243" s="77">
        <v>7.9207217776311228E-5</v>
      </c>
      <c r="C243" s="7">
        <v>1734278.3622047387</v>
      </c>
      <c r="D243" s="78">
        <v>1734278.3622047387</v>
      </c>
      <c r="E243" s="78">
        <v>683020.77249999996</v>
      </c>
      <c r="F243" s="78">
        <v>125839.4869</v>
      </c>
      <c r="G243" s="7">
        <v>808860.25939999998</v>
      </c>
      <c r="H243" s="7">
        <v>925418</v>
      </c>
    </row>
    <row r="244" spans="1:8" x14ac:dyDescent="0.2">
      <c r="A244" s="20" t="s">
        <v>289</v>
      </c>
      <c r="B244" s="77">
        <v>4.6532193691748482E-4</v>
      </c>
      <c r="C244" s="7">
        <v>10188437.232251123</v>
      </c>
      <c r="D244" s="78">
        <v>10188437.232251123</v>
      </c>
      <c r="E244" s="78">
        <v>4012570.5425</v>
      </c>
      <c r="F244" s="78">
        <v>739274.46799999999</v>
      </c>
      <c r="G244" s="7">
        <v>4751845.0104999999</v>
      </c>
      <c r="H244" s="7">
        <v>5436592</v>
      </c>
    </row>
    <row r="245" spans="1:8" x14ac:dyDescent="0.2">
      <c r="A245" s="20" t="s">
        <v>200</v>
      </c>
      <c r="B245" s="77">
        <v>2.3525044044680701E-4</v>
      </c>
      <c r="C245" s="7">
        <v>5150916.2929852428</v>
      </c>
      <c r="D245" s="78">
        <v>5150916.2929852428</v>
      </c>
      <c r="E245" s="78">
        <v>2028614.8418000001</v>
      </c>
      <c r="F245" s="78">
        <v>373751.22560000001</v>
      </c>
      <c r="G245" s="7">
        <v>2402366.0674000001</v>
      </c>
      <c r="H245" s="7">
        <v>2748550</v>
      </c>
    </row>
    <row r="246" spans="1:8" x14ac:dyDescent="0.2">
      <c r="A246" s="20" t="s">
        <v>245</v>
      </c>
      <c r="B246" s="77">
        <v>6.1519663072154653E-4</v>
      </c>
      <c r="C246" s="7">
        <v>13470012.394258406</v>
      </c>
      <c r="D246" s="78">
        <v>13470012.394258406</v>
      </c>
      <c r="E246" s="78">
        <v>5304972.0686999997</v>
      </c>
      <c r="F246" s="78">
        <v>977386.03280000004</v>
      </c>
      <c r="G246" s="7">
        <v>6282358.1014999999</v>
      </c>
      <c r="H246" s="7">
        <v>7187654</v>
      </c>
    </row>
    <row r="247" spans="1:8" x14ac:dyDescent="0.2">
      <c r="A247" s="20" t="s">
        <v>478</v>
      </c>
      <c r="B247" s="77">
        <v>1.4814739813198539E-4</v>
      </c>
      <c r="C247" s="7">
        <v>3243755.2310298868</v>
      </c>
      <c r="D247" s="78">
        <v>3243755.2310298868</v>
      </c>
      <c r="E247" s="78">
        <v>1277506.6862999999</v>
      </c>
      <c r="F247" s="78">
        <v>235367.34520000001</v>
      </c>
      <c r="G247" s="7">
        <v>1512874.0315</v>
      </c>
      <c r="H247" s="7">
        <v>1730881</v>
      </c>
    </row>
    <row r="248" spans="1:8" x14ac:dyDescent="0.2">
      <c r="A248" s="20" t="s">
        <v>479</v>
      </c>
      <c r="B248" s="77">
        <v>1.3530830466216602E-4</v>
      </c>
      <c r="C248" s="7">
        <v>2962637.3907603947</v>
      </c>
      <c r="D248" s="78">
        <v>2962637.3907603947</v>
      </c>
      <c r="E248" s="78">
        <v>1166792.4384999999</v>
      </c>
      <c r="F248" s="78">
        <v>214969.39430000001</v>
      </c>
      <c r="G248" s="7">
        <v>1381761.8328</v>
      </c>
      <c r="H248" s="7">
        <v>1580876</v>
      </c>
    </row>
    <row r="249" spans="1:8" x14ac:dyDescent="0.2">
      <c r="A249" s="20" t="s">
        <v>480</v>
      </c>
      <c r="B249" s="77">
        <v>1.0698042262260805E-4</v>
      </c>
      <c r="C249" s="7">
        <v>2342385.4207058852</v>
      </c>
      <c r="D249" s="78">
        <v>2342385.4207058852</v>
      </c>
      <c r="E249" s="78">
        <v>922515.05550000002</v>
      </c>
      <c r="F249" s="78">
        <v>169963.8224</v>
      </c>
      <c r="G249" s="7">
        <v>1092478.8779</v>
      </c>
      <c r="H249" s="7">
        <v>1249907</v>
      </c>
    </row>
    <row r="250" spans="1:8" x14ac:dyDescent="0.2">
      <c r="A250" s="20" t="s">
        <v>481</v>
      </c>
      <c r="B250" s="77">
        <v>1.2848770002129167E-3</v>
      </c>
      <c r="C250" s="7">
        <v>28132971.238262966</v>
      </c>
      <c r="D250" s="78">
        <v>28132971.238262966</v>
      </c>
      <c r="E250" s="78">
        <v>11079769.0647</v>
      </c>
      <c r="F250" s="78">
        <v>2041332.4313000001</v>
      </c>
      <c r="G250" s="7">
        <v>13121101.495999999</v>
      </c>
      <c r="H250" s="7">
        <v>15011870</v>
      </c>
    </row>
    <row r="251" spans="1:8" x14ac:dyDescent="0.2">
      <c r="A251" s="20" t="s">
        <v>482</v>
      </c>
      <c r="B251" s="77">
        <v>4.6074986938358876E-4</v>
      </c>
      <c r="C251" s="7">
        <v>10088329.716582946</v>
      </c>
      <c r="D251" s="78">
        <v>10088329.716582946</v>
      </c>
      <c r="E251" s="78">
        <v>3973144.6266999999</v>
      </c>
      <c r="F251" s="78">
        <v>732010.65229999996</v>
      </c>
      <c r="G251" s="7">
        <v>4705155.2790000001</v>
      </c>
      <c r="H251" s="7">
        <v>5383174</v>
      </c>
    </row>
    <row r="252" spans="1:8" x14ac:dyDescent="0.2">
      <c r="A252" s="20" t="s">
        <v>483</v>
      </c>
      <c r="B252" s="77">
        <v>2.0845376249451644E-4</v>
      </c>
      <c r="C252" s="7">
        <v>4564190.7387198443</v>
      </c>
      <c r="D252" s="78">
        <v>4564190.7387198443</v>
      </c>
      <c r="E252" s="78">
        <v>1797541.3589999999</v>
      </c>
      <c r="F252" s="78">
        <v>331178.33510000003</v>
      </c>
      <c r="G252" s="7">
        <v>2128719.6941</v>
      </c>
      <c r="H252" s="7">
        <v>2435471</v>
      </c>
    </row>
    <row r="253" spans="1:8" x14ac:dyDescent="0.2">
      <c r="A253" s="20" t="s">
        <v>484</v>
      </c>
      <c r="B253" s="77">
        <v>1.6580662349921884E-4</v>
      </c>
      <c r="C253" s="7">
        <v>3630412.0699833869</v>
      </c>
      <c r="D253" s="78">
        <v>3630412.0699833869</v>
      </c>
      <c r="E253" s="78">
        <v>1429785.9620000001</v>
      </c>
      <c r="F253" s="78">
        <v>263423.22090000001</v>
      </c>
      <c r="G253" s="7">
        <v>1693209.1829000001</v>
      </c>
      <c r="H253" s="7">
        <v>1937203</v>
      </c>
    </row>
    <row r="254" spans="1:8" x14ac:dyDescent="0.2">
      <c r="A254" s="20" t="s">
        <v>485</v>
      </c>
      <c r="B254" s="77">
        <v>5.359947033335106E-4</v>
      </c>
      <c r="C254" s="7">
        <v>11735849.867531432</v>
      </c>
      <c r="D254" s="78">
        <v>11735849.867531432</v>
      </c>
      <c r="E254" s="78">
        <v>4621996.9162999997</v>
      </c>
      <c r="F254" s="78">
        <v>851554.951</v>
      </c>
      <c r="G254" s="7">
        <v>5473551.8673</v>
      </c>
      <c r="H254" s="7">
        <v>6262298</v>
      </c>
    </row>
    <row r="255" spans="1:8" x14ac:dyDescent="0.2">
      <c r="A255" s="20" t="s">
        <v>232</v>
      </c>
      <c r="B255" s="77">
        <v>2.398597145226064E-3</v>
      </c>
      <c r="C255" s="7">
        <v>52518384.62953455</v>
      </c>
      <c r="D255" s="78">
        <v>52518384.62953455</v>
      </c>
      <c r="E255" s="78">
        <v>20683615.975699998</v>
      </c>
      <c r="F255" s="78">
        <v>3810741.5271999999</v>
      </c>
      <c r="G255" s="7">
        <v>24494357.502899997</v>
      </c>
      <c r="H255" s="7">
        <v>28024027</v>
      </c>
    </row>
    <row r="256" spans="1:8" x14ac:dyDescent="0.2">
      <c r="A256" s="20" t="s">
        <v>486</v>
      </c>
      <c r="B256" s="77">
        <v>8.3504858627431698E-4</v>
      </c>
      <c r="C256" s="7">
        <v>18283771.797856595</v>
      </c>
      <c r="D256" s="78">
        <v>18283771.797856595</v>
      </c>
      <c r="E256" s="78">
        <v>7200802.4831999997</v>
      </c>
      <c r="F256" s="78">
        <v>1326673.1061</v>
      </c>
      <c r="G256" s="7">
        <v>8527475.5892999992</v>
      </c>
      <c r="H256" s="7">
        <v>9756296</v>
      </c>
    </row>
    <row r="257" spans="1:8" x14ac:dyDescent="0.2">
      <c r="A257" s="20" t="s">
        <v>487</v>
      </c>
      <c r="B257" s="77">
        <v>7.2376763932968126E-4</v>
      </c>
      <c r="C257" s="7">
        <v>15847224.424651749</v>
      </c>
      <c r="D257" s="78">
        <v>15847224.424651749</v>
      </c>
      <c r="E257" s="78">
        <v>6241203.0871000001</v>
      </c>
      <c r="F257" s="78">
        <v>1149876.879</v>
      </c>
      <c r="G257" s="7">
        <v>7391079.9660999998</v>
      </c>
      <c r="H257" s="7">
        <v>8456144</v>
      </c>
    </row>
    <row r="258" spans="1:8" x14ac:dyDescent="0.2">
      <c r="A258" s="20" t="s">
        <v>488</v>
      </c>
      <c r="B258" s="77">
        <v>2.0439056022497959E-4</v>
      </c>
      <c r="C258" s="7">
        <v>4475225.0614097342</v>
      </c>
      <c r="D258" s="78">
        <v>4475225.0614097342</v>
      </c>
      <c r="E258" s="78">
        <v>1762503.4972000001</v>
      </c>
      <c r="F258" s="78">
        <v>324722.97279999999</v>
      </c>
      <c r="G258" s="7">
        <v>2087226.4700000002</v>
      </c>
      <c r="H258" s="7">
        <v>2387999</v>
      </c>
    </row>
    <row r="259" spans="1:8" x14ac:dyDescent="0.2">
      <c r="A259" s="20" t="s">
        <v>489</v>
      </c>
      <c r="B259" s="77">
        <v>9.7694250987152465E-5</v>
      </c>
      <c r="C259" s="7">
        <v>2139060.4335743901</v>
      </c>
      <c r="D259" s="78">
        <v>2139060.4335743901</v>
      </c>
      <c r="E259" s="78">
        <v>842438.41220000002</v>
      </c>
      <c r="F259" s="78">
        <v>155210.53210000001</v>
      </c>
      <c r="G259" s="7">
        <v>997648.94430000009</v>
      </c>
      <c r="H259" s="7">
        <v>1141411</v>
      </c>
    </row>
    <row r="260" spans="1:8" x14ac:dyDescent="0.2">
      <c r="A260" s="20" t="s">
        <v>490</v>
      </c>
      <c r="B260" s="77">
        <v>1.5642841155827234E-4</v>
      </c>
      <c r="C260" s="7">
        <v>3425071.8181481827</v>
      </c>
      <c r="D260" s="78">
        <v>3425071.8181481827</v>
      </c>
      <c r="E260" s="78">
        <v>1348915.6355000001</v>
      </c>
      <c r="F260" s="78">
        <v>248523.7028</v>
      </c>
      <c r="G260" s="7">
        <v>1597439.3383000002</v>
      </c>
      <c r="H260" s="7">
        <v>1827632</v>
      </c>
    </row>
    <row r="261" spans="1:8" x14ac:dyDescent="0.2">
      <c r="A261" s="20" t="s">
        <v>244</v>
      </c>
      <c r="B261" s="77">
        <v>4.3762855800894262E-4</v>
      </c>
      <c r="C261" s="7">
        <v>9582077.9992698859</v>
      </c>
      <c r="D261" s="78">
        <v>9582077.9992698859</v>
      </c>
      <c r="E261" s="78">
        <v>3773764.6157</v>
      </c>
      <c r="F261" s="78">
        <v>695276.95499999996</v>
      </c>
      <c r="G261" s="7">
        <v>4469041.5707</v>
      </c>
      <c r="H261" s="7">
        <v>5113036</v>
      </c>
    </row>
    <row r="262" spans="1:8" x14ac:dyDescent="0.2">
      <c r="A262" s="20" t="s">
        <v>307</v>
      </c>
      <c r="B262" s="77">
        <v>1.7459935024125242E-4</v>
      </c>
      <c r="C262" s="7">
        <v>3822932.8548511565</v>
      </c>
      <c r="D262" s="78">
        <v>3822932.8548511565</v>
      </c>
      <c r="E262" s="78">
        <v>1505607.5245000001</v>
      </c>
      <c r="F262" s="78">
        <v>277392.55670000002</v>
      </c>
      <c r="G262" s="7">
        <v>1783000.0812000001</v>
      </c>
      <c r="H262" s="7">
        <v>2039933</v>
      </c>
    </row>
    <row r="263" spans="1:8" x14ac:dyDescent="0.2">
      <c r="A263" s="20" t="s">
        <v>491</v>
      </c>
      <c r="B263" s="77">
        <v>1.4445684087362285E-4</v>
      </c>
      <c r="C263" s="7">
        <v>3162948.7871559043</v>
      </c>
      <c r="D263" s="78">
        <v>3162948.7871559043</v>
      </c>
      <c r="E263" s="78">
        <v>1245682.2220999999</v>
      </c>
      <c r="F263" s="78">
        <v>229504.01800000001</v>
      </c>
      <c r="G263" s="7">
        <v>1475186.2400999998</v>
      </c>
      <c r="H263" s="7">
        <v>1687763</v>
      </c>
    </row>
    <row r="264" spans="1:8" x14ac:dyDescent="0.2">
      <c r="A264" s="20" t="s">
        <v>492</v>
      </c>
      <c r="B264" s="77">
        <v>1.5989130770649855E-4</v>
      </c>
      <c r="C264" s="7">
        <v>3500893.517597232</v>
      </c>
      <c r="D264" s="78">
        <v>3500893.517597232</v>
      </c>
      <c r="E264" s="78">
        <v>1378776.9293</v>
      </c>
      <c r="F264" s="78">
        <v>254025.33619999999</v>
      </c>
      <c r="G264" s="7">
        <v>1632802.2655</v>
      </c>
      <c r="H264" s="7">
        <v>1868091</v>
      </c>
    </row>
    <row r="265" spans="1:8" x14ac:dyDescent="0.2">
      <c r="A265" s="20" t="s">
        <v>493</v>
      </c>
      <c r="B265" s="77">
        <v>1.2215716200297388E-4</v>
      </c>
      <c r="C265" s="7">
        <v>2674687.0903658541</v>
      </c>
      <c r="D265" s="78">
        <v>2674687.0903658541</v>
      </c>
      <c r="E265" s="78">
        <v>1053387.3237000001</v>
      </c>
      <c r="F265" s="78">
        <v>194075.67920000001</v>
      </c>
      <c r="G265" s="7">
        <v>1247463.0029000002</v>
      </c>
      <c r="H265" s="7">
        <v>1427224</v>
      </c>
    </row>
    <row r="266" spans="1:8" x14ac:dyDescent="0.2">
      <c r="A266" s="20" t="s">
        <v>494</v>
      </c>
      <c r="B266" s="77">
        <v>1.373124210545606E-4</v>
      </c>
      <c r="C266" s="7">
        <v>3006518.4383750893</v>
      </c>
      <c r="D266" s="78">
        <v>3006518.4383750893</v>
      </c>
      <c r="E266" s="78">
        <v>1184074.3626000001</v>
      </c>
      <c r="F266" s="78">
        <v>218153.4094</v>
      </c>
      <c r="G266" s="7">
        <v>1402227.7720000001</v>
      </c>
      <c r="H266" s="7">
        <v>1604291</v>
      </c>
    </row>
    <row r="267" spans="1:8" x14ac:dyDescent="0.2">
      <c r="A267" s="20" t="s">
        <v>255</v>
      </c>
      <c r="B267" s="77">
        <v>5.9419457386496915E-4</v>
      </c>
      <c r="C267" s="7">
        <v>13010162.726630652</v>
      </c>
      <c r="D267" s="78">
        <v>13010162.726630652</v>
      </c>
      <c r="E267" s="78">
        <v>5123866.8424000004</v>
      </c>
      <c r="F267" s="78">
        <v>944019.27489999996</v>
      </c>
      <c r="G267" s="7">
        <v>6067886.1173</v>
      </c>
      <c r="H267" s="7">
        <v>6942277</v>
      </c>
    </row>
    <row r="268" spans="1:8" x14ac:dyDescent="0.2">
      <c r="A268" s="20" t="s">
        <v>495</v>
      </c>
      <c r="B268" s="77">
        <v>1.0544381759523098E-4</v>
      </c>
      <c r="C268" s="7">
        <v>2308740.7488558902</v>
      </c>
      <c r="D268" s="78">
        <v>2308740.7488558902</v>
      </c>
      <c r="E268" s="78">
        <v>909264.58180000004</v>
      </c>
      <c r="F268" s="78">
        <v>167522.5601</v>
      </c>
      <c r="G268" s="7">
        <v>1076787.1419000002</v>
      </c>
      <c r="H268" s="7">
        <v>1231954</v>
      </c>
    </row>
    <row r="269" spans="1:8" x14ac:dyDescent="0.2">
      <c r="A269" s="20" t="s">
        <v>296</v>
      </c>
      <c r="B269" s="77">
        <v>2.6368497388043173E-4</v>
      </c>
      <c r="C269" s="7">
        <v>5773503.4442293169</v>
      </c>
      <c r="D269" s="78">
        <v>5773503.4442293169</v>
      </c>
      <c r="E269" s="78">
        <v>2273811.9026000001</v>
      </c>
      <c r="F269" s="78">
        <v>418926.23859999998</v>
      </c>
      <c r="G269" s="7">
        <v>2692738.1412</v>
      </c>
      <c r="H269" s="7">
        <v>3080765</v>
      </c>
    </row>
    <row r="270" spans="1:8" x14ac:dyDescent="0.2">
      <c r="A270" s="20" t="s">
        <v>496</v>
      </c>
      <c r="B270" s="77">
        <v>2.4810690933772469E-4</v>
      </c>
      <c r="C270" s="7">
        <v>5432414.5760690505</v>
      </c>
      <c r="D270" s="78">
        <v>5432414.5760690505</v>
      </c>
      <c r="E270" s="78">
        <v>2139478.9216</v>
      </c>
      <c r="F270" s="78">
        <v>394176.78139999998</v>
      </c>
      <c r="G270" s="7">
        <v>2533655.7029999997</v>
      </c>
      <c r="H270" s="7">
        <v>2898759</v>
      </c>
    </row>
    <row r="271" spans="1:8" x14ac:dyDescent="0.2">
      <c r="A271" s="20" t="s">
        <v>282</v>
      </c>
      <c r="B271" s="77">
        <v>4.3952002691189632E-4</v>
      </c>
      <c r="C271" s="7">
        <v>9623492.5784366447</v>
      </c>
      <c r="D271" s="78">
        <v>9623492.5784366447</v>
      </c>
      <c r="E271" s="78">
        <v>3790075.1564000002</v>
      </c>
      <c r="F271" s="78">
        <v>698282.00289999996</v>
      </c>
      <c r="G271" s="7">
        <v>4488357.1593000004</v>
      </c>
      <c r="H271" s="7">
        <v>5135135</v>
      </c>
    </row>
    <row r="272" spans="1:8" x14ac:dyDescent="0.2">
      <c r="A272" s="20" t="s">
        <v>179</v>
      </c>
      <c r="B272" s="77">
        <v>3.7082520980569389E-3</v>
      </c>
      <c r="C272" s="7">
        <v>81193880.504963994</v>
      </c>
      <c r="D272" s="78">
        <v>81193880.504963994</v>
      </c>
      <c r="E272" s="78">
        <v>31977050.623199999</v>
      </c>
      <c r="F272" s="78">
        <v>5891439.6239999998</v>
      </c>
      <c r="G272" s="7">
        <v>37868490.247199997</v>
      </c>
      <c r="H272" s="7">
        <v>43325390</v>
      </c>
    </row>
    <row r="273" spans="1:8" x14ac:dyDescent="0.2">
      <c r="A273" s="20" t="s">
        <v>497</v>
      </c>
      <c r="B273" s="77">
        <v>2.7976282716722032E-4</v>
      </c>
      <c r="C273" s="7">
        <v>6125535.4161731536</v>
      </c>
      <c r="D273" s="78">
        <v>6125535.4161731536</v>
      </c>
      <c r="E273" s="78">
        <v>2412454.6686999998</v>
      </c>
      <c r="F273" s="78">
        <v>444469.7291</v>
      </c>
      <c r="G273" s="7">
        <v>2856924.3977999999</v>
      </c>
      <c r="H273" s="7">
        <v>3268611</v>
      </c>
    </row>
    <row r="274" spans="1:8" x14ac:dyDescent="0.2">
      <c r="A274" s="20" t="s">
        <v>498</v>
      </c>
      <c r="B274" s="77">
        <v>2.1236464204584513E-4</v>
      </c>
      <c r="C274" s="7">
        <v>4649821.2402508147</v>
      </c>
      <c r="D274" s="78">
        <v>4649821.2402508147</v>
      </c>
      <c r="E274" s="78">
        <v>1831265.7095000001</v>
      </c>
      <c r="F274" s="78">
        <v>337391.69660000002</v>
      </c>
      <c r="G274" s="7">
        <v>2168657.4061000003</v>
      </c>
      <c r="H274" s="7">
        <v>2481164</v>
      </c>
    </row>
    <row r="275" spans="1:8" x14ac:dyDescent="0.2">
      <c r="A275" s="20" t="s">
        <v>499</v>
      </c>
      <c r="B275" s="77">
        <v>1.5164381670906246E-4</v>
      </c>
      <c r="C275" s="7">
        <v>3320310.9194339421</v>
      </c>
      <c r="D275" s="78">
        <v>3320310.9194339421</v>
      </c>
      <c r="E275" s="78">
        <v>1307657.0512000001</v>
      </c>
      <c r="F275" s="78">
        <v>240922.23689999999</v>
      </c>
      <c r="G275" s="7">
        <v>1548579.2881</v>
      </c>
      <c r="H275" s="7">
        <v>1771732</v>
      </c>
    </row>
    <row r="276" spans="1:8" x14ac:dyDescent="0.2">
      <c r="A276" s="20" t="s">
        <v>500</v>
      </c>
      <c r="B276" s="77">
        <v>1.6926990657886585E-4</v>
      </c>
      <c r="C276" s="7">
        <v>3706242.2414733632</v>
      </c>
      <c r="D276" s="78">
        <v>3706242.2414733632</v>
      </c>
      <c r="E276" s="78">
        <v>1459650.5924</v>
      </c>
      <c r="F276" s="78">
        <v>268925.46899999998</v>
      </c>
      <c r="G276" s="7">
        <v>1728576.0614</v>
      </c>
      <c r="H276" s="7">
        <v>1977666</v>
      </c>
    </row>
    <row r="277" spans="1:8" x14ac:dyDescent="0.2">
      <c r="A277" s="20" t="s">
        <v>501</v>
      </c>
      <c r="B277" s="77">
        <v>1.2053445480626587E-4</v>
      </c>
      <c r="C277" s="7">
        <v>2639157.1720269443</v>
      </c>
      <c r="D277" s="78">
        <v>2639157.1720269443</v>
      </c>
      <c r="E277" s="78">
        <v>1039394.3726999999</v>
      </c>
      <c r="F277" s="78">
        <v>191497.6232</v>
      </c>
      <c r="G277" s="7">
        <v>1230891.9959</v>
      </c>
      <c r="H277" s="7">
        <v>1408265</v>
      </c>
    </row>
    <row r="278" spans="1:8" x14ac:dyDescent="0.2">
      <c r="A278" s="20" t="s">
        <v>502</v>
      </c>
      <c r="B278" s="77">
        <v>7.043002930928313E-4</v>
      </c>
      <c r="C278" s="7">
        <v>15420977.949949617</v>
      </c>
      <c r="D278" s="78">
        <v>15420977.949949617</v>
      </c>
      <c r="E278" s="78">
        <v>6073331.9985999996</v>
      </c>
      <c r="F278" s="78">
        <v>1118948.3736</v>
      </c>
      <c r="G278" s="7">
        <v>7192280.3721999992</v>
      </c>
      <c r="H278" s="7">
        <v>8228698</v>
      </c>
    </row>
    <row r="279" spans="1:8" x14ac:dyDescent="0.2">
      <c r="A279" s="20" t="s">
        <v>503</v>
      </c>
      <c r="B279" s="77">
        <v>1.117049325497565E-4</v>
      </c>
      <c r="C279" s="7">
        <v>2445830.732493185</v>
      </c>
      <c r="D279" s="78">
        <v>2445830.732493185</v>
      </c>
      <c r="E279" s="78">
        <v>963255.51459999999</v>
      </c>
      <c r="F279" s="78">
        <v>177469.829</v>
      </c>
      <c r="G279" s="7">
        <v>1140725.3436</v>
      </c>
      <c r="H279" s="7">
        <v>1305105</v>
      </c>
    </row>
    <row r="280" spans="1:8" x14ac:dyDescent="0.2">
      <c r="A280" s="20" t="s">
        <v>504</v>
      </c>
      <c r="B280" s="77">
        <v>1.2865851897373595E-4</v>
      </c>
      <c r="C280" s="7">
        <v>2817037.2831374747</v>
      </c>
      <c r="D280" s="78">
        <v>2817037.2831374747</v>
      </c>
      <c r="E280" s="78">
        <v>1109449.9147999999</v>
      </c>
      <c r="F280" s="78">
        <v>204404.62959999999</v>
      </c>
      <c r="G280" s="7">
        <v>1313854.5444</v>
      </c>
      <c r="H280" s="7">
        <v>1503183</v>
      </c>
    </row>
    <row r="281" spans="1:8" x14ac:dyDescent="0.2">
      <c r="A281" s="20" t="s">
        <v>505</v>
      </c>
      <c r="B281" s="77">
        <v>3.2698706112158776E-4</v>
      </c>
      <c r="C281" s="7">
        <v>7159531.678357834</v>
      </c>
      <c r="D281" s="78">
        <v>7159531.678357834</v>
      </c>
      <c r="E281" s="78">
        <v>2819679.3341000001</v>
      </c>
      <c r="F281" s="78">
        <v>519496.64630000002</v>
      </c>
      <c r="G281" s="7">
        <v>3339175.9804000002</v>
      </c>
      <c r="H281" s="7">
        <v>3820356</v>
      </c>
    </row>
    <row r="282" spans="1:8" x14ac:dyDescent="0.2">
      <c r="A282" s="20" t="s">
        <v>506</v>
      </c>
      <c r="B282" s="77">
        <v>6.2123209703865141E-5</v>
      </c>
      <c r="C282" s="7">
        <v>1360216.1697483915</v>
      </c>
      <c r="D282" s="78">
        <v>1360216.1697483915</v>
      </c>
      <c r="E282" s="78">
        <v>535701.71849999996</v>
      </c>
      <c r="F282" s="78">
        <v>98697.480500000005</v>
      </c>
      <c r="G282" s="7">
        <v>634399.19900000002</v>
      </c>
      <c r="H282" s="7">
        <v>725817</v>
      </c>
    </row>
    <row r="283" spans="1:8" x14ac:dyDescent="0.2">
      <c r="A283" s="20" t="s">
        <v>507</v>
      </c>
      <c r="B283" s="77">
        <v>7.6358166002183183E-4</v>
      </c>
      <c r="C283" s="7">
        <v>16718970.668709561</v>
      </c>
      <c r="D283" s="78">
        <v>16718970.668709561</v>
      </c>
      <c r="E283" s="78">
        <v>6584527.8992999997</v>
      </c>
      <c r="F283" s="78">
        <v>1213130.9116</v>
      </c>
      <c r="G283" s="7">
        <v>7797658.8108999999</v>
      </c>
      <c r="H283" s="7">
        <v>8921312</v>
      </c>
    </row>
    <row r="284" spans="1:8" x14ac:dyDescent="0.2">
      <c r="A284" s="20" t="s">
        <v>508</v>
      </c>
      <c r="B284" s="77">
        <v>8.9574430722145403E-5</v>
      </c>
      <c r="C284" s="7">
        <v>1961273.2446547856</v>
      </c>
      <c r="D284" s="78">
        <v>1961273.2446547856</v>
      </c>
      <c r="E284" s="78">
        <v>772419.46609999996</v>
      </c>
      <c r="F284" s="78">
        <v>142310.26819999999</v>
      </c>
      <c r="G284" s="7">
        <v>914729.73429999989</v>
      </c>
      <c r="H284" s="7">
        <v>1046544</v>
      </c>
    </row>
    <row r="285" spans="1:8" x14ac:dyDescent="0.2">
      <c r="A285" s="20" t="s">
        <v>509</v>
      </c>
      <c r="B285" s="77">
        <v>8.6135268872139872E-5</v>
      </c>
      <c r="C285" s="7">
        <v>1885971.2185511948</v>
      </c>
      <c r="D285" s="78">
        <v>1885971.2185511948</v>
      </c>
      <c r="E285" s="78">
        <v>742762.8382</v>
      </c>
      <c r="F285" s="78">
        <v>136846.34229999999</v>
      </c>
      <c r="G285" s="7">
        <v>879609.18050000002</v>
      </c>
      <c r="H285" s="7">
        <v>1006362</v>
      </c>
    </row>
    <row r="286" spans="1:8" x14ac:dyDescent="0.2">
      <c r="A286" s="20" t="s">
        <v>510</v>
      </c>
      <c r="B286" s="77">
        <v>3.6482033302020263E-3</v>
      </c>
      <c r="C286" s="7">
        <v>79879085.190956935</v>
      </c>
      <c r="D286" s="78">
        <v>79879085.190956935</v>
      </c>
      <c r="E286" s="78">
        <v>31459237.260200001</v>
      </c>
      <c r="F286" s="78">
        <v>5796037.8872999996</v>
      </c>
      <c r="G286" s="7">
        <v>37255275.147500001</v>
      </c>
      <c r="H286" s="7">
        <v>42623810</v>
      </c>
    </row>
    <row r="287" spans="1:8" x14ac:dyDescent="0.2">
      <c r="A287" s="20" t="s">
        <v>511</v>
      </c>
      <c r="B287" s="77">
        <v>4.0097222453624169E-4</v>
      </c>
      <c r="C287" s="7">
        <v>8779470.7651791647</v>
      </c>
      <c r="D287" s="78">
        <v>8779470.7651791647</v>
      </c>
      <c r="E287" s="78">
        <v>3457669.2154000001</v>
      </c>
      <c r="F287" s="78">
        <v>637039.65890000004</v>
      </c>
      <c r="G287" s="7">
        <v>4094708.8743000003</v>
      </c>
      <c r="H287" s="7">
        <v>4684762</v>
      </c>
    </row>
    <row r="288" spans="1:8" x14ac:dyDescent="0.2">
      <c r="A288" s="20" t="s">
        <v>512</v>
      </c>
      <c r="B288" s="77">
        <v>2.4653380503185558E-4</v>
      </c>
      <c r="C288" s="7">
        <v>5397970.7357758014</v>
      </c>
      <c r="D288" s="78">
        <v>5397970.7357758014</v>
      </c>
      <c r="E288" s="78">
        <v>2125913.7069000001</v>
      </c>
      <c r="F288" s="78">
        <v>391677.53139999998</v>
      </c>
      <c r="G288" s="7">
        <v>2517591.2383000003</v>
      </c>
      <c r="H288" s="7">
        <v>2880379</v>
      </c>
    </row>
    <row r="289" spans="1:8" x14ac:dyDescent="0.2">
      <c r="A289" s="20" t="s">
        <v>513</v>
      </c>
      <c r="B289" s="77">
        <v>1.1014912745935219E-4</v>
      </c>
      <c r="C289" s="7">
        <v>2411765.6664569536</v>
      </c>
      <c r="D289" s="78">
        <v>2411765.6664569536</v>
      </c>
      <c r="E289" s="78">
        <v>949839.47470000002</v>
      </c>
      <c r="F289" s="78">
        <v>174998.06289999999</v>
      </c>
      <c r="G289" s="7">
        <v>1124837.5375999999</v>
      </c>
      <c r="H289" s="7">
        <v>1286928</v>
      </c>
    </row>
    <row r="290" spans="1:8" x14ac:dyDescent="0.2">
      <c r="A290" s="20" t="s">
        <v>514</v>
      </c>
      <c r="B290" s="77">
        <v>8.7713059287810059E-5</v>
      </c>
      <c r="C290" s="7">
        <v>1920517.6633678586</v>
      </c>
      <c r="D290" s="78">
        <v>1920517.6633678586</v>
      </c>
      <c r="E290" s="78">
        <v>756368.46230000001</v>
      </c>
      <c r="F290" s="78">
        <v>139353.0373</v>
      </c>
      <c r="G290" s="7">
        <v>895721.49959999998</v>
      </c>
      <c r="H290" s="7">
        <v>1024796</v>
      </c>
    </row>
    <row r="291" spans="1:8" x14ac:dyDescent="0.2">
      <c r="A291" s="20" t="s">
        <v>515</v>
      </c>
      <c r="B291" s="77">
        <v>1.1590319105825959E-4</v>
      </c>
      <c r="C291" s="7">
        <v>2537753.5281000314</v>
      </c>
      <c r="D291" s="78">
        <v>2537753.5281000314</v>
      </c>
      <c r="E291" s="78">
        <v>999457.99529999995</v>
      </c>
      <c r="F291" s="78">
        <v>184139.76029999999</v>
      </c>
      <c r="G291" s="7">
        <v>1183597.7556</v>
      </c>
      <c r="H291" s="7">
        <v>1354156</v>
      </c>
    </row>
    <row r="292" spans="1:8" x14ac:dyDescent="0.2">
      <c r="A292" s="20" t="s">
        <v>516</v>
      </c>
      <c r="B292" s="77">
        <v>1.8376462110249482E-4</v>
      </c>
      <c r="C292" s="7">
        <v>4023610.6640791954</v>
      </c>
      <c r="D292" s="78">
        <v>4023610.6640791954</v>
      </c>
      <c r="E292" s="78">
        <v>1584641.6144999999</v>
      </c>
      <c r="F292" s="78">
        <v>291953.76730000001</v>
      </c>
      <c r="G292" s="7">
        <v>1876595.3817999999</v>
      </c>
      <c r="H292" s="7">
        <v>2147015</v>
      </c>
    </row>
    <row r="293" spans="1:8" x14ac:dyDescent="0.2">
      <c r="A293" s="20" t="s">
        <v>517</v>
      </c>
      <c r="B293" s="77">
        <v>2.1046971920305187E-4</v>
      </c>
      <c r="C293" s="7">
        <v>4608331.035487093</v>
      </c>
      <c r="D293" s="78">
        <v>4608331.035487093</v>
      </c>
      <c r="E293" s="78">
        <v>1814925.3847000001</v>
      </c>
      <c r="F293" s="78">
        <v>334381.16139999998</v>
      </c>
      <c r="G293" s="7">
        <v>2149306.5460999999</v>
      </c>
      <c r="H293" s="7">
        <v>2459024</v>
      </c>
    </row>
    <row r="294" spans="1:8" x14ac:dyDescent="0.2">
      <c r="A294" s="20" t="s">
        <v>518</v>
      </c>
      <c r="B294" s="77">
        <v>1.976205279501338E-4</v>
      </c>
      <c r="C294" s="7">
        <v>4326992.0996252308</v>
      </c>
      <c r="D294" s="78">
        <v>4326992.0996252308</v>
      </c>
      <c r="E294" s="78">
        <v>1704124.0615000001</v>
      </c>
      <c r="F294" s="78">
        <v>313967.1678</v>
      </c>
      <c r="G294" s="7">
        <v>2018091.2293</v>
      </c>
      <c r="H294" s="7">
        <v>2308901</v>
      </c>
    </row>
    <row r="295" spans="1:8" x14ac:dyDescent="0.2">
      <c r="A295" s="20" t="s">
        <v>11</v>
      </c>
      <c r="B295" s="77">
        <v>4.5652538755061009E-4</v>
      </c>
      <c r="C295" s="7">
        <v>9995832.7492591795</v>
      </c>
      <c r="D295" s="78">
        <v>9995832.7492591795</v>
      </c>
      <c r="E295" s="78">
        <v>3936716.0167</v>
      </c>
      <c r="F295" s="78">
        <v>725299.05909999995</v>
      </c>
      <c r="G295" s="7">
        <v>4662015.0757999998</v>
      </c>
      <c r="H295" s="7">
        <v>5333818</v>
      </c>
    </row>
    <row r="296" spans="1:8" x14ac:dyDescent="0.2">
      <c r="A296" s="20" t="s">
        <v>129</v>
      </c>
      <c r="B296" s="77">
        <v>1.5501739872247089E-2</v>
      </c>
      <c r="C296" s="7">
        <v>339417704.49365491</v>
      </c>
      <c r="D296" s="78">
        <v>339417704.49365491</v>
      </c>
      <c r="E296" s="78">
        <v>133674817.01189999</v>
      </c>
      <c r="F296" s="78">
        <v>24628197.358199999</v>
      </c>
      <c r="G296" s="7">
        <v>158303014.37009999</v>
      </c>
      <c r="H296" s="7">
        <v>181114690</v>
      </c>
    </row>
    <row r="297" spans="1:8" x14ac:dyDescent="0.2">
      <c r="A297" s="20" t="s">
        <v>519</v>
      </c>
      <c r="B297" s="77">
        <v>3.4716333012050466E-4</v>
      </c>
      <c r="C297" s="7">
        <v>7601300.3420882337</v>
      </c>
      <c r="D297" s="78">
        <v>7601300.3420882337</v>
      </c>
      <c r="E297" s="78">
        <v>2993663.6151999999</v>
      </c>
      <c r="F297" s="78">
        <v>551551.44389999995</v>
      </c>
      <c r="G297" s="7">
        <v>3545215.0590999997</v>
      </c>
      <c r="H297" s="7">
        <v>4056085</v>
      </c>
    </row>
    <row r="298" spans="1:8" x14ac:dyDescent="0.2">
      <c r="A298" s="20" t="s">
        <v>520</v>
      </c>
      <c r="B298" s="77">
        <v>6.9403509534058622E-5</v>
      </c>
      <c r="C298" s="7">
        <v>1519621.6736953247</v>
      </c>
      <c r="D298" s="78">
        <v>1519621.6736953247</v>
      </c>
      <c r="E298" s="78">
        <v>598481.30039999995</v>
      </c>
      <c r="F298" s="78">
        <v>110263.96679999999</v>
      </c>
      <c r="G298" s="7">
        <v>708745.26719999989</v>
      </c>
      <c r="H298" s="7">
        <v>810876</v>
      </c>
    </row>
    <row r="299" spans="1:8" x14ac:dyDescent="0.2">
      <c r="A299" s="20" t="s">
        <v>188</v>
      </c>
      <c r="B299" s="77">
        <v>1.2108925757782446E-3</v>
      </c>
      <c r="C299" s="7">
        <v>26513048.331747271</v>
      </c>
      <c r="D299" s="78">
        <v>26513048.331747271</v>
      </c>
      <c r="E299" s="78">
        <v>10441785.5558</v>
      </c>
      <c r="F299" s="78">
        <v>1923790.5926000001</v>
      </c>
      <c r="G299" s="7">
        <v>12365576.148400001</v>
      </c>
      <c r="H299" s="7">
        <v>14147472</v>
      </c>
    </row>
    <row r="300" spans="1:8" x14ac:dyDescent="0.2">
      <c r="A300" s="20" t="s">
        <v>521</v>
      </c>
      <c r="B300" s="77">
        <v>5.8315208616421636E-4</v>
      </c>
      <c r="C300" s="7">
        <v>12768382.393701766</v>
      </c>
      <c r="D300" s="78">
        <v>12768382.393701766</v>
      </c>
      <c r="E300" s="78">
        <v>5028645.1102</v>
      </c>
      <c r="F300" s="78">
        <v>926475.65930000006</v>
      </c>
      <c r="G300" s="7">
        <v>5955120.7695000004</v>
      </c>
      <c r="H300" s="7">
        <v>6813262</v>
      </c>
    </row>
    <row r="301" spans="1:8" x14ac:dyDescent="0.2">
      <c r="A301" s="20" t="s">
        <v>522</v>
      </c>
      <c r="B301" s="77">
        <v>3.1085416053443991E-4</v>
      </c>
      <c r="C301" s="7">
        <v>6806294.4205247676</v>
      </c>
      <c r="D301" s="78">
        <v>6806294.4205247676</v>
      </c>
      <c r="E301" s="78">
        <v>2680561.8832999999</v>
      </c>
      <c r="F301" s="78">
        <v>493865.70010000002</v>
      </c>
      <c r="G301" s="7">
        <v>3174427.5833999999</v>
      </c>
      <c r="H301" s="7">
        <v>3631867</v>
      </c>
    </row>
    <row r="302" spans="1:8" x14ac:dyDescent="0.2">
      <c r="A302" s="20" t="s">
        <v>523</v>
      </c>
      <c r="B302" s="77">
        <v>1.0975507832503238E-4</v>
      </c>
      <c r="C302" s="7">
        <v>2403137.7799273911</v>
      </c>
      <c r="D302" s="78">
        <v>2403137.7799273911</v>
      </c>
      <c r="E302" s="78">
        <v>946441.5048</v>
      </c>
      <c r="F302" s="78">
        <v>174372.02230000001</v>
      </c>
      <c r="G302" s="7">
        <v>1120813.5271000001</v>
      </c>
      <c r="H302" s="7">
        <v>1282324</v>
      </c>
    </row>
    <row r="303" spans="1:8" x14ac:dyDescent="0.2">
      <c r="A303" s="20" t="s">
        <v>524</v>
      </c>
      <c r="B303" s="77">
        <v>1.4457367355498951E-3</v>
      </c>
      <c r="C303" s="7">
        <v>31655068.923006244</v>
      </c>
      <c r="D303" s="78">
        <v>31655068.923006244</v>
      </c>
      <c r="E303" s="78">
        <v>12466896.952500001</v>
      </c>
      <c r="F303" s="78">
        <v>2296896.3448000001</v>
      </c>
      <c r="G303" s="7">
        <v>14763793.2973</v>
      </c>
      <c r="H303" s="7">
        <v>16891276</v>
      </c>
    </row>
    <row r="304" spans="1:8" x14ac:dyDescent="0.2">
      <c r="A304" s="20" t="s">
        <v>525</v>
      </c>
      <c r="B304" s="77">
        <v>1.3483434909118293E-4</v>
      </c>
      <c r="C304" s="7">
        <v>2952259.9161503953</v>
      </c>
      <c r="D304" s="78">
        <v>2952259.9161503953</v>
      </c>
      <c r="E304" s="78">
        <v>1162705.4182</v>
      </c>
      <c r="F304" s="78">
        <v>214216.40330000001</v>
      </c>
      <c r="G304" s="7">
        <v>1376921.8215000001</v>
      </c>
      <c r="H304" s="7">
        <v>1575338</v>
      </c>
    </row>
    <row r="305" spans="1:8" x14ac:dyDescent="0.2">
      <c r="A305" s="20" t="s">
        <v>526</v>
      </c>
      <c r="B305" s="77">
        <v>9.2091466411269843E-4</v>
      </c>
      <c r="C305" s="7">
        <v>20163848.955257136</v>
      </c>
      <c r="D305" s="78">
        <v>20163848.955257136</v>
      </c>
      <c r="E305" s="78">
        <v>7941244.0296</v>
      </c>
      <c r="F305" s="78">
        <v>1463091.7745000001</v>
      </c>
      <c r="G305" s="7">
        <v>9404335.8040999994</v>
      </c>
      <c r="H305" s="7">
        <v>10759513</v>
      </c>
    </row>
    <row r="306" spans="1:8" x14ac:dyDescent="0.2">
      <c r="A306" s="20" t="s">
        <v>148</v>
      </c>
      <c r="B306" s="77">
        <v>3.0901035610860538E-3</v>
      </c>
      <c r="C306" s="7">
        <v>67659234.769462079</v>
      </c>
      <c r="D306" s="78">
        <v>67659234.769462079</v>
      </c>
      <c r="E306" s="78">
        <v>26646623.6358</v>
      </c>
      <c r="F306" s="78">
        <v>4909363.7867000001</v>
      </c>
      <c r="G306" s="7">
        <v>31555987.422499999</v>
      </c>
      <c r="H306" s="7">
        <v>36103247</v>
      </c>
    </row>
    <row r="307" spans="1:8" x14ac:dyDescent="0.2">
      <c r="A307" s="20" t="s">
        <v>527</v>
      </c>
      <c r="B307" s="77">
        <v>3.7833381806458099E-4</v>
      </c>
      <c r="C307" s="7">
        <v>8283792.4722049749</v>
      </c>
      <c r="D307" s="78">
        <v>8283792.4722049749</v>
      </c>
      <c r="E307" s="78">
        <v>3262453.3966000001</v>
      </c>
      <c r="F307" s="78">
        <v>601073.17079999996</v>
      </c>
      <c r="G307" s="7">
        <v>3863526.5674000001</v>
      </c>
      <c r="H307" s="7">
        <v>4420266</v>
      </c>
    </row>
    <row r="308" spans="1:8" x14ac:dyDescent="0.2">
      <c r="A308" s="20" t="s">
        <v>528</v>
      </c>
      <c r="B308" s="77">
        <v>2.8963083471773089E-4</v>
      </c>
      <c r="C308" s="7">
        <v>6341599.9675282417</v>
      </c>
      <c r="D308" s="78">
        <v>6341599.9675282417</v>
      </c>
      <c r="E308" s="78">
        <v>2497548.6074999999</v>
      </c>
      <c r="F308" s="78">
        <v>460147.40389999998</v>
      </c>
      <c r="G308" s="7">
        <v>2957696.0113999997</v>
      </c>
      <c r="H308" s="7">
        <v>3383904</v>
      </c>
    </row>
    <row r="309" spans="1:8" x14ac:dyDescent="0.2">
      <c r="A309" s="20" t="s">
        <v>529</v>
      </c>
      <c r="B309" s="77">
        <v>2.1636998438315512E-4</v>
      </c>
      <c r="C309" s="7">
        <v>4737520.0478069205</v>
      </c>
      <c r="D309" s="78">
        <v>4737520.0478069205</v>
      </c>
      <c r="E309" s="78">
        <v>1865804.6327</v>
      </c>
      <c r="F309" s="78">
        <v>343755.1347</v>
      </c>
      <c r="G309" s="7">
        <v>2209559.7673999998</v>
      </c>
      <c r="H309" s="7">
        <v>2527960</v>
      </c>
    </row>
    <row r="310" spans="1:8" x14ac:dyDescent="0.2">
      <c r="A310" s="20" t="s">
        <v>530</v>
      </c>
      <c r="B310" s="77">
        <v>3.2952509028209192E-4</v>
      </c>
      <c r="C310" s="7">
        <v>7215102.9909134349</v>
      </c>
      <c r="D310" s="78">
        <v>7215102.9909134349</v>
      </c>
      <c r="E310" s="78">
        <v>2841565.3021999998</v>
      </c>
      <c r="F310" s="78">
        <v>523528.90870000003</v>
      </c>
      <c r="G310" s="7">
        <v>3365094.2108999998</v>
      </c>
      <c r="H310" s="7">
        <v>3850009</v>
      </c>
    </row>
    <row r="311" spans="1:8" x14ac:dyDescent="0.2">
      <c r="A311" s="20" t="s">
        <v>531</v>
      </c>
      <c r="B311" s="77">
        <v>1.5791741382436029E-4</v>
      </c>
      <c r="C311" s="7">
        <v>3457674.205706384</v>
      </c>
      <c r="D311" s="78">
        <v>3457674.205706384</v>
      </c>
      <c r="E311" s="78">
        <v>1361755.6203000001</v>
      </c>
      <c r="F311" s="78">
        <v>250889.33670000001</v>
      </c>
      <c r="G311" s="7">
        <v>1612644.9570000002</v>
      </c>
      <c r="H311" s="7">
        <v>1845029</v>
      </c>
    </row>
    <row r="312" spans="1:8" x14ac:dyDescent="0.2">
      <c r="A312" s="20" t="s">
        <v>259</v>
      </c>
      <c r="B312" s="77">
        <v>1.3400792185752405E-3</v>
      </c>
      <c r="C312" s="7">
        <v>29341649.128223028</v>
      </c>
      <c r="D312" s="78">
        <v>29341649.128223028</v>
      </c>
      <c r="E312" s="78">
        <v>11555789.5953</v>
      </c>
      <c r="F312" s="78">
        <v>2129034.2725</v>
      </c>
      <c r="G312" s="7">
        <v>13684823.867800001</v>
      </c>
      <c r="H312" s="7">
        <v>15656825</v>
      </c>
    </row>
    <row r="313" spans="1:8" x14ac:dyDescent="0.2">
      <c r="A313" s="20" t="s">
        <v>532</v>
      </c>
      <c r="B313" s="77">
        <v>2.0768617373781773E-4</v>
      </c>
      <c r="C313" s="7">
        <v>4547384.0308315093</v>
      </c>
      <c r="D313" s="78">
        <v>4547384.0308315093</v>
      </c>
      <c r="E313" s="78">
        <v>1790922.2771000001</v>
      </c>
      <c r="F313" s="78">
        <v>329958.83799999999</v>
      </c>
      <c r="G313" s="7">
        <v>2120881.1151000001</v>
      </c>
      <c r="H313" s="7">
        <v>2426503</v>
      </c>
    </row>
    <row r="314" spans="1:8" x14ac:dyDescent="0.2">
      <c r="A314" s="20" t="s">
        <v>533</v>
      </c>
      <c r="B314" s="77">
        <v>9.9949693558842683E-5</v>
      </c>
      <c r="C314" s="7">
        <v>2188444.3831574242</v>
      </c>
      <c r="D314" s="78">
        <v>2188444.3831574242</v>
      </c>
      <c r="E314" s="78">
        <v>861887.57570000004</v>
      </c>
      <c r="F314" s="78">
        <v>158793.83859999999</v>
      </c>
      <c r="G314" s="7">
        <v>1020681.4143000001</v>
      </c>
      <c r="H314" s="7">
        <v>1167763</v>
      </c>
    </row>
    <row r="315" spans="1:8" x14ac:dyDescent="0.2">
      <c r="A315" s="20" t="s">
        <v>534</v>
      </c>
      <c r="B315" s="77">
        <v>6.1063460515817236E-4</v>
      </c>
      <c r="C315" s="7">
        <v>13370124.752140634</v>
      </c>
      <c r="D315" s="78">
        <v>13370124.752140634</v>
      </c>
      <c r="E315" s="78">
        <v>5265632.7468999997</v>
      </c>
      <c r="F315" s="78">
        <v>970138.17119999998</v>
      </c>
      <c r="G315" s="7">
        <v>6235770.9180999994</v>
      </c>
      <c r="H315" s="7">
        <v>7134354</v>
      </c>
    </row>
    <row r="316" spans="1:8" x14ac:dyDescent="0.2">
      <c r="A316" s="20" t="s">
        <v>165</v>
      </c>
      <c r="B316" s="77">
        <v>4.8334285676102191E-3</v>
      </c>
      <c r="C316" s="7">
        <v>105830135.3765721</v>
      </c>
      <c r="D316" s="78">
        <v>105830135.3765721</v>
      </c>
      <c r="E316" s="78">
        <v>41679687.869900003</v>
      </c>
      <c r="F316" s="78">
        <v>7679049.8137999997</v>
      </c>
      <c r="G316" s="7">
        <v>49358737.683700003</v>
      </c>
      <c r="H316" s="7">
        <v>56471398</v>
      </c>
    </row>
    <row r="317" spans="1:8" x14ac:dyDescent="0.2">
      <c r="A317" s="20" t="s">
        <v>535</v>
      </c>
      <c r="B317" s="77">
        <v>1.3950077261584156E-4</v>
      </c>
      <c r="C317" s="7">
        <v>3054433.3995134104</v>
      </c>
      <c r="D317" s="78">
        <v>3054433.3995134104</v>
      </c>
      <c r="E317" s="78">
        <v>1202944.9859</v>
      </c>
      <c r="F317" s="78">
        <v>221630.12590000001</v>
      </c>
      <c r="G317" s="7">
        <v>1424575.1118000001</v>
      </c>
      <c r="H317" s="7">
        <v>1629858</v>
      </c>
    </row>
    <row r="318" spans="1:8" x14ac:dyDescent="0.2">
      <c r="A318" s="20" t="s">
        <v>536</v>
      </c>
      <c r="B318" s="77">
        <v>9.6177978910776723E-5</v>
      </c>
      <c r="C318" s="7">
        <v>2105860.9610124319</v>
      </c>
      <c r="D318" s="78">
        <v>2105860.9610124319</v>
      </c>
      <c r="E318" s="78">
        <v>829363.27390000003</v>
      </c>
      <c r="F318" s="78">
        <v>152801.5736</v>
      </c>
      <c r="G318" s="7">
        <v>982164.84750000003</v>
      </c>
      <c r="H318" s="7">
        <v>1123696</v>
      </c>
    </row>
    <row r="319" spans="1:8" x14ac:dyDescent="0.2">
      <c r="A319" s="20" t="s">
        <v>537</v>
      </c>
      <c r="B319" s="77">
        <v>1.9295666751072599E-4</v>
      </c>
      <c r="C319" s="7">
        <v>4224874.7361893607</v>
      </c>
      <c r="D319" s="78">
        <v>4224874.7361893607</v>
      </c>
      <c r="E319" s="78">
        <v>1663906.5959000001</v>
      </c>
      <c r="F319" s="78">
        <v>306557.51730000001</v>
      </c>
      <c r="G319" s="7">
        <v>1970464.1132</v>
      </c>
      <c r="H319" s="7">
        <v>2254411</v>
      </c>
    </row>
    <row r="320" spans="1:8" x14ac:dyDescent="0.2">
      <c r="A320" s="20" t="s">
        <v>166</v>
      </c>
      <c r="B320" s="77">
        <v>1.7963962749503138E-3</v>
      </c>
      <c r="C320" s="7">
        <v>39332920.370841153</v>
      </c>
      <c r="D320" s="78">
        <v>39332920.370841153</v>
      </c>
      <c r="E320" s="78">
        <v>15490709.127699999</v>
      </c>
      <c r="F320" s="78">
        <v>2854002.3480000002</v>
      </c>
      <c r="G320" s="7">
        <v>18344711.475699998</v>
      </c>
      <c r="H320" s="7">
        <v>20988209</v>
      </c>
    </row>
    <row r="321" spans="1:8" x14ac:dyDescent="0.2">
      <c r="A321" s="20" t="s">
        <v>538</v>
      </c>
      <c r="B321" s="77">
        <v>1.1821937467178247E-3</v>
      </c>
      <c r="C321" s="7">
        <v>25884674.306533322</v>
      </c>
      <c r="D321" s="78">
        <v>25884674.306533322</v>
      </c>
      <c r="E321" s="78">
        <v>10194309.417400001</v>
      </c>
      <c r="F321" s="78">
        <v>1878195.6832000001</v>
      </c>
      <c r="G321" s="7">
        <v>12072505.1006</v>
      </c>
      <c r="H321" s="7">
        <v>13812169</v>
      </c>
    </row>
    <row r="322" spans="1:8" x14ac:dyDescent="0.2">
      <c r="A322" s="20" t="s">
        <v>139</v>
      </c>
      <c r="B322" s="77">
        <v>9.0389426627785245E-4</v>
      </c>
      <c r="C322" s="7">
        <v>19791179.538128361</v>
      </c>
      <c r="D322" s="78">
        <v>19791179.538128361</v>
      </c>
      <c r="E322" s="78">
        <v>7794473.5003000004</v>
      </c>
      <c r="F322" s="78">
        <v>1436050.8281</v>
      </c>
      <c r="G322" s="7">
        <v>9230524.3284000009</v>
      </c>
      <c r="H322" s="7">
        <v>10560655</v>
      </c>
    </row>
    <row r="323" spans="1:8" x14ac:dyDescent="0.2">
      <c r="A323" s="20" t="s">
        <v>539</v>
      </c>
      <c r="B323" s="77">
        <v>6.4861734651801186E-4</v>
      </c>
      <c r="C323" s="7">
        <v>14201774.295287311</v>
      </c>
      <c r="D323" s="78">
        <v>14201774.295287311</v>
      </c>
      <c r="E323" s="78">
        <v>5593166.0459000003</v>
      </c>
      <c r="F323" s="78">
        <v>1030482.7814</v>
      </c>
      <c r="G323" s="7">
        <v>6623648.8273</v>
      </c>
      <c r="H323" s="7">
        <v>7578125</v>
      </c>
    </row>
    <row r="324" spans="1:8" x14ac:dyDescent="0.2">
      <c r="A324" s="20" t="s">
        <v>540</v>
      </c>
      <c r="B324" s="77">
        <v>4.8275484818965307E-4</v>
      </c>
      <c r="C324" s="7">
        <v>10570138.82029249</v>
      </c>
      <c r="D324" s="78">
        <v>10570138.82029249</v>
      </c>
      <c r="E324" s="78">
        <v>4162898.2634000001</v>
      </c>
      <c r="F324" s="78">
        <v>766970.79</v>
      </c>
      <c r="G324" s="7">
        <v>4929869.0534000006</v>
      </c>
      <c r="H324" s="7">
        <v>5640270</v>
      </c>
    </row>
    <row r="325" spans="1:8" x14ac:dyDescent="0.2">
      <c r="A325" s="20" t="s">
        <v>541</v>
      </c>
      <c r="B325" s="77">
        <v>1.6933870255615992E-4</v>
      </c>
      <c r="C325" s="7">
        <v>3707748.5609500152</v>
      </c>
      <c r="D325" s="78">
        <v>3707748.5609500152</v>
      </c>
      <c r="E325" s="78">
        <v>1460243.8348000001</v>
      </c>
      <c r="F325" s="78">
        <v>269034.76779999997</v>
      </c>
      <c r="G325" s="7">
        <v>1729278.6026000001</v>
      </c>
      <c r="H325" s="7">
        <v>1978470</v>
      </c>
    </row>
    <row r="326" spans="1:8" x14ac:dyDescent="0.2">
      <c r="A326" s="20" t="s">
        <v>542</v>
      </c>
      <c r="B326" s="77">
        <v>3.2390679023922784E-4</v>
      </c>
      <c r="C326" s="7">
        <v>7092087.7345989132</v>
      </c>
      <c r="D326" s="78">
        <v>7092087.7345989132</v>
      </c>
      <c r="E326" s="78">
        <v>2793117.4997999999</v>
      </c>
      <c r="F326" s="78">
        <v>514602.90399999998</v>
      </c>
      <c r="G326" s="7">
        <v>3307720.4038</v>
      </c>
      <c r="H326" s="7">
        <v>3784367</v>
      </c>
    </row>
    <row r="327" spans="1:8" x14ac:dyDescent="0.2">
      <c r="A327" s="20" t="s">
        <v>543</v>
      </c>
      <c r="B327" s="77">
        <v>1.4201550378220972E-4</v>
      </c>
      <c r="C327" s="7">
        <v>3109494.5918016024</v>
      </c>
      <c r="D327" s="78">
        <v>3109494.5918016024</v>
      </c>
      <c r="E327" s="78">
        <v>1224630.0504000001</v>
      </c>
      <c r="F327" s="78">
        <v>225625.37390000001</v>
      </c>
      <c r="G327" s="7">
        <v>1450255.4243000001</v>
      </c>
      <c r="H327" s="7">
        <v>1659239</v>
      </c>
    </row>
    <row r="328" spans="1:8" x14ac:dyDescent="0.2">
      <c r="A328" s="20" t="s">
        <v>544</v>
      </c>
      <c r="B328" s="77">
        <v>1.6276559744479459E-3</v>
      </c>
      <c r="C328" s="7">
        <v>35638274.097320564</v>
      </c>
      <c r="D328" s="78">
        <v>35638274.097320564</v>
      </c>
      <c r="E328" s="78">
        <v>14035625.4418</v>
      </c>
      <c r="F328" s="78">
        <v>2585918.284</v>
      </c>
      <c r="G328" s="7">
        <v>16621543.7258</v>
      </c>
      <c r="H328" s="7">
        <v>19016730</v>
      </c>
    </row>
    <row r="329" spans="1:8" x14ac:dyDescent="0.2">
      <c r="A329" s="20" t="s">
        <v>545</v>
      </c>
      <c r="B329" s="77">
        <v>1.6229405469443288E-4</v>
      </c>
      <c r="C329" s="7">
        <v>3553502.7649362204</v>
      </c>
      <c r="D329" s="78">
        <v>3553502.7649362204</v>
      </c>
      <c r="E329" s="78">
        <v>1399496.3302</v>
      </c>
      <c r="F329" s="78">
        <v>257842.67069999999</v>
      </c>
      <c r="G329" s="7">
        <v>1657339.0008999999</v>
      </c>
      <c r="H329" s="7">
        <v>1896164</v>
      </c>
    </row>
    <row r="330" spans="1:8" x14ac:dyDescent="0.2">
      <c r="A330" s="20" t="s">
        <v>546</v>
      </c>
      <c r="B330" s="77">
        <v>7.5971798288388651E-4</v>
      </c>
      <c r="C330" s="7">
        <v>16634373.685669366</v>
      </c>
      <c r="D330" s="78">
        <v>16634373.685669366</v>
      </c>
      <c r="E330" s="78">
        <v>6551210.5854000002</v>
      </c>
      <c r="F330" s="78">
        <v>1206992.5423000001</v>
      </c>
      <c r="G330" s="7">
        <v>7758203.1277000001</v>
      </c>
      <c r="H330" s="7">
        <v>8876171</v>
      </c>
    </row>
    <row r="331" spans="1:8" x14ac:dyDescent="0.2">
      <c r="A331" s="20" t="s">
        <v>290</v>
      </c>
      <c r="B331" s="77">
        <v>4.4757448581971086E-4</v>
      </c>
      <c r="C331" s="7">
        <v>9799848.6504620351</v>
      </c>
      <c r="D331" s="78">
        <v>9799848.6504620351</v>
      </c>
      <c r="E331" s="78">
        <v>3859530.4775</v>
      </c>
      <c r="F331" s="78">
        <v>711078.42480000004</v>
      </c>
      <c r="G331" s="7">
        <v>4570608.9023000002</v>
      </c>
      <c r="H331" s="7">
        <v>5229240</v>
      </c>
    </row>
    <row r="332" spans="1:8" x14ac:dyDescent="0.2">
      <c r="A332" s="20" t="s">
        <v>547</v>
      </c>
      <c r="B332" s="77">
        <v>2.6893644200664342E-4</v>
      </c>
      <c r="C332" s="7">
        <v>5888486.7474784879</v>
      </c>
      <c r="D332" s="78">
        <v>5888486.7474784879</v>
      </c>
      <c r="E332" s="78">
        <v>2319096.4349000002</v>
      </c>
      <c r="F332" s="78">
        <v>427269.4436</v>
      </c>
      <c r="G332" s="7">
        <v>2746365.8785000001</v>
      </c>
      <c r="H332" s="7">
        <v>3142121</v>
      </c>
    </row>
    <row r="333" spans="1:8" x14ac:dyDescent="0.2">
      <c r="A333" s="20" t="s">
        <v>548</v>
      </c>
      <c r="B333" s="77">
        <v>5.2702914436132794E-4</v>
      </c>
      <c r="C333" s="7">
        <v>11539544.841713732</v>
      </c>
      <c r="D333" s="78">
        <v>11539544.841713732</v>
      </c>
      <c r="E333" s="78">
        <v>4544684.9846000001</v>
      </c>
      <c r="F333" s="78">
        <v>837311.03009999997</v>
      </c>
      <c r="G333" s="7">
        <v>5381996.0147000002</v>
      </c>
      <c r="H333" s="7">
        <v>6157549</v>
      </c>
    </row>
    <row r="334" spans="1:8" x14ac:dyDescent="0.2">
      <c r="A334" s="20" t="s">
        <v>549</v>
      </c>
      <c r="B334" s="77">
        <v>8.2014450152741831E-4</v>
      </c>
      <c r="C334" s="7">
        <v>17957440.026451509</v>
      </c>
      <c r="D334" s="78">
        <v>17957440.026451509</v>
      </c>
      <c r="E334" s="78">
        <v>7072281.3740999997</v>
      </c>
      <c r="F334" s="78">
        <v>1302994.4258999999</v>
      </c>
      <c r="G334" s="7">
        <v>8375275.7999999998</v>
      </c>
      <c r="H334" s="7">
        <v>9582164</v>
      </c>
    </row>
    <row r="335" spans="1:8" x14ac:dyDescent="0.2">
      <c r="A335" s="20" t="s">
        <v>98</v>
      </c>
      <c r="B335" s="77">
        <v>1.157583530856432E-2</v>
      </c>
      <c r="C335" s="7">
        <v>253458223.42585585</v>
      </c>
      <c r="D335" s="78">
        <v>253458223.42585585</v>
      </c>
      <c r="E335" s="78">
        <v>99820902.6461</v>
      </c>
      <c r="F335" s="78">
        <v>18390965.0733</v>
      </c>
      <c r="G335" s="7">
        <v>118211867.7194</v>
      </c>
      <c r="H335" s="7">
        <v>135246356</v>
      </c>
    </row>
    <row r="336" spans="1:8" x14ac:dyDescent="0.2">
      <c r="A336" s="20" t="s">
        <v>550</v>
      </c>
      <c r="B336" s="77">
        <v>1.9287216673301744E-4</v>
      </c>
      <c r="C336" s="7">
        <v>4223024.5529045081</v>
      </c>
      <c r="D336" s="78">
        <v>4223024.5529045081</v>
      </c>
      <c r="E336" s="78">
        <v>1663177.9276000001</v>
      </c>
      <c r="F336" s="78">
        <v>306423.26770000003</v>
      </c>
      <c r="G336" s="7">
        <v>1969601.1953</v>
      </c>
      <c r="H336" s="7">
        <v>2253423</v>
      </c>
    </row>
    <row r="337" spans="1:8" x14ac:dyDescent="0.2">
      <c r="A337" s="20" t="s">
        <v>551</v>
      </c>
      <c r="B337" s="77">
        <v>3.684180972009467E-4</v>
      </c>
      <c r="C337" s="7">
        <v>8066683.2159749698</v>
      </c>
      <c r="D337" s="78">
        <v>8066683.2159749698</v>
      </c>
      <c r="E337" s="78">
        <v>3176948.0156999999</v>
      </c>
      <c r="F337" s="78">
        <v>585319.69200000004</v>
      </c>
      <c r="G337" s="7">
        <v>3762267.7077000001</v>
      </c>
      <c r="H337" s="7">
        <v>4304416</v>
      </c>
    </row>
    <row r="338" spans="1:8" x14ac:dyDescent="0.2">
      <c r="A338" s="20" t="s">
        <v>552</v>
      </c>
      <c r="B338" s="77">
        <v>5.6186545868905705E-4</v>
      </c>
      <c r="C338" s="7">
        <v>12302301.921859682</v>
      </c>
      <c r="D338" s="78">
        <v>12302301.921859682</v>
      </c>
      <c r="E338" s="78">
        <v>4845085.9705999997</v>
      </c>
      <c r="F338" s="78">
        <v>892656.79330000002</v>
      </c>
      <c r="G338" s="7">
        <v>5737742.7638999997</v>
      </c>
      <c r="H338" s="7">
        <v>6564559</v>
      </c>
    </row>
    <row r="339" spans="1:8" x14ac:dyDescent="0.2">
      <c r="A339" s="20" t="s">
        <v>180</v>
      </c>
      <c r="B339" s="77">
        <v>5.5939051679157661E-3</v>
      </c>
      <c r="C339" s="7">
        <v>122481119.33863437</v>
      </c>
      <c r="D339" s="78">
        <v>122481119.33863437</v>
      </c>
      <c r="E339" s="78">
        <v>48237440.175499998</v>
      </c>
      <c r="F339" s="78">
        <v>8887247.6001999993</v>
      </c>
      <c r="G339" s="7">
        <v>57124687.775699995</v>
      </c>
      <c r="H339" s="7">
        <v>65356432</v>
      </c>
    </row>
    <row r="340" spans="1:8" x14ac:dyDescent="0.2">
      <c r="A340" s="20" t="s">
        <v>553</v>
      </c>
      <c r="B340" s="77">
        <v>3.38408855923193E-4</v>
      </c>
      <c r="C340" s="7">
        <v>7409617.1142319711</v>
      </c>
      <c r="D340" s="78">
        <v>7409617.1142319711</v>
      </c>
      <c r="E340" s="78">
        <v>2918171.9125000001</v>
      </c>
      <c r="F340" s="78">
        <v>537642.88139999995</v>
      </c>
      <c r="G340" s="7">
        <v>3455814.7938999999</v>
      </c>
      <c r="H340" s="7">
        <v>3953802</v>
      </c>
    </row>
    <row r="341" spans="1:8" x14ac:dyDescent="0.2">
      <c r="A341" s="20" t="s">
        <v>12</v>
      </c>
      <c r="B341" s="77">
        <v>3.1247629699388572E-3</v>
      </c>
      <c r="C341" s="7">
        <v>68418118.423095495</v>
      </c>
      <c r="D341" s="78">
        <v>68418118.423095495</v>
      </c>
      <c r="E341" s="78">
        <v>26945499.1281</v>
      </c>
      <c r="F341" s="78">
        <v>4964428.4934999999</v>
      </c>
      <c r="G341" s="7">
        <v>31909927.621600002</v>
      </c>
      <c r="H341" s="7">
        <v>36508191</v>
      </c>
    </row>
    <row r="342" spans="1:8" x14ac:dyDescent="0.2">
      <c r="A342" s="20" t="s">
        <v>554</v>
      </c>
      <c r="B342" s="77">
        <v>7.8456809096692526E-5</v>
      </c>
      <c r="C342" s="7">
        <v>1717847.819983843</v>
      </c>
      <c r="D342" s="78">
        <v>1717847.819983843</v>
      </c>
      <c r="E342" s="78">
        <v>676549.83799999999</v>
      </c>
      <c r="F342" s="78">
        <v>124647.2844</v>
      </c>
      <c r="G342" s="7">
        <v>801197.12239999999</v>
      </c>
      <c r="H342" s="7">
        <v>916651</v>
      </c>
    </row>
    <row r="343" spans="1:8" x14ac:dyDescent="0.2">
      <c r="A343" s="20" t="s">
        <v>555</v>
      </c>
      <c r="B343" s="77">
        <v>5.7953851269547439E-4</v>
      </c>
      <c r="C343" s="7">
        <v>12689261.545210725</v>
      </c>
      <c r="D343" s="78">
        <v>12689261.545210725</v>
      </c>
      <c r="E343" s="78">
        <v>4997484.4935999997</v>
      </c>
      <c r="F343" s="78">
        <v>920734.63910000003</v>
      </c>
      <c r="G343" s="7">
        <v>5918219.1327</v>
      </c>
      <c r="H343" s="7">
        <v>6771042</v>
      </c>
    </row>
    <row r="344" spans="1:8" x14ac:dyDescent="0.2">
      <c r="A344" s="20" t="s">
        <v>191</v>
      </c>
      <c r="B344" s="77">
        <v>8.8011742062732163E-4</v>
      </c>
      <c r="C344" s="7">
        <v>19270574.597179029</v>
      </c>
      <c r="D344" s="78">
        <v>19270574.597179029</v>
      </c>
      <c r="E344" s="78">
        <v>7589440.6770000001</v>
      </c>
      <c r="F344" s="78">
        <v>1398275.6588999999</v>
      </c>
      <c r="G344" s="7">
        <v>8987716.3358999994</v>
      </c>
      <c r="H344" s="7">
        <v>10282858</v>
      </c>
    </row>
    <row r="345" spans="1:8" x14ac:dyDescent="0.2">
      <c r="A345" s="20" t="s">
        <v>556</v>
      </c>
      <c r="B345" s="77">
        <v>1.8280732861771678E-4</v>
      </c>
      <c r="C345" s="7">
        <v>4002650.3060555067</v>
      </c>
      <c r="D345" s="78">
        <v>4002650.3060555067</v>
      </c>
      <c r="E345" s="78">
        <v>1576386.6768</v>
      </c>
      <c r="F345" s="78">
        <v>290432.88069999998</v>
      </c>
      <c r="G345" s="7">
        <v>1866819.5575000001</v>
      </c>
      <c r="H345" s="7">
        <v>2135831</v>
      </c>
    </row>
    <row r="346" spans="1:8" x14ac:dyDescent="0.2">
      <c r="A346" s="20" t="s">
        <v>118</v>
      </c>
      <c r="B346" s="77">
        <v>5.0990292443217171E-3</v>
      </c>
      <c r="C346" s="7">
        <v>111645584.01293929</v>
      </c>
      <c r="D346" s="78">
        <v>111645584.01293929</v>
      </c>
      <c r="E346" s="78">
        <v>43970019.287500001</v>
      </c>
      <c r="F346" s="78">
        <v>8101019.6015999997</v>
      </c>
      <c r="G346" s="7">
        <v>52071038.8891</v>
      </c>
      <c r="H346" s="7">
        <v>59574545</v>
      </c>
    </row>
    <row r="347" spans="1:8" x14ac:dyDescent="0.2">
      <c r="A347" s="20" t="s">
        <v>557</v>
      </c>
      <c r="B347" s="77">
        <v>7.7629848423599139E-4</v>
      </c>
      <c r="C347" s="7">
        <v>16997411.367546659</v>
      </c>
      <c r="D347" s="78">
        <v>16997411.367546659</v>
      </c>
      <c r="E347" s="78">
        <v>6694187.7932000002</v>
      </c>
      <c r="F347" s="78">
        <v>1233334.6085999999</v>
      </c>
      <c r="G347" s="7">
        <v>7927522.4018000001</v>
      </c>
      <c r="H347" s="7">
        <v>9069889</v>
      </c>
    </row>
    <row r="348" spans="1:8" x14ac:dyDescent="0.2">
      <c r="A348" s="20" t="s">
        <v>13</v>
      </c>
      <c r="B348" s="77">
        <v>6.7970865573555885E-4</v>
      </c>
      <c r="C348" s="7">
        <v>14882532.770870768</v>
      </c>
      <c r="D348" s="78">
        <v>14882532.770870768</v>
      </c>
      <c r="E348" s="78">
        <v>5861273.0522999996</v>
      </c>
      <c r="F348" s="78">
        <v>1079878.7141</v>
      </c>
      <c r="G348" s="7">
        <v>6941151.7664000001</v>
      </c>
      <c r="H348" s="7">
        <v>7941381</v>
      </c>
    </row>
    <row r="349" spans="1:8" x14ac:dyDescent="0.2">
      <c r="A349" s="20" t="s">
        <v>558</v>
      </c>
      <c r="B349" s="77">
        <v>6.8766081609362604E-5</v>
      </c>
      <c r="C349" s="7">
        <v>1505664.8969229434</v>
      </c>
      <c r="D349" s="78">
        <v>1505664.8969229434</v>
      </c>
      <c r="E349" s="78">
        <v>592984.62309999997</v>
      </c>
      <c r="F349" s="78">
        <v>109251.261</v>
      </c>
      <c r="G349" s="7">
        <v>702235.88409999991</v>
      </c>
      <c r="H349" s="7">
        <v>803429</v>
      </c>
    </row>
    <row r="350" spans="1:8" x14ac:dyDescent="0.2">
      <c r="A350" s="20" t="s">
        <v>137</v>
      </c>
      <c r="B350" s="77">
        <v>9.6663394145394686E-4</v>
      </c>
      <c r="C350" s="7">
        <v>21164893.502137788</v>
      </c>
      <c r="D350" s="78">
        <v>21164893.502137788</v>
      </c>
      <c r="E350" s="78">
        <v>8335491.1323999995</v>
      </c>
      <c r="F350" s="78">
        <v>1535727.7105</v>
      </c>
      <c r="G350" s="7">
        <v>9871218.8429000005</v>
      </c>
      <c r="H350" s="7">
        <v>11293675</v>
      </c>
    </row>
    <row r="351" spans="1:8" x14ac:dyDescent="0.2">
      <c r="A351" s="20" t="s">
        <v>183</v>
      </c>
      <c r="B351" s="77">
        <v>8.9305321045950734E-4</v>
      </c>
      <c r="C351" s="7">
        <v>19553809.648653053</v>
      </c>
      <c r="D351" s="78">
        <v>19553809.648653053</v>
      </c>
      <c r="E351" s="78">
        <v>7700988.7582999999</v>
      </c>
      <c r="F351" s="78">
        <v>1418827.2349</v>
      </c>
      <c r="G351" s="7">
        <v>9119815.9932000004</v>
      </c>
      <c r="H351" s="7">
        <v>10433994</v>
      </c>
    </row>
    <row r="352" spans="1:8" x14ac:dyDescent="0.2">
      <c r="A352" s="20" t="s">
        <v>559</v>
      </c>
      <c r="B352" s="77">
        <v>3.9539017959184679E-4</v>
      </c>
      <c r="C352" s="7">
        <v>8657249.3308743015</v>
      </c>
      <c r="D352" s="78">
        <v>8657249.3308743015</v>
      </c>
      <c r="E352" s="78">
        <v>3409534.0485</v>
      </c>
      <c r="F352" s="78">
        <v>628171.25410000002</v>
      </c>
      <c r="G352" s="7">
        <v>4037705.3026000001</v>
      </c>
      <c r="H352" s="7">
        <v>4619544</v>
      </c>
    </row>
    <row r="353" spans="1:8" x14ac:dyDescent="0.2">
      <c r="A353" s="20" t="s">
        <v>560</v>
      </c>
      <c r="B353" s="77">
        <v>6.2338472479426014E-4</v>
      </c>
      <c r="C353" s="7">
        <v>13649294.469512047</v>
      </c>
      <c r="D353" s="78">
        <v>13649294.469512047</v>
      </c>
      <c r="E353" s="78">
        <v>5375579.7544</v>
      </c>
      <c r="F353" s="78">
        <v>990394.7659</v>
      </c>
      <c r="G353" s="7">
        <v>6365974.5203</v>
      </c>
      <c r="H353" s="7">
        <v>7283320</v>
      </c>
    </row>
    <row r="354" spans="1:8" x14ac:dyDescent="0.2">
      <c r="A354" s="20" t="s">
        <v>195</v>
      </c>
      <c r="B354" s="77">
        <v>8.4252951460780977E-4</v>
      </c>
      <c r="C354" s="7">
        <v>18447570.154903054</v>
      </c>
      <c r="D354" s="78">
        <v>18447570.154903054</v>
      </c>
      <c r="E354" s="78">
        <v>7265312.1276000002</v>
      </c>
      <c r="F354" s="78">
        <v>1338558.3384</v>
      </c>
      <c r="G354" s="7">
        <v>8603870.466</v>
      </c>
      <c r="H354" s="7">
        <v>9843700</v>
      </c>
    </row>
    <row r="355" spans="1:8" x14ac:dyDescent="0.2">
      <c r="A355" s="20" t="s">
        <v>161</v>
      </c>
      <c r="B355" s="77">
        <v>1.1097002302267369E-3</v>
      </c>
      <c r="C355" s="7">
        <v>24297395.51325867</v>
      </c>
      <c r="D355" s="78">
        <v>24297395.51325867</v>
      </c>
      <c r="E355" s="78">
        <v>9569182.3264000006</v>
      </c>
      <c r="F355" s="78">
        <v>1763022.5061000001</v>
      </c>
      <c r="G355" s="7">
        <v>11332204.832500001</v>
      </c>
      <c r="H355" s="7">
        <v>12965191</v>
      </c>
    </row>
    <row r="356" spans="1:8" x14ac:dyDescent="0.2">
      <c r="A356" s="20" t="s">
        <v>111</v>
      </c>
      <c r="B356" s="77">
        <v>1.7704571518716672E-3</v>
      </c>
      <c r="C356" s="7">
        <v>38764971.373858251</v>
      </c>
      <c r="D356" s="78">
        <v>38764971.373858251</v>
      </c>
      <c r="E356" s="78">
        <v>15267030.524</v>
      </c>
      <c r="F356" s="78">
        <v>2812791.8872000002</v>
      </c>
      <c r="G356" s="7">
        <v>18079822.411200002</v>
      </c>
      <c r="H356" s="7">
        <v>20685149</v>
      </c>
    </row>
    <row r="357" spans="1:8" x14ac:dyDescent="0.2">
      <c r="A357" s="20" t="s">
        <v>561</v>
      </c>
      <c r="B357" s="77">
        <v>1.1453417601110373E-3</v>
      </c>
      <c r="C357" s="7">
        <v>25077783.157333981</v>
      </c>
      <c r="D357" s="78">
        <v>25077783.157333981</v>
      </c>
      <c r="E357" s="78">
        <v>9876526.8583000004</v>
      </c>
      <c r="F357" s="78">
        <v>1819647.5456000001</v>
      </c>
      <c r="G357" s="7">
        <v>11696174.403900001</v>
      </c>
      <c r="H357" s="7">
        <v>13381609</v>
      </c>
    </row>
    <row r="358" spans="1:8" x14ac:dyDescent="0.2">
      <c r="A358" s="20" t="s">
        <v>110</v>
      </c>
      <c r="B358" s="77">
        <v>6.8181014688145566E-3</v>
      </c>
      <c r="C358" s="7">
        <v>149285458.83375064</v>
      </c>
      <c r="D358" s="78">
        <v>149285458.83375064</v>
      </c>
      <c r="E358" s="78">
        <v>58793946.597199999</v>
      </c>
      <c r="F358" s="78">
        <v>10832174.3215</v>
      </c>
      <c r="G358" s="7">
        <v>69626120.918699995</v>
      </c>
      <c r="H358" s="7">
        <v>79659338</v>
      </c>
    </row>
    <row r="359" spans="1:8" x14ac:dyDescent="0.2">
      <c r="A359" s="20" t="s">
        <v>562</v>
      </c>
      <c r="B359" s="77">
        <v>1.53308655961229E-4</v>
      </c>
      <c r="C359" s="7">
        <v>3356763.338451304</v>
      </c>
      <c r="D359" s="78">
        <v>3356763.338451304</v>
      </c>
      <c r="E359" s="78">
        <v>1322013.3160000001</v>
      </c>
      <c r="F359" s="78">
        <v>243567.2297</v>
      </c>
      <c r="G359" s="7">
        <v>1565580.5457000001</v>
      </c>
      <c r="H359" s="7">
        <v>1791183</v>
      </c>
    </row>
    <row r="360" spans="1:8" x14ac:dyDescent="0.2">
      <c r="A360" s="20" t="s">
        <v>563</v>
      </c>
      <c r="B360" s="77">
        <v>2.8966085115078106E-4</v>
      </c>
      <c r="C360" s="7">
        <v>6342257.1910971403</v>
      </c>
      <c r="D360" s="78">
        <v>6342257.1910971403</v>
      </c>
      <c r="E360" s="78">
        <v>2497807.4456000002</v>
      </c>
      <c r="F360" s="78">
        <v>460195.09220000001</v>
      </c>
      <c r="G360" s="7">
        <v>2958002.5378</v>
      </c>
      <c r="H360" s="7">
        <v>3384255</v>
      </c>
    </row>
    <row r="361" spans="1:8" x14ac:dyDescent="0.2">
      <c r="A361" s="20" t="s">
        <v>564</v>
      </c>
      <c r="B361" s="77">
        <v>2.3278807918709711E-4</v>
      </c>
      <c r="C361" s="7">
        <v>5097001.7638231888</v>
      </c>
      <c r="D361" s="78">
        <v>5097001.7638231888</v>
      </c>
      <c r="E361" s="78">
        <v>2007381.3742</v>
      </c>
      <c r="F361" s="78">
        <v>369839.17959999997</v>
      </c>
      <c r="G361" s="7">
        <v>2377220.5537999999</v>
      </c>
      <c r="H361" s="7">
        <v>2719781</v>
      </c>
    </row>
    <row r="362" spans="1:8" x14ac:dyDescent="0.2">
      <c r="A362" s="20" t="s">
        <v>14</v>
      </c>
      <c r="B362" s="77">
        <v>5.951767550559834E-3</v>
      </c>
      <c r="C362" s="7">
        <v>130316680.34292778</v>
      </c>
      <c r="D362" s="78">
        <v>130316680.34292778</v>
      </c>
      <c r="E362" s="78">
        <v>51323364.0079</v>
      </c>
      <c r="F362" s="78">
        <v>9455797.0314000007</v>
      </c>
      <c r="G362" s="7">
        <v>60779161.039300002</v>
      </c>
      <c r="H362" s="7">
        <v>69537519</v>
      </c>
    </row>
    <row r="363" spans="1:8" x14ac:dyDescent="0.2">
      <c r="A363" s="20" t="s">
        <v>565</v>
      </c>
      <c r="B363" s="77">
        <v>2.188356815176387E-4</v>
      </c>
      <c r="C363" s="7">
        <v>4791507.6174771683</v>
      </c>
      <c r="D363" s="78">
        <v>4791507.6174771683</v>
      </c>
      <c r="E363" s="78">
        <v>1887066.8663000001</v>
      </c>
      <c r="F363" s="78">
        <v>347672.48050000001</v>
      </c>
      <c r="G363" s="7">
        <v>2234739.3467999999</v>
      </c>
      <c r="H363" s="7">
        <v>2556768</v>
      </c>
    </row>
    <row r="364" spans="1:8" x14ac:dyDescent="0.2">
      <c r="A364" s="20" t="s">
        <v>247</v>
      </c>
      <c r="B364" s="77">
        <v>2.4212292582930475E-3</v>
      </c>
      <c r="C364" s="7">
        <v>53013925.125526823</v>
      </c>
      <c r="D364" s="78">
        <v>53013925.125526823</v>
      </c>
      <c r="E364" s="78">
        <v>20878777.525199998</v>
      </c>
      <c r="F364" s="78">
        <v>3846698.0167999999</v>
      </c>
      <c r="G364" s="7">
        <v>24725475.541999999</v>
      </c>
      <c r="H364" s="7">
        <v>28288450</v>
      </c>
    </row>
    <row r="365" spans="1:8" x14ac:dyDescent="0.2">
      <c r="A365" s="20" t="s">
        <v>15</v>
      </c>
      <c r="B365" s="77">
        <v>3.0212179616737284E-4</v>
      </c>
      <c r="C365" s="7">
        <v>6615095.2975425515</v>
      </c>
      <c r="D365" s="78">
        <v>6615095.2975425515</v>
      </c>
      <c r="E365" s="78">
        <v>2605260.8385000001</v>
      </c>
      <c r="F365" s="78">
        <v>479992.26429999998</v>
      </c>
      <c r="G365" s="7">
        <v>3085253.1028</v>
      </c>
      <c r="H365" s="7">
        <v>3529842</v>
      </c>
    </row>
    <row r="366" spans="1:8" x14ac:dyDescent="0.2">
      <c r="A366" s="20" t="s">
        <v>566</v>
      </c>
      <c r="B366" s="77">
        <v>1.02518554123348E-3</v>
      </c>
      <c r="C366" s="7">
        <v>22446907.634446893</v>
      </c>
      <c r="D366" s="78">
        <v>22446907.634446893</v>
      </c>
      <c r="E366" s="78">
        <v>8840394.0949000008</v>
      </c>
      <c r="F366" s="78">
        <v>1628750.84</v>
      </c>
      <c r="G366" s="7">
        <v>10469144.934900001</v>
      </c>
      <c r="H366" s="7">
        <v>11977763</v>
      </c>
    </row>
    <row r="367" spans="1:8" x14ac:dyDescent="0.2">
      <c r="A367" s="20" t="s">
        <v>567</v>
      </c>
      <c r="B367" s="77">
        <v>2.6004303152296946E-4</v>
      </c>
      <c r="C367" s="7">
        <v>5693761.4459081395</v>
      </c>
      <c r="D367" s="78">
        <v>5693761.4459081395</v>
      </c>
      <c r="E367" s="78">
        <v>2242406.6549999998</v>
      </c>
      <c r="F367" s="78">
        <v>413140.14779999998</v>
      </c>
      <c r="G367" s="7">
        <v>2655546.8027999997</v>
      </c>
      <c r="H367" s="7">
        <v>3038215</v>
      </c>
    </row>
    <row r="368" spans="1:8" x14ac:dyDescent="0.2">
      <c r="A368" s="20" t="s">
        <v>568</v>
      </c>
      <c r="B368" s="77">
        <v>2.7621762786149114E-4</v>
      </c>
      <c r="C368" s="7">
        <v>6047911.6513416078</v>
      </c>
      <c r="D368" s="78">
        <v>6047911.6513416078</v>
      </c>
      <c r="E368" s="78">
        <v>2381883.6571999998</v>
      </c>
      <c r="F368" s="78">
        <v>438837.33750000002</v>
      </c>
      <c r="G368" s="7">
        <v>2820720.9946999997</v>
      </c>
      <c r="H368" s="7">
        <v>3227191</v>
      </c>
    </row>
    <row r="369" spans="1:8" x14ac:dyDescent="0.2">
      <c r="A369" s="20" t="s">
        <v>16</v>
      </c>
      <c r="B369" s="77">
        <v>1.6879039695884882E-3</v>
      </c>
      <c r="C369" s="7">
        <v>36957431.584123589</v>
      </c>
      <c r="D369" s="78">
        <v>36957431.584123589</v>
      </c>
      <c r="E369" s="78">
        <v>14555156.7842</v>
      </c>
      <c r="F369" s="78">
        <v>2681636.5405999999</v>
      </c>
      <c r="G369" s="7">
        <v>17236793.3248</v>
      </c>
      <c r="H369" s="7">
        <v>19720638</v>
      </c>
    </row>
    <row r="370" spans="1:8" x14ac:dyDescent="0.2">
      <c r="A370" s="20" t="s">
        <v>302</v>
      </c>
      <c r="B370" s="77">
        <v>1.7734964107067171E-4</v>
      </c>
      <c r="C370" s="7">
        <v>3883151.7340030833</v>
      </c>
      <c r="D370" s="78">
        <v>3883151.7340030833</v>
      </c>
      <c r="E370" s="78">
        <v>1529323.8703000001</v>
      </c>
      <c r="F370" s="78">
        <v>281762.04719999997</v>
      </c>
      <c r="G370" s="7">
        <v>1811085.9175</v>
      </c>
      <c r="H370" s="7">
        <v>2072066</v>
      </c>
    </row>
    <row r="371" spans="1:8" x14ac:dyDescent="0.2">
      <c r="A371" s="20" t="s">
        <v>569</v>
      </c>
      <c r="B371" s="77">
        <v>2.3026334957328355E-3</v>
      </c>
      <c r="C371" s="7">
        <v>50417216.509423159</v>
      </c>
      <c r="D371" s="78">
        <v>50417216.509423159</v>
      </c>
      <c r="E371" s="78">
        <v>19856100.9102</v>
      </c>
      <c r="F371" s="78">
        <v>3658280.4668000001</v>
      </c>
      <c r="G371" s="7">
        <v>23514381.377</v>
      </c>
      <c r="H371" s="7">
        <v>26902835</v>
      </c>
    </row>
    <row r="372" spans="1:8" x14ac:dyDescent="0.2">
      <c r="A372" s="20" t="s">
        <v>570</v>
      </c>
      <c r="B372" s="77">
        <v>1.282341410706004E-4</v>
      </c>
      <c r="C372" s="7">
        <v>2807745.3343041711</v>
      </c>
      <c r="D372" s="78">
        <v>2807745.3343041711</v>
      </c>
      <c r="E372" s="78">
        <v>1105790.4134</v>
      </c>
      <c r="F372" s="78">
        <v>203730.4045</v>
      </c>
      <c r="G372" s="7">
        <v>1309520.8178999999</v>
      </c>
      <c r="H372" s="7">
        <v>1498225</v>
      </c>
    </row>
    <row r="373" spans="1:8" x14ac:dyDescent="0.2">
      <c r="A373" s="20" t="s">
        <v>571</v>
      </c>
      <c r="B373" s="77">
        <v>2.841751555111243E-3</v>
      </c>
      <c r="C373" s="7">
        <v>62221453.69010859</v>
      </c>
      <c r="D373" s="78">
        <v>62221453.69010859</v>
      </c>
      <c r="E373" s="78">
        <v>24505031.193500001</v>
      </c>
      <c r="F373" s="78">
        <v>4514797.6111000003</v>
      </c>
      <c r="G373" s="7">
        <v>29019828.8046</v>
      </c>
      <c r="H373" s="7">
        <v>33201625</v>
      </c>
    </row>
    <row r="374" spans="1:8" x14ac:dyDescent="0.2">
      <c r="A374" s="20" t="s">
        <v>572</v>
      </c>
      <c r="B374" s="77">
        <v>1.7920646474599696E-3</v>
      </c>
      <c r="C374" s="7">
        <v>39238077.400206201</v>
      </c>
      <c r="D374" s="78">
        <v>39238077.400206201</v>
      </c>
      <c r="E374" s="78">
        <v>15453356.5778</v>
      </c>
      <c r="F374" s="78">
        <v>2847120.5284000002</v>
      </c>
      <c r="G374" s="7">
        <v>18300477.106200002</v>
      </c>
      <c r="H374" s="7">
        <v>20937600</v>
      </c>
    </row>
    <row r="375" spans="1:8" x14ac:dyDescent="0.2">
      <c r="A375" s="20" t="s">
        <v>573</v>
      </c>
      <c r="B375" s="77">
        <v>1.7346246469131908E-4</v>
      </c>
      <c r="C375" s="7">
        <v>3798040.2242941684</v>
      </c>
      <c r="D375" s="78">
        <v>3798040.2242941684</v>
      </c>
      <c r="E375" s="78">
        <v>1495803.9173000001</v>
      </c>
      <c r="F375" s="78">
        <v>275586.34379999997</v>
      </c>
      <c r="G375" s="7">
        <v>1771390.2611</v>
      </c>
      <c r="H375" s="7">
        <v>2026650</v>
      </c>
    </row>
    <row r="376" spans="1:8" x14ac:dyDescent="0.2">
      <c r="A376" s="20" t="s">
        <v>574</v>
      </c>
      <c r="B376" s="77">
        <v>1.6656241540918736E-4</v>
      </c>
      <c r="C376" s="7">
        <v>3646960.4805018511</v>
      </c>
      <c r="D376" s="78">
        <v>3646960.4805018511</v>
      </c>
      <c r="E376" s="78">
        <v>1436303.3171999999</v>
      </c>
      <c r="F376" s="78">
        <v>264623.97600000002</v>
      </c>
      <c r="G376" s="7">
        <v>1700927.2932</v>
      </c>
      <c r="H376" s="7">
        <v>1946033</v>
      </c>
    </row>
    <row r="377" spans="1:8" x14ac:dyDescent="0.2">
      <c r="A377" s="20" t="s">
        <v>100</v>
      </c>
      <c r="B377" s="77">
        <v>2.2232933737217157E-4</v>
      </c>
      <c r="C377" s="7">
        <v>4868002.8148039747</v>
      </c>
      <c r="D377" s="78">
        <v>4868002.8148039747</v>
      </c>
      <c r="E377" s="78">
        <v>1917193.4076</v>
      </c>
      <c r="F377" s="78">
        <v>353222.98300000001</v>
      </c>
      <c r="G377" s="7">
        <v>2270416.3906</v>
      </c>
      <c r="H377" s="7">
        <v>2597586</v>
      </c>
    </row>
    <row r="378" spans="1:8" x14ac:dyDescent="0.2">
      <c r="A378" s="20" t="s">
        <v>575</v>
      </c>
      <c r="B378" s="77">
        <v>1.4805483404692899E-4</v>
      </c>
      <c r="C378" s="7">
        <v>3241728.4979323559</v>
      </c>
      <c r="D378" s="78">
        <v>3241728.4979323559</v>
      </c>
      <c r="E378" s="78">
        <v>1276708.4864000001</v>
      </c>
      <c r="F378" s="78">
        <v>235220.28510000001</v>
      </c>
      <c r="G378" s="7">
        <v>1511928.7715</v>
      </c>
      <c r="H378" s="7">
        <v>1729800</v>
      </c>
    </row>
    <row r="379" spans="1:8" x14ac:dyDescent="0.2">
      <c r="A379" s="20" t="s">
        <v>576</v>
      </c>
      <c r="B379" s="77">
        <v>4.2591962950350469E-4</v>
      </c>
      <c r="C379" s="7">
        <v>9325705.6392542757</v>
      </c>
      <c r="D379" s="78">
        <v>9325705.6392542757</v>
      </c>
      <c r="E379" s="78">
        <v>3672796.0219000001</v>
      </c>
      <c r="F379" s="78">
        <v>676674.53980000003</v>
      </c>
      <c r="G379" s="7">
        <v>4349470.5617000004</v>
      </c>
      <c r="H379" s="7">
        <v>4976235</v>
      </c>
    </row>
    <row r="380" spans="1:8" x14ac:dyDescent="0.2">
      <c r="A380" s="20" t="s">
        <v>250</v>
      </c>
      <c r="B380" s="77">
        <v>2.7379735196787281E-4</v>
      </c>
      <c r="C380" s="7">
        <v>5994918.6005729018</v>
      </c>
      <c r="D380" s="78">
        <v>5994918.6005729018</v>
      </c>
      <c r="E380" s="78">
        <v>2361013.1006999998</v>
      </c>
      <c r="F380" s="78">
        <v>434992.15419999999</v>
      </c>
      <c r="G380" s="7">
        <v>2796005.2549000001</v>
      </c>
      <c r="H380" s="7">
        <v>3198913</v>
      </c>
    </row>
    <row r="381" spans="1:8" x14ac:dyDescent="0.2">
      <c r="A381" s="20" t="s">
        <v>577</v>
      </c>
      <c r="B381" s="77">
        <v>3.3359528683346996E-4</v>
      </c>
      <c r="C381" s="7">
        <v>7304221.8112324392</v>
      </c>
      <c r="D381" s="78">
        <v>7304221.8112324392</v>
      </c>
      <c r="E381" s="78">
        <v>2876663.4772000001</v>
      </c>
      <c r="F381" s="78">
        <v>529995.38309999998</v>
      </c>
      <c r="G381" s="7">
        <v>3406658.8602999998</v>
      </c>
      <c r="H381" s="7">
        <v>3897563</v>
      </c>
    </row>
    <row r="382" spans="1:8" x14ac:dyDescent="0.2">
      <c r="A382" s="20" t="s">
        <v>578</v>
      </c>
      <c r="B382" s="77">
        <v>5.9757191201648672E-4</v>
      </c>
      <c r="C382" s="7">
        <v>13084111.094499942</v>
      </c>
      <c r="D382" s="78">
        <v>13084111.094499942</v>
      </c>
      <c r="E382" s="78">
        <v>5152990.3513000002</v>
      </c>
      <c r="F382" s="78">
        <v>949384.9791</v>
      </c>
      <c r="G382" s="7">
        <v>6102375.3304000003</v>
      </c>
      <c r="H382" s="7">
        <v>6981736</v>
      </c>
    </row>
    <row r="383" spans="1:8" x14ac:dyDescent="0.2">
      <c r="A383" s="20" t="s">
        <v>579</v>
      </c>
      <c r="B383" s="77">
        <v>1.7495708631788887E-4</v>
      </c>
      <c r="C383" s="7">
        <v>3830765.6503274823</v>
      </c>
      <c r="D383" s="78">
        <v>3830765.6503274823</v>
      </c>
      <c r="E383" s="78">
        <v>1508692.3591</v>
      </c>
      <c r="F383" s="78">
        <v>277960.90549999999</v>
      </c>
      <c r="G383" s="7">
        <v>1786653.2645999999</v>
      </c>
      <c r="H383" s="7">
        <v>2044112</v>
      </c>
    </row>
    <row r="384" spans="1:8" x14ac:dyDescent="0.2">
      <c r="A384" s="20" t="s">
        <v>580</v>
      </c>
      <c r="B384" s="77">
        <v>3.2339896341078992E-4</v>
      </c>
      <c r="C384" s="7">
        <v>7080968.6332716299</v>
      </c>
      <c r="D384" s="78">
        <v>7080968.6332716299</v>
      </c>
      <c r="E384" s="78">
        <v>2788738.4005</v>
      </c>
      <c r="F384" s="78">
        <v>513796.1004</v>
      </c>
      <c r="G384" s="7">
        <v>3302534.5008999999</v>
      </c>
      <c r="H384" s="7">
        <v>3778434</v>
      </c>
    </row>
    <row r="385" spans="1:8" x14ac:dyDescent="0.2">
      <c r="A385" s="20" t="s">
        <v>268</v>
      </c>
      <c r="B385" s="77">
        <v>1.350241730309658E-4</v>
      </c>
      <c r="C385" s="7">
        <v>2956416.1983761345</v>
      </c>
      <c r="D385" s="78">
        <v>2956416.1983761345</v>
      </c>
      <c r="E385" s="78">
        <v>1164342.3107</v>
      </c>
      <c r="F385" s="78">
        <v>214517.98370000001</v>
      </c>
      <c r="G385" s="7">
        <v>1378860.2944</v>
      </c>
      <c r="H385" s="7">
        <v>1577556</v>
      </c>
    </row>
    <row r="386" spans="1:8" x14ac:dyDescent="0.2">
      <c r="A386" s="20" t="s">
        <v>173</v>
      </c>
      <c r="B386" s="77">
        <v>3.3898894715856821E-3</v>
      </c>
      <c r="C386" s="7">
        <v>74223184.778937653</v>
      </c>
      <c r="D386" s="78">
        <v>74223184.778937653</v>
      </c>
      <c r="E386" s="78">
        <v>29231741.632800002</v>
      </c>
      <c r="F386" s="78">
        <v>5385644.9415999996</v>
      </c>
      <c r="G386" s="7">
        <v>34617386.5744</v>
      </c>
      <c r="H386" s="7">
        <v>39605798</v>
      </c>
    </row>
    <row r="387" spans="1:8" x14ac:dyDescent="0.2">
      <c r="A387" s="20" t="s">
        <v>581</v>
      </c>
      <c r="B387" s="77">
        <v>3.0690042594012125E-3</v>
      </c>
      <c r="C387" s="7">
        <v>67197255.881717414</v>
      </c>
      <c r="D387" s="78">
        <v>67197255.881717414</v>
      </c>
      <c r="E387" s="78">
        <v>26464679.8466</v>
      </c>
      <c r="F387" s="78">
        <v>4875842.5323000001</v>
      </c>
      <c r="G387" s="7">
        <v>31340522.378899999</v>
      </c>
      <c r="H387" s="7">
        <v>35856734</v>
      </c>
    </row>
    <row r="388" spans="1:8" x14ac:dyDescent="0.2">
      <c r="A388" s="20" t="s">
        <v>582</v>
      </c>
      <c r="B388" s="77">
        <v>1.2765000449673676E-4</v>
      </c>
      <c r="C388" s="7">
        <v>2794955.3961007479</v>
      </c>
      <c r="D388" s="78">
        <v>2794955.3961007479</v>
      </c>
      <c r="E388" s="78">
        <v>1100753.2789</v>
      </c>
      <c r="F388" s="78">
        <v>202802.36470000001</v>
      </c>
      <c r="G388" s="7">
        <v>1303555.6436000001</v>
      </c>
      <c r="H388" s="7">
        <v>1491400</v>
      </c>
    </row>
    <row r="389" spans="1:8" x14ac:dyDescent="0.2">
      <c r="A389" s="20" t="s">
        <v>583</v>
      </c>
      <c r="B389" s="77">
        <v>2.368654862940509E-4</v>
      </c>
      <c r="C389" s="7">
        <v>5186278.4625637</v>
      </c>
      <c r="D389" s="78">
        <v>5186278.4625637</v>
      </c>
      <c r="E389" s="78">
        <v>2042541.7274</v>
      </c>
      <c r="F389" s="78">
        <v>376317.10969999997</v>
      </c>
      <c r="G389" s="7">
        <v>2418858.8371000001</v>
      </c>
      <c r="H389" s="7">
        <v>2767420</v>
      </c>
    </row>
    <row r="390" spans="1:8" x14ac:dyDescent="0.2">
      <c r="A390" s="20" t="s">
        <v>584</v>
      </c>
      <c r="B390" s="77">
        <v>9.0989287053471737E-5</v>
      </c>
      <c r="C390" s="7">
        <v>1992252.172963785</v>
      </c>
      <c r="D390" s="78">
        <v>1992252.172963785</v>
      </c>
      <c r="E390" s="78">
        <v>784620.0747</v>
      </c>
      <c r="F390" s="78">
        <v>144558.1036</v>
      </c>
      <c r="G390" s="7">
        <v>929178.17830000003</v>
      </c>
      <c r="H390" s="7">
        <v>1063074</v>
      </c>
    </row>
    <row r="391" spans="1:8" x14ac:dyDescent="0.2">
      <c r="A391" s="20" t="s">
        <v>585</v>
      </c>
      <c r="B391" s="77">
        <v>1.3353088983291685E-4</v>
      </c>
      <c r="C391" s="7">
        <v>2923720.0778491646</v>
      </c>
      <c r="D391" s="78">
        <v>2923720.0778491646</v>
      </c>
      <c r="E391" s="78">
        <v>1151465.4103999999</v>
      </c>
      <c r="F391" s="78">
        <v>212145.5485</v>
      </c>
      <c r="G391" s="7">
        <v>1363610.9589</v>
      </c>
      <c r="H391" s="7">
        <v>1560109</v>
      </c>
    </row>
    <row r="392" spans="1:8" x14ac:dyDescent="0.2">
      <c r="A392" s="20" t="s">
        <v>586</v>
      </c>
      <c r="B392" s="77">
        <v>6.6979430871996539E-5</v>
      </c>
      <c r="C392" s="7">
        <v>1466545.3595673742</v>
      </c>
      <c r="D392" s="78">
        <v>1466545.3595673742</v>
      </c>
      <c r="E392" s="78">
        <v>577577.95180000004</v>
      </c>
      <c r="F392" s="78">
        <v>106412.7418</v>
      </c>
      <c r="G392" s="7">
        <v>683990.6936</v>
      </c>
      <c r="H392" s="7">
        <v>782555</v>
      </c>
    </row>
    <row r="393" spans="1:8" x14ac:dyDescent="0.2">
      <c r="A393" s="20" t="s">
        <v>17</v>
      </c>
      <c r="B393" s="77">
        <v>1.884380323080842E-3</v>
      </c>
      <c r="C393" s="7">
        <v>41259371.459211417</v>
      </c>
      <c r="D393" s="78">
        <v>41259371.459211417</v>
      </c>
      <c r="E393" s="78">
        <v>16249414.3848</v>
      </c>
      <c r="F393" s="78">
        <v>2993785.9155000001</v>
      </c>
      <c r="G393" s="7">
        <v>19243200.300300002</v>
      </c>
      <c r="H393" s="7">
        <v>22016171</v>
      </c>
    </row>
    <row r="394" spans="1:8" x14ac:dyDescent="0.2">
      <c r="A394" s="20" t="s">
        <v>124</v>
      </c>
      <c r="B394" s="77">
        <v>3.3588696463113202E-2</v>
      </c>
      <c r="C394" s="7">
        <v>735439914.77076888</v>
      </c>
      <c r="D394" s="78">
        <v>735439914.77076888</v>
      </c>
      <c r="E394" s="78">
        <v>289642510.4781</v>
      </c>
      <c r="F394" s="78">
        <v>53363625.781199999</v>
      </c>
      <c r="G394" s="7">
        <v>343006136.25929999</v>
      </c>
      <c r="H394" s="7">
        <v>392433779</v>
      </c>
    </row>
    <row r="395" spans="1:8" x14ac:dyDescent="0.2">
      <c r="A395" s="20" t="s">
        <v>587</v>
      </c>
      <c r="B395" s="77">
        <v>1.2339553950359012E-4</v>
      </c>
      <c r="C395" s="7">
        <v>2701801.9337330991</v>
      </c>
      <c r="D395" s="78">
        <v>2701801.9337330991</v>
      </c>
      <c r="E395" s="78">
        <v>1064066.1177000001</v>
      </c>
      <c r="F395" s="78">
        <v>196043.1361</v>
      </c>
      <c r="G395" s="7">
        <v>1260109.2538000001</v>
      </c>
      <c r="H395" s="7">
        <v>1441693</v>
      </c>
    </row>
    <row r="396" spans="1:8" x14ac:dyDescent="0.2">
      <c r="A396" s="20" t="s">
        <v>588</v>
      </c>
      <c r="B396" s="77">
        <v>4.2334611696073559E-4</v>
      </c>
      <c r="C396" s="7">
        <v>9269357.4017692599</v>
      </c>
      <c r="D396" s="78">
        <v>9269357.4017692599</v>
      </c>
      <c r="E396" s="78">
        <v>3650604.0731000002</v>
      </c>
      <c r="F396" s="78">
        <v>672585.90359999996</v>
      </c>
      <c r="G396" s="7">
        <v>4323189.9767000005</v>
      </c>
      <c r="H396" s="7">
        <v>4946167</v>
      </c>
    </row>
    <row r="397" spans="1:8" x14ac:dyDescent="0.2">
      <c r="A397" s="20" t="s">
        <v>589</v>
      </c>
      <c r="B397" s="77">
        <v>1.3669764230279702E-4</v>
      </c>
      <c r="C397" s="7">
        <v>2993057.5756322783</v>
      </c>
      <c r="D397" s="78">
        <v>2993057.5756322783</v>
      </c>
      <c r="E397" s="78">
        <v>1178772.9939999999</v>
      </c>
      <c r="F397" s="78">
        <v>217176.68729999999</v>
      </c>
      <c r="G397" s="7">
        <v>1395949.6812999998</v>
      </c>
      <c r="H397" s="7">
        <v>1597108</v>
      </c>
    </row>
    <row r="398" spans="1:8" x14ac:dyDescent="0.2">
      <c r="A398" s="20" t="s">
        <v>590</v>
      </c>
      <c r="B398" s="77">
        <v>2.5216735747126757E-4</v>
      </c>
      <c r="C398" s="7">
        <v>5521319.9503083676</v>
      </c>
      <c r="D398" s="78">
        <v>5521319.9503083676</v>
      </c>
      <c r="E398" s="78">
        <v>2174493.034</v>
      </c>
      <c r="F398" s="78">
        <v>400627.76809999999</v>
      </c>
      <c r="G398" s="7">
        <v>2575120.8021</v>
      </c>
      <c r="H398" s="7">
        <v>2946199</v>
      </c>
    </row>
    <row r="399" spans="1:8" x14ac:dyDescent="0.2">
      <c r="A399" s="20" t="s">
        <v>591</v>
      </c>
      <c r="B399" s="77">
        <v>5.3739379905184568E-4</v>
      </c>
      <c r="C399" s="7">
        <v>11766483.709990263</v>
      </c>
      <c r="D399" s="78">
        <v>11766483.709990263</v>
      </c>
      <c r="E399" s="78">
        <v>4634061.6178000001</v>
      </c>
      <c r="F399" s="78">
        <v>853777.74699999997</v>
      </c>
      <c r="G399" s="7">
        <v>5487839.3648000006</v>
      </c>
      <c r="H399" s="7">
        <v>6278644</v>
      </c>
    </row>
    <row r="400" spans="1:8" x14ac:dyDescent="0.2">
      <c r="A400" s="20" t="s">
        <v>133</v>
      </c>
      <c r="B400" s="77">
        <v>2.6211407733763075E-3</v>
      </c>
      <c r="C400" s="7">
        <v>57391079.439210512</v>
      </c>
      <c r="D400" s="78">
        <v>57391079.439210512</v>
      </c>
      <c r="E400" s="78">
        <v>22602657.2586</v>
      </c>
      <c r="F400" s="78">
        <v>4164304.9621000001</v>
      </c>
      <c r="G400" s="7">
        <v>26766962.220699999</v>
      </c>
      <c r="H400" s="7">
        <v>30624117</v>
      </c>
    </row>
    <row r="401" spans="1:8" x14ac:dyDescent="0.2">
      <c r="A401" s="20" t="s">
        <v>592</v>
      </c>
      <c r="B401" s="77">
        <v>1.0536498501400884E-4</v>
      </c>
      <c r="C401" s="7">
        <v>2307014.6733328691</v>
      </c>
      <c r="D401" s="78">
        <v>2307014.6733328691</v>
      </c>
      <c r="E401" s="78">
        <v>908584.7916</v>
      </c>
      <c r="F401" s="78">
        <v>167397.31580000001</v>
      </c>
      <c r="G401" s="7">
        <v>1075982.1074000001</v>
      </c>
      <c r="H401" s="7">
        <v>1231033</v>
      </c>
    </row>
    <row r="402" spans="1:8" x14ac:dyDescent="0.2">
      <c r="A402" s="20" t="s">
        <v>300</v>
      </c>
      <c r="B402" s="77">
        <v>4.4299330258940138E-4</v>
      </c>
      <c r="C402" s="7">
        <v>9699541.5424399041</v>
      </c>
      <c r="D402" s="78">
        <v>9699541.5424399041</v>
      </c>
      <c r="E402" s="78">
        <v>3820025.9550999999</v>
      </c>
      <c r="F402" s="78">
        <v>703800.12659999996</v>
      </c>
      <c r="G402" s="7">
        <v>4523826.0817</v>
      </c>
      <c r="H402" s="7">
        <v>5175715</v>
      </c>
    </row>
    <row r="403" spans="1:8" x14ac:dyDescent="0.2">
      <c r="A403" s="20" t="s">
        <v>593</v>
      </c>
      <c r="B403" s="77">
        <v>1.1424924465007924E-3</v>
      </c>
      <c r="C403" s="7">
        <v>25015396.128978327</v>
      </c>
      <c r="D403" s="78">
        <v>25015396.128978327</v>
      </c>
      <c r="E403" s="78">
        <v>9851956.6179000009</v>
      </c>
      <c r="F403" s="78">
        <v>1815120.7338</v>
      </c>
      <c r="G403" s="7">
        <v>11667077.3517</v>
      </c>
      <c r="H403" s="7">
        <v>13348319</v>
      </c>
    </row>
    <row r="404" spans="1:8" x14ac:dyDescent="0.2">
      <c r="A404" s="20" t="s">
        <v>594</v>
      </c>
      <c r="B404" s="77">
        <v>7.5982930697126964E-4</v>
      </c>
      <c r="C404" s="7">
        <v>16636811.177622259</v>
      </c>
      <c r="D404" s="78">
        <v>16636811.177622259</v>
      </c>
      <c r="E404" s="78">
        <v>6552170.5568000004</v>
      </c>
      <c r="F404" s="78">
        <v>1207169.4071</v>
      </c>
      <c r="G404" s="7">
        <v>7759339.9638999999</v>
      </c>
      <c r="H404" s="7">
        <v>8877471</v>
      </c>
    </row>
    <row r="405" spans="1:8" x14ac:dyDescent="0.2">
      <c r="A405" s="20" t="s">
        <v>135</v>
      </c>
      <c r="B405" s="77">
        <v>3.9722821718319893E-3</v>
      </c>
      <c r="C405" s="7">
        <v>86974940.069668666</v>
      </c>
      <c r="D405" s="78">
        <v>86974940.069668666</v>
      </c>
      <c r="E405" s="78">
        <v>34253838.395900004</v>
      </c>
      <c r="F405" s="78">
        <v>6310914.1359000001</v>
      </c>
      <c r="G405" s="7">
        <v>40564752.531800002</v>
      </c>
      <c r="H405" s="7">
        <v>46410188</v>
      </c>
    </row>
    <row r="406" spans="1:8" x14ac:dyDescent="0.2">
      <c r="A406" s="20" t="s">
        <v>595</v>
      </c>
      <c r="B406" s="77">
        <v>6.7704666576899489E-4</v>
      </c>
      <c r="C406" s="7">
        <v>14824247.279610921</v>
      </c>
      <c r="D406" s="78">
        <v>14824247.279610921</v>
      </c>
      <c r="E406" s="78">
        <v>5838318.1436999999</v>
      </c>
      <c r="F406" s="78">
        <v>1075649.5105000001</v>
      </c>
      <c r="G406" s="7">
        <v>6913967.6541999998</v>
      </c>
      <c r="H406" s="7">
        <v>7910280</v>
      </c>
    </row>
    <row r="407" spans="1:8" x14ac:dyDescent="0.2">
      <c r="A407" s="20" t="s">
        <v>207</v>
      </c>
      <c r="B407" s="77">
        <v>8.282227687924495E-4</v>
      </c>
      <c r="C407" s="7">
        <v>18134317.393378042</v>
      </c>
      <c r="D407" s="78">
        <v>18134317.393378042</v>
      </c>
      <c r="E407" s="78">
        <v>7141941.9998000003</v>
      </c>
      <c r="F407" s="78">
        <v>1315828.6731</v>
      </c>
      <c r="G407" s="7">
        <v>8457770.6729000006</v>
      </c>
      <c r="H407" s="7">
        <v>9676547</v>
      </c>
    </row>
    <row r="408" spans="1:8" x14ac:dyDescent="0.2">
      <c r="A408" s="20" t="s">
        <v>596</v>
      </c>
      <c r="B408" s="77">
        <v>1.0340643422385559E-4</v>
      </c>
      <c r="C408" s="7">
        <v>2264131.305478259</v>
      </c>
      <c r="D408" s="78">
        <v>2264131.305478259</v>
      </c>
      <c r="E408" s="78">
        <v>891695.78940000001</v>
      </c>
      <c r="F408" s="78">
        <v>164285.6925</v>
      </c>
      <c r="G408" s="7">
        <v>1055981.4819</v>
      </c>
      <c r="H408" s="7">
        <v>1208150</v>
      </c>
    </row>
    <row r="409" spans="1:8" x14ac:dyDescent="0.2">
      <c r="A409" s="20" t="s">
        <v>260</v>
      </c>
      <c r="B409" s="77">
        <v>3.2652942697265931E-4</v>
      </c>
      <c r="C409" s="7">
        <v>7149511.5687696645</v>
      </c>
      <c r="D409" s="78">
        <v>7149511.5687696645</v>
      </c>
      <c r="E409" s="78">
        <v>2815733.057</v>
      </c>
      <c r="F409" s="78">
        <v>518769.5857</v>
      </c>
      <c r="G409" s="7">
        <v>3334502.6427000002</v>
      </c>
      <c r="H409" s="7">
        <v>3815009</v>
      </c>
    </row>
    <row r="410" spans="1:8" x14ac:dyDescent="0.2">
      <c r="A410" s="20" t="s">
        <v>184</v>
      </c>
      <c r="B410" s="77">
        <v>5.5476732606445315E-3</v>
      </c>
      <c r="C410" s="7">
        <v>121468850.52431507</v>
      </c>
      <c r="D410" s="78">
        <v>121468850.52431507</v>
      </c>
      <c r="E410" s="78">
        <v>47838772.555200003</v>
      </c>
      <c r="F410" s="78">
        <v>8813797.2296999991</v>
      </c>
      <c r="G410" s="7">
        <v>56652569.784900002</v>
      </c>
      <c r="H410" s="7">
        <v>64816281</v>
      </c>
    </row>
    <row r="411" spans="1:8" x14ac:dyDescent="0.2">
      <c r="A411" s="20" t="s">
        <v>597</v>
      </c>
      <c r="B411" s="77">
        <v>1.6139233221626082E-4</v>
      </c>
      <c r="C411" s="7">
        <v>3533759.1376947761</v>
      </c>
      <c r="D411" s="78">
        <v>3533759.1376947761</v>
      </c>
      <c r="E411" s="78">
        <v>1391720.5845000001</v>
      </c>
      <c r="F411" s="78">
        <v>256410.07029999999</v>
      </c>
      <c r="G411" s="7">
        <v>1648130.6548000001</v>
      </c>
      <c r="H411" s="7">
        <v>1885628</v>
      </c>
    </row>
    <row r="412" spans="1:8" x14ac:dyDescent="0.2">
      <c r="A412" s="20" t="s">
        <v>598</v>
      </c>
      <c r="B412" s="77">
        <v>1.0948800602254921E-4</v>
      </c>
      <c r="C412" s="7">
        <v>2397290.1093697809</v>
      </c>
      <c r="D412" s="78">
        <v>2397290.1093697809</v>
      </c>
      <c r="E412" s="78">
        <v>944138.48320000002</v>
      </c>
      <c r="F412" s="78">
        <v>173947.7144</v>
      </c>
      <c r="G412" s="7">
        <v>1118086.1976000001</v>
      </c>
      <c r="H412" s="7">
        <v>1279204</v>
      </c>
    </row>
    <row r="413" spans="1:8" x14ac:dyDescent="0.2">
      <c r="A413" s="20" t="s">
        <v>599</v>
      </c>
      <c r="B413" s="77">
        <v>1.8501270247821681E-4</v>
      </c>
      <c r="C413" s="7">
        <v>4050937.9782426367</v>
      </c>
      <c r="D413" s="78">
        <v>4050937.9782426367</v>
      </c>
      <c r="E413" s="78">
        <v>1595404.0870999999</v>
      </c>
      <c r="F413" s="78">
        <v>293936.64120000001</v>
      </c>
      <c r="G413" s="7">
        <v>1889340.7282999998</v>
      </c>
      <c r="H413" s="7">
        <v>2161597</v>
      </c>
    </row>
    <row r="414" spans="1:8" x14ac:dyDescent="0.2">
      <c r="A414" s="20" t="s">
        <v>600</v>
      </c>
      <c r="B414" s="77">
        <v>6.844206384225462E-4</v>
      </c>
      <c r="C414" s="7">
        <v>14985703.792989027</v>
      </c>
      <c r="D414" s="78">
        <v>14985703.792989027</v>
      </c>
      <c r="E414" s="78">
        <v>5901905.4863999998</v>
      </c>
      <c r="F414" s="78">
        <v>1087364.8182999999</v>
      </c>
      <c r="G414" s="7">
        <v>6989270.3047000002</v>
      </c>
      <c r="H414" s="7">
        <v>7996433</v>
      </c>
    </row>
    <row r="415" spans="1:8" x14ac:dyDescent="0.2">
      <c r="A415" s="20" t="s">
        <v>601</v>
      </c>
      <c r="B415" s="77">
        <v>4.3179005749479428E-4</v>
      </c>
      <c r="C415" s="7">
        <v>9454241.352639975</v>
      </c>
      <c r="D415" s="78">
        <v>9454241.352639975</v>
      </c>
      <c r="E415" s="78">
        <v>3723417.9775</v>
      </c>
      <c r="F415" s="78">
        <v>686001.10959999997</v>
      </c>
      <c r="G415" s="7">
        <v>4409419.0871000001</v>
      </c>
      <c r="H415" s="7">
        <v>5044822</v>
      </c>
    </row>
    <row r="416" spans="1:8" x14ac:dyDescent="0.2">
      <c r="A416" s="20" t="s">
        <v>602</v>
      </c>
      <c r="B416" s="77">
        <v>1.7388468039376882E-4</v>
      </c>
      <c r="C416" s="7">
        <v>3807284.8307517464</v>
      </c>
      <c r="D416" s="78">
        <v>3807284.8307517464</v>
      </c>
      <c r="E416" s="78">
        <v>1499444.7736</v>
      </c>
      <c r="F416" s="78">
        <v>276257.13380000001</v>
      </c>
      <c r="G416" s="7">
        <v>1775701.9073999999</v>
      </c>
      <c r="H416" s="7">
        <v>2031583</v>
      </c>
    </row>
    <row r="417" spans="1:8" x14ac:dyDescent="0.2">
      <c r="A417" s="20" t="s">
        <v>603</v>
      </c>
      <c r="B417" s="77">
        <v>1.1808200725548354E-4</v>
      </c>
      <c r="C417" s="7">
        <v>2585459.7080688574</v>
      </c>
      <c r="D417" s="78">
        <v>2585459.7080688574</v>
      </c>
      <c r="E417" s="78">
        <v>1018246.3931</v>
      </c>
      <c r="F417" s="78">
        <v>187601.32750000001</v>
      </c>
      <c r="G417" s="7">
        <v>1205847.7206000001</v>
      </c>
      <c r="H417" s="7">
        <v>1379612</v>
      </c>
    </row>
    <row r="418" spans="1:8" x14ac:dyDescent="0.2">
      <c r="A418" s="20" t="s">
        <v>604</v>
      </c>
      <c r="B418" s="77">
        <v>1.9557409811140654E-4</v>
      </c>
      <c r="C418" s="7">
        <v>4282184.5796956988</v>
      </c>
      <c r="D418" s="78">
        <v>4282184.5796956988</v>
      </c>
      <c r="E418" s="78">
        <v>1686477.2594999999</v>
      </c>
      <c r="F418" s="78">
        <v>310715.9278</v>
      </c>
      <c r="G418" s="7">
        <v>1997193.1872999999</v>
      </c>
      <c r="H418" s="7">
        <v>2284991</v>
      </c>
    </row>
    <row r="419" spans="1:8" x14ac:dyDescent="0.2">
      <c r="A419" s="20" t="s">
        <v>231</v>
      </c>
      <c r="B419" s="77">
        <v>1.1096878945739785E-3</v>
      </c>
      <c r="C419" s="7">
        <v>24297125.418483682</v>
      </c>
      <c r="D419" s="78">
        <v>24297125.418483682</v>
      </c>
      <c r="E419" s="78">
        <v>9569075.9534000009</v>
      </c>
      <c r="F419" s="78">
        <v>1763002.9080000001</v>
      </c>
      <c r="G419" s="7">
        <v>11332078.861400001</v>
      </c>
      <c r="H419" s="7">
        <v>12965047</v>
      </c>
    </row>
    <row r="420" spans="1:8" x14ac:dyDescent="0.2">
      <c r="A420" s="20" t="s">
        <v>605</v>
      </c>
      <c r="B420" s="77">
        <v>1.8516223134763609E-4</v>
      </c>
      <c r="C420" s="7">
        <v>4054211.9814211237</v>
      </c>
      <c r="D420" s="78">
        <v>4054211.9814211237</v>
      </c>
      <c r="E420" s="78">
        <v>1596693.5064999999</v>
      </c>
      <c r="F420" s="78">
        <v>294174.20329999999</v>
      </c>
      <c r="G420" s="7">
        <v>1890867.7097999998</v>
      </c>
      <c r="H420" s="7">
        <v>2163344</v>
      </c>
    </row>
    <row r="421" spans="1:8" x14ac:dyDescent="0.2">
      <c r="A421" s="21" t="s">
        <v>159</v>
      </c>
      <c r="B421" s="77">
        <v>2.0742044904073099E-3</v>
      </c>
      <c r="C421" s="7">
        <v>45415658.667121433</v>
      </c>
      <c r="D421" s="78">
        <v>45415658.667121433</v>
      </c>
      <c r="E421" s="78">
        <v>17886308.761799999</v>
      </c>
      <c r="F421" s="78">
        <v>3295366.7119</v>
      </c>
      <c r="G421" s="7">
        <v>21181675.473699998</v>
      </c>
      <c r="H421" s="7">
        <v>24233983</v>
      </c>
    </row>
    <row r="422" spans="1:8" x14ac:dyDescent="0.2">
      <c r="A422" s="21" t="s">
        <v>606</v>
      </c>
      <c r="B422" s="77">
        <v>2.8328240957358554E-4</v>
      </c>
      <c r="C422" s="7">
        <v>6202598.2872437388</v>
      </c>
      <c r="D422" s="78">
        <v>6202598.2872437388</v>
      </c>
      <c r="E422" s="78">
        <v>2442804.7803000002</v>
      </c>
      <c r="F422" s="78">
        <v>450061.42200000002</v>
      </c>
      <c r="G422" s="7">
        <v>2892866.2023</v>
      </c>
      <c r="H422" s="7">
        <v>3309732</v>
      </c>
    </row>
    <row r="423" spans="1:8" x14ac:dyDescent="0.2">
      <c r="A423" s="20" t="s">
        <v>607</v>
      </c>
      <c r="B423" s="77">
        <v>4.6374826214268337E-4</v>
      </c>
      <c r="C423" s="7">
        <v>10153980.901278948</v>
      </c>
      <c r="D423" s="78">
        <v>10153980.901278948</v>
      </c>
      <c r="E423" s="78">
        <v>3999000.4084999999</v>
      </c>
      <c r="F423" s="78">
        <v>736774.31169999996</v>
      </c>
      <c r="G423" s="7">
        <v>4735774.7202000003</v>
      </c>
      <c r="H423" s="7">
        <v>5418206</v>
      </c>
    </row>
    <row r="424" spans="1:8" x14ac:dyDescent="0.2">
      <c r="A424" s="20" t="s">
        <v>608</v>
      </c>
      <c r="B424" s="77">
        <v>1.3686409257946983E-4</v>
      </c>
      <c r="C424" s="7">
        <v>2996702.0807837141</v>
      </c>
      <c r="D424" s="78">
        <v>2996702.0807837141</v>
      </c>
      <c r="E424" s="78">
        <v>1180208.3303</v>
      </c>
      <c r="F424" s="78">
        <v>217441.13310000001</v>
      </c>
      <c r="G424" s="7">
        <v>1397649.4634</v>
      </c>
      <c r="H424" s="7">
        <v>1599053</v>
      </c>
    </row>
    <row r="425" spans="1:8" x14ac:dyDescent="0.2">
      <c r="A425" s="20" t="s">
        <v>609</v>
      </c>
      <c r="B425" s="77">
        <v>5.368564640068007E-4</v>
      </c>
      <c r="C425" s="7">
        <v>11754718.512726201</v>
      </c>
      <c r="D425" s="78">
        <v>11754718.512726201</v>
      </c>
      <c r="E425" s="78">
        <v>4629428.0629000003</v>
      </c>
      <c r="F425" s="78">
        <v>852924.06259999995</v>
      </c>
      <c r="G425" s="7">
        <v>5482352.1255000001</v>
      </c>
      <c r="H425" s="7">
        <v>6272366</v>
      </c>
    </row>
    <row r="426" spans="1:8" x14ac:dyDescent="0.2">
      <c r="A426" s="20" t="s">
        <v>610</v>
      </c>
      <c r="B426" s="77">
        <v>9.8072599828996697E-4</v>
      </c>
      <c r="C426" s="7">
        <v>21473445.549991414</v>
      </c>
      <c r="D426" s="78">
        <v>21473445.549991414</v>
      </c>
      <c r="E426" s="78">
        <v>8457009.9511999991</v>
      </c>
      <c r="F426" s="78">
        <v>1558116.2914</v>
      </c>
      <c r="G426" s="7">
        <v>10015126.2426</v>
      </c>
      <c r="H426" s="7">
        <v>11458319</v>
      </c>
    </row>
    <row r="427" spans="1:8" x14ac:dyDescent="0.2">
      <c r="A427" s="20" t="s">
        <v>611</v>
      </c>
      <c r="B427" s="77">
        <v>5.4437415726518376E-4</v>
      </c>
      <c r="C427" s="7">
        <v>11919321.854665646</v>
      </c>
      <c r="D427" s="78">
        <v>11919321.854665646</v>
      </c>
      <c r="E427" s="78">
        <v>4694254.7390000001</v>
      </c>
      <c r="F427" s="78">
        <v>864867.7047</v>
      </c>
      <c r="G427" s="7">
        <v>5559122.4436999997</v>
      </c>
      <c r="H427" s="7">
        <v>6360199</v>
      </c>
    </row>
    <row r="428" spans="1:8" x14ac:dyDescent="0.2">
      <c r="A428" s="20" t="s">
        <v>612</v>
      </c>
      <c r="B428" s="77">
        <v>5.3271423005540755E-4</v>
      </c>
      <c r="C428" s="7">
        <v>11664022.400493367</v>
      </c>
      <c r="D428" s="78">
        <v>11664022.400493367</v>
      </c>
      <c r="E428" s="78">
        <v>4593708.6939000003</v>
      </c>
      <c r="F428" s="78">
        <v>846343.13959999999</v>
      </c>
      <c r="G428" s="7">
        <v>5440051.8335000006</v>
      </c>
      <c r="H428" s="7">
        <v>6223971</v>
      </c>
    </row>
    <row r="429" spans="1:8" x14ac:dyDescent="0.2">
      <c r="A429" s="20" t="s">
        <v>613</v>
      </c>
      <c r="B429" s="77">
        <v>4.5939751562487971E-4</v>
      </c>
      <c r="C429" s="7">
        <v>10058719.310768683</v>
      </c>
      <c r="D429" s="78">
        <v>10058719.310768683</v>
      </c>
      <c r="E429" s="78">
        <v>3961482.9911000002</v>
      </c>
      <c r="F429" s="78">
        <v>729862.11699999997</v>
      </c>
      <c r="G429" s="7">
        <v>4691345.1080999998</v>
      </c>
      <c r="H429" s="7">
        <v>5367374</v>
      </c>
    </row>
    <row r="430" spans="1:8" x14ac:dyDescent="0.2">
      <c r="A430" s="20" t="s">
        <v>614</v>
      </c>
      <c r="B430" s="77">
        <v>2.3399400484068137E-3</v>
      </c>
      <c r="C430" s="7">
        <v>51234060.591153823</v>
      </c>
      <c r="D430" s="78">
        <v>51234060.591153823</v>
      </c>
      <c r="E430" s="78">
        <v>20177803.289700001</v>
      </c>
      <c r="F430" s="78">
        <v>3717550.7906999998</v>
      </c>
      <c r="G430" s="7">
        <v>23895354.080400001</v>
      </c>
      <c r="H430" s="7">
        <v>27338707</v>
      </c>
    </row>
    <row r="431" spans="1:8" x14ac:dyDescent="0.2">
      <c r="A431" s="20" t="s">
        <v>615</v>
      </c>
      <c r="B431" s="77">
        <v>1.5818686943119833E-4</v>
      </c>
      <c r="C431" s="7">
        <v>3463574.0598059646</v>
      </c>
      <c r="D431" s="78">
        <v>3463574.0598059646</v>
      </c>
      <c r="E431" s="78">
        <v>1364079.1936000001</v>
      </c>
      <c r="F431" s="78">
        <v>251317.43090000001</v>
      </c>
      <c r="G431" s="7">
        <v>1615396.6245000002</v>
      </c>
      <c r="H431" s="7">
        <v>1848177</v>
      </c>
    </row>
    <row r="432" spans="1:8" x14ac:dyDescent="0.2">
      <c r="A432" s="20" t="s">
        <v>305</v>
      </c>
      <c r="B432" s="77">
        <v>5.4126038649366748E-4</v>
      </c>
      <c r="C432" s="7">
        <v>11851144.415468669</v>
      </c>
      <c r="D432" s="78">
        <v>11851144.415468669</v>
      </c>
      <c r="E432" s="78">
        <v>4667404.0279999999</v>
      </c>
      <c r="F432" s="78">
        <v>859920.73990000004</v>
      </c>
      <c r="G432" s="7">
        <v>5527324.7679000003</v>
      </c>
      <c r="H432" s="7">
        <v>6323820</v>
      </c>
    </row>
    <row r="433" spans="1:8" x14ac:dyDescent="0.2">
      <c r="A433" s="20" t="s">
        <v>616</v>
      </c>
      <c r="B433" s="77">
        <v>1.546518698738521E-4</v>
      </c>
      <c r="C433" s="7">
        <v>3386173.6231434564</v>
      </c>
      <c r="D433" s="78">
        <v>3386173.6231434564</v>
      </c>
      <c r="E433" s="78">
        <v>1333596.1366999999</v>
      </c>
      <c r="F433" s="78">
        <v>245701.24410000001</v>
      </c>
      <c r="G433" s="7">
        <v>1579297.3807999999</v>
      </c>
      <c r="H433" s="7">
        <v>1806876</v>
      </c>
    </row>
    <row r="434" spans="1:8" x14ac:dyDescent="0.2">
      <c r="A434" s="20" t="s">
        <v>617</v>
      </c>
      <c r="B434" s="77">
        <v>1.4664150558488852E-4</v>
      </c>
      <c r="C434" s="7">
        <v>3210783.023022139</v>
      </c>
      <c r="D434" s="78">
        <v>3210783.023022139</v>
      </c>
      <c r="E434" s="78">
        <v>1264521.0529</v>
      </c>
      <c r="F434" s="78">
        <v>232974.87700000001</v>
      </c>
      <c r="G434" s="7">
        <v>1497495.9299000001</v>
      </c>
      <c r="H434" s="7">
        <v>1713287</v>
      </c>
    </row>
    <row r="435" spans="1:8" x14ac:dyDescent="0.2">
      <c r="A435" s="20" t="s">
        <v>618</v>
      </c>
      <c r="B435" s="77">
        <v>7.9491691259543423E-5</v>
      </c>
      <c r="C435" s="7">
        <v>1740507.0395960326</v>
      </c>
      <c r="D435" s="78">
        <v>1740507.0395960326</v>
      </c>
      <c r="E435" s="78">
        <v>685473.84809999994</v>
      </c>
      <c r="F435" s="78">
        <v>126291.4406</v>
      </c>
      <c r="G435" s="7">
        <v>811765.28869999992</v>
      </c>
      <c r="H435" s="7">
        <v>928742</v>
      </c>
    </row>
    <row r="436" spans="1:8" x14ac:dyDescent="0.2">
      <c r="A436" s="20" t="s">
        <v>206</v>
      </c>
      <c r="B436" s="77">
        <v>9.6505377202719684E-4</v>
      </c>
      <c r="C436" s="7">
        <v>21130294.967782378</v>
      </c>
      <c r="D436" s="78">
        <v>21130294.967782378</v>
      </c>
      <c r="E436" s="78">
        <v>8321864.9935999997</v>
      </c>
      <c r="F436" s="78">
        <v>1533217.2359</v>
      </c>
      <c r="G436" s="7">
        <v>9855082.2294999994</v>
      </c>
      <c r="H436" s="7">
        <v>11275213</v>
      </c>
    </row>
    <row r="437" spans="1:8" x14ac:dyDescent="0.2">
      <c r="A437" s="20" t="s">
        <v>619</v>
      </c>
      <c r="B437" s="77">
        <v>1.7660502616583689E-4</v>
      </c>
      <c r="C437" s="7">
        <v>3866848.0491384394</v>
      </c>
      <c r="D437" s="78">
        <v>3866848.0491384394</v>
      </c>
      <c r="E437" s="78">
        <v>1522902.8966999999</v>
      </c>
      <c r="F437" s="78">
        <v>280579.04950000002</v>
      </c>
      <c r="G437" s="7">
        <v>1803481.9461999999</v>
      </c>
      <c r="H437" s="7">
        <v>2063366</v>
      </c>
    </row>
    <row r="438" spans="1:8" x14ac:dyDescent="0.2">
      <c r="A438" s="20" t="s">
        <v>620</v>
      </c>
      <c r="B438" s="77">
        <v>1.0311644334542588E-4</v>
      </c>
      <c r="C438" s="7">
        <v>2257781.8221885199</v>
      </c>
      <c r="D438" s="78">
        <v>2257781.8221885199</v>
      </c>
      <c r="E438" s="78">
        <v>889195.1361</v>
      </c>
      <c r="F438" s="78">
        <v>163824.9731</v>
      </c>
      <c r="G438" s="7">
        <v>1053020.1092000001</v>
      </c>
      <c r="H438" s="7">
        <v>1204762</v>
      </c>
    </row>
    <row r="439" spans="1:8" x14ac:dyDescent="0.2">
      <c r="A439" s="20" t="s">
        <v>168</v>
      </c>
      <c r="B439" s="77">
        <v>1.8361019559179543E-3</v>
      </c>
      <c r="C439" s="7">
        <v>40202294.466939978</v>
      </c>
      <c r="D439" s="78">
        <v>40202294.466939978</v>
      </c>
      <c r="E439" s="78">
        <v>15833099.703299999</v>
      </c>
      <c r="F439" s="78">
        <v>2917084.2571999999</v>
      </c>
      <c r="G439" s="7">
        <v>18750183.960499998</v>
      </c>
      <c r="H439" s="7">
        <v>21452111</v>
      </c>
    </row>
    <row r="440" spans="1:8" x14ac:dyDescent="0.2">
      <c r="A440" s="20" t="s">
        <v>621</v>
      </c>
      <c r="B440" s="77">
        <v>8.0179438515365139E-5</v>
      </c>
      <c r="C440" s="7">
        <v>1755565.5812027548</v>
      </c>
      <c r="D440" s="78">
        <v>1755565.5812027548</v>
      </c>
      <c r="E440" s="78">
        <v>691404.43980000005</v>
      </c>
      <c r="F440" s="78">
        <v>127384.0906</v>
      </c>
      <c r="G440" s="7">
        <v>818788.53040000005</v>
      </c>
      <c r="H440" s="7">
        <v>936777</v>
      </c>
    </row>
    <row r="441" spans="1:8" x14ac:dyDescent="0.2">
      <c r="A441" s="20" t="s">
        <v>622</v>
      </c>
      <c r="B441" s="77">
        <v>8.3548402633747663E-4</v>
      </c>
      <c r="C441" s="7">
        <v>18293305.957757369</v>
      </c>
      <c r="D441" s="78">
        <v>18293305.957757369</v>
      </c>
      <c r="E441" s="78">
        <v>7204557.3760000002</v>
      </c>
      <c r="F441" s="78">
        <v>1327364.9061</v>
      </c>
      <c r="G441" s="7">
        <v>8531922.2820999995</v>
      </c>
      <c r="H441" s="7">
        <v>9761384</v>
      </c>
    </row>
    <row r="442" spans="1:8" x14ac:dyDescent="0.2">
      <c r="A442" s="20" t="s">
        <v>623</v>
      </c>
      <c r="B442" s="77">
        <v>4.3892421960625938E-4</v>
      </c>
      <c r="C442" s="7">
        <v>9610447.1042081751</v>
      </c>
      <c r="D442" s="78">
        <v>9610447.1042081751</v>
      </c>
      <c r="E442" s="78">
        <v>3784937.3826000001</v>
      </c>
      <c r="F442" s="78">
        <v>697335.42139999999</v>
      </c>
      <c r="G442" s="7">
        <v>4482272.8040000005</v>
      </c>
      <c r="H442" s="7">
        <v>5128174</v>
      </c>
    </row>
    <row r="443" spans="1:8" x14ac:dyDescent="0.2">
      <c r="A443" s="20" t="s">
        <v>624</v>
      </c>
      <c r="B443" s="77">
        <v>3.6606854603847316E-4</v>
      </c>
      <c r="C443" s="7">
        <v>8015238.7156331139</v>
      </c>
      <c r="D443" s="78">
        <v>8015238.7156331139</v>
      </c>
      <c r="E443" s="78">
        <v>3156687.3336999998</v>
      </c>
      <c r="F443" s="78">
        <v>581586.87170000002</v>
      </c>
      <c r="G443" s="7">
        <v>3738274.2053999999</v>
      </c>
      <c r="H443" s="7">
        <v>4276965</v>
      </c>
    </row>
    <row r="444" spans="1:8" x14ac:dyDescent="0.2">
      <c r="A444" s="20" t="s">
        <v>136</v>
      </c>
      <c r="B444" s="77">
        <v>2.3704271151064184E-3</v>
      </c>
      <c r="C444" s="7">
        <v>51901588.899666503</v>
      </c>
      <c r="D444" s="78">
        <v>51901588.899666503</v>
      </c>
      <c r="E444" s="78">
        <v>20440699.783599999</v>
      </c>
      <c r="F444" s="78">
        <v>3765986.7404999998</v>
      </c>
      <c r="G444" s="7">
        <v>24206686.524099998</v>
      </c>
      <c r="H444" s="7">
        <v>27694902</v>
      </c>
    </row>
    <row r="445" spans="1:8" x14ac:dyDescent="0.2">
      <c r="A445" s="20" t="s">
        <v>286</v>
      </c>
      <c r="B445" s="77">
        <v>1.9872185337550921E-4</v>
      </c>
      <c r="C445" s="7">
        <v>4351106.1249451013</v>
      </c>
      <c r="D445" s="78">
        <v>4351106.1249451013</v>
      </c>
      <c r="E445" s="78">
        <v>1713621.0260999999</v>
      </c>
      <c r="F445" s="78">
        <v>315716.88500000001</v>
      </c>
      <c r="G445" s="7">
        <v>2029337.9110999999</v>
      </c>
      <c r="H445" s="7">
        <v>2321768</v>
      </c>
    </row>
    <row r="446" spans="1:8" x14ac:dyDescent="0.2">
      <c r="A446" s="20" t="s">
        <v>240</v>
      </c>
      <c r="B446" s="77">
        <v>1.971427239946588E-4</v>
      </c>
      <c r="C446" s="7">
        <v>4316530.3628716897</v>
      </c>
      <c r="D446" s="78">
        <v>4316530.3628716897</v>
      </c>
      <c r="E446" s="78">
        <v>1700003.8559000001</v>
      </c>
      <c r="F446" s="78">
        <v>313208.06270000001</v>
      </c>
      <c r="G446" s="7">
        <v>2013211.9186</v>
      </c>
      <c r="H446" s="7">
        <v>2303318</v>
      </c>
    </row>
    <row r="447" spans="1:8" x14ac:dyDescent="0.2">
      <c r="A447" s="20" t="s">
        <v>625</v>
      </c>
      <c r="B447" s="77">
        <v>5.7750628018093269E-4</v>
      </c>
      <c r="C447" s="7">
        <v>12644764.882205946</v>
      </c>
      <c r="D447" s="78">
        <v>12644764.882205946</v>
      </c>
      <c r="E447" s="78">
        <v>4979960.1182000004</v>
      </c>
      <c r="F447" s="78">
        <v>917505.95490000001</v>
      </c>
      <c r="G447" s="7">
        <v>5897466.0731000006</v>
      </c>
      <c r="H447" s="7">
        <v>6747299</v>
      </c>
    </row>
    <row r="448" spans="1:8" x14ac:dyDescent="0.2">
      <c r="A448" s="20" t="s">
        <v>626</v>
      </c>
      <c r="B448" s="77">
        <v>1.9095790429575534E-4</v>
      </c>
      <c r="C448" s="7">
        <v>4181110.8988496391</v>
      </c>
      <c r="D448" s="78">
        <v>4181110.8988496391</v>
      </c>
      <c r="E448" s="78">
        <v>1646670.8333000001</v>
      </c>
      <c r="F448" s="78">
        <v>303382.00699999998</v>
      </c>
      <c r="G448" s="7">
        <v>1950052.8403</v>
      </c>
      <c r="H448" s="7">
        <v>2231058</v>
      </c>
    </row>
    <row r="449" spans="1:8" x14ac:dyDescent="0.2">
      <c r="A449" s="20" t="s">
        <v>627</v>
      </c>
      <c r="B449" s="77">
        <v>4.904738397022554E-6</v>
      </c>
      <c r="C449" s="7">
        <v>107391.4967983504</v>
      </c>
      <c r="D449" s="78">
        <v>107391.4967983504</v>
      </c>
      <c r="E449" s="78">
        <v>42294.607799999998</v>
      </c>
      <c r="F449" s="78">
        <v>7792.3424000000005</v>
      </c>
      <c r="G449" s="7">
        <v>50086.950199999999</v>
      </c>
      <c r="H449" s="7">
        <v>57305</v>
      </c>
    </row>
    <row r="450" spans="1:8" x14ac:dyDescent="0.2">
      <c r="A450" s="20" t="s">
        <v>304</v>
      </c>
      <c r="B450" s="77">
        <v>1.6035800066594499E-4</v>
      </c>
      <c r="C450" s="7">
        <v>3511111.9739965843</v>
      </c>
      <c r="D450" s="78">
        <v>3511111.9739965843</v>
      </c>
      <c r="E450" s="78">
        <v>1382801.3223999999</v>
      </c>
      <c r="F450" s="78">
        <v>254766.78880000001</v>
      </c>
      <c r="G450" s="7">
        <v>1637568.1111999999</v>
      </c>
      <c r="H450" s="7">
        <v>1873544</v>
      </c>
    </row>
    <row r="451" spans="1:8" x14ac:dyDescent="0.2">
      <c r="A451" s="20" t="s">
        <v>628</v>
      </c>
      <c r="B451" s="77">
        <v>5.853506777233347E-4</v>
      </c>
      <c r="C451" s="7">
        <v>12816521.564289387</v>
      </c>
      <c r="D451" s="78">
        <v>12816521.564289387</v>
      </c>
      <c r="E451" s="78">
        <v>5047604.0351999998</v>
      </c>
      <c r="F451" s="78">
        <v>929968.64439999999</v>
      </c>
      <c r="G451" s="7">
        <v>5977572.6795999995</v>
      </c>
      <c r="H451" s="7">
        <v>6838949</v>
      </c>
    </row>
    <row r="452" spans="1:8" x14ac:dyDescent="0.2">
      <c r="A452" s="20" t="s">
        <v>629</v>
      </c>
      <c r="B452" s="77">
        <v>1.5607261121205871E-4</v>
      </c>
      <c r="C452" s="7">
        <v>3417281.4063773025</v>
      </c>
      <c r="D452" s="78">
        <v>3417281.4063773025</v>
      </c>
      <c r="E452" s="78">
        <v>1345847.493</v>
      </c>
      <c r="F452" s="78">
        <v>247958.42939999999</v>
      </c>
      <c r="G452" s="7">
        <v>1593805.9224</v>
      </c>
      <c r="H452" s="7">
        <v>1823475</v>
      </c>
    </row>
    <row r="453" spans="1:8" x14ac:dyDescent="0.2">
      <c r="A453" s="20" t="s">
        <v>630</v>
      </c>
      <c r="B453" s="77">
        <v>2.9658869616940362E-4</v>
      </c>
      <c r="C453" s="7">
        <v>6493945.5352886505</v>
      </c>
      <c r="D453" s="78">
        <v>6493945.5352886505</v>
      </c>
      <c r="E453" s="78">
        <v>2557547.7343000001</v>
      </c>
      <c r="F453" s="78">
        <v>471201.6202</v>
      </c>
      <c r="G453" s="7">
        <v>3028749.3545000004</v>
      </c>
      <c r="H453" s="7">
        <v>3465196</v>
      </c>
    </row>
    <row r="454" spans="1:8" x14ac:dyDescent="0.2">
      <c r="A454" s="20" t="s">
        <v>631</v>
      </c>
      <c r="B454" s="77">
        <v>8.3476157009889084E-5</v>
      </c>
      <c r="C454" s="7">
        <v>1827748.744705349</v>
      </c>
      <c r="D454" s="78">
        <v>1827748.744705349</v>
      </c>
      <c r="E454" s="78">
        <v>719832.74809999997</v>
      </c>
      <c r="F454" s="78">
        <v>132621.7113</v>
      </c>
      <c r="G454" s="7">
        <v>852454.45939999993</v>
      </c>
      <c r="H454" s="7">
        <v>975294</v>
      </c>
    </row>
    <row r="455" spans="1:8" x14ac:dyDescent="0.2">
      <c r="A455" s="20" t="s">
        <v>292</v>
      </c>
      <c r="B455" s="77">
        <v>2.2053519111309313E-4</v>
      </c>
      <c r="C455" s="7">
        <v>4828719.1595626352</v>
      </c>
      <c r="D455" s="78">
        <v>4828719.1595626352</v>
      </c>
      <c r="E455" s="78">
        <v>1901722.1009</v>
      </c>
      <c r="F455" s="78">
        <v>350372.55530000001</v>
      </c>
      <c r="G455" s="7">
        <v>2252094.6562000001</v>
      </c>
      <c r="H455" s="7">
        <v>2576625</v>
      </c>
    </row>
    <row r="456" spans="1:8" x14ac:dyDescent="0.2">
      <c r="A456" s="20" t="s">
        <v>254</v>
      </c>
      <c r="B456" s="77">
        <v>3.786660193507403E-4</v>
      </c>
      <c r="C456" s="7">
        <v>8291066.1717320774</v>
      </c>
      <c r="D456" s="78">
        <v>8291066.1717320774</v>
      </c>
      <c r="E456" s="78">
        <v>3265318.0392999998</v>
      </c>
      <c r="F456" s="78">
        <v>601600.95149999997</v>
      </c>
      <c r="G456" s="7">
        <v>3866918.9907999998</v>
      </c>
      <c r="H456" s="7">
        <v>4424147</v>
      </c>
    </row>
    <row r="457" spans="1:8" x14ac:dyDescent="0.2">
      <c r="A457" s="20" t="s">
        <v>632</v>
      </c>
      <c r="B457" s="77">
        <v>1.2160036554177822E-4</v>
      </c>
      <c r="C457" s="7">
        <v>2662495.7764690467</v>
      </c>
      <c r="D457" s="78">
        <v>2662495.7764690467</v>
      </c>
      <c r="E457" s="78">
        <v>1048585.9487999999</v>
      </c>
      <c r="F457" s="78">
        <v>193191.07569999999</v>
      </c>
      <c r="G457" s="7">
        <v>1241777.0244999998</v>
      </c>
      <c r="H457" s="7">
        <v>1420719</v>
      </c>
    </row>
    <row r="458" spans="1:8" x14ac:dyDescent="0.2">
      <c r="A458" s="20" t="s">
        <v>194</v>
      </c>
      <c r="B458" s="77">
        <v>3.7752879087545618E-4</v>
      </c>
      <c r="C458" s="7">
        <v>8266166.0326672494</v>
      </c>
      <c r="D458" s="78">
        <v>8266166.0326672494</v>
      </c>
      <c r="E458" s="78">
        <v>3255511.4750000001</v>
      </c>
      <c r="F458" s="78">
        <v>599794.19389999995</v>
      </c>
      <c r="G458" s="7">
        <v>3855305.6688999999</v>
      </c>
      <c r="H458" s="7">
        <v>4410860</v>
      </c>
    </row>
    <row r="459" spans="1:8" x14ac:dyDescent="0.2">
      <c r="A459" s="20" t="s">
        <v>633</v>
      </c>
      <c r="B459" s="77">
        <v>4.0605599948263121E-4</v>
      </c>
      <c r="C459" s="7">
        <v>8890782.3493423797</v>
      </c>
      <c r="D459" s="78">
        <v>8890782.3493423797</v>
      </c>
      <c r="E459" s="78">
        <v>3501507.6935999999</v>
      </c>
      <c r="F459" s="78">
        <v>645116.44350000005</v>
      </c>
      <c r="G459" s="7">
        <v>4146624.1370999999</v>
      </c>
      <c r="H459" s="7">
        <v>4744158</v>
      </c>
    </row>
    <row r="460" spans="1:8" x14ac:dyDescent="0.2">
      <c r="A460" s="20" t="s">
        <v>634</v>
      </c>
      <c r="B460" s="77">
        <v>1.3638969286917484E-3</v>
      </c>
      <c r="C460" s="7">
        <v>29863148.815397728</v>
      </c>
      <c r="D460" s="78">
        <v>29863148.815397728</v>
      </c>
      <c r="E460" s="78">
        <v>11761174.8016</v>
      </c>
      <c r="F460" s="78">
        <v>2166874.3646</v>
      </c>
      <c r="G460" s="7">
        <v>13928049.166200001</v>
      </c>
      <c r="H460" s="7">
        <v>15935100</v>
      </c>
    </row>
    <row r="461" spans="1:8" x14ac:dyDescent="0.2">
      <c r="A461" s="20" t="s">
        <v>635</v>
      </c>
      <c r="B461" s="77">
        <v>5.6605473834929151E-4</v>
      </c>
      <c r="C461" s="7">
        <v>12394028.121465471</v>
      </c>
      <c r="D461" s="78">
        <v>12394028.121465471</v>
      </c>
      <c r="E461" s="78">
        <v>4881211.0247999998</v>
      </c>
      <c r="F461" s="78">
        <v>899312.4595</v>
      </c>
      <c r="G461" s="7">
        <v>5780523.4842999997</v>
      </c>
      <c r="H461" s="7">
        <v>6613505</v>
      </c>
    </row>
    <row r="462" spans="1:8" x14ac:dyDescent="0.2">
      <c r="A462" s="20" t="s">
        <v>636</v>
      </c>
      <c r="B462" s="77">
        <v>5.2602262840390022E-4</v>
      </c>
      <c r="C462" s="7">
        <v>11517506.713179661</v>
      </c>
      <c r="D462" s="78">
        <v>11517506.713179661</v>
      </c>
      <c r="E462" s="78">
        <v>4536005.5822999999</v>
      </c>
      <c r="F462" s="78">
        <v>835711.94030000002</v>
      </c>
      <c r="G462" s="7">
        <v>5371717.5225999998</v>
      </c>
      <c r="H462" s="7">
        <v>6145789</v>
      </c>
    </row>
    <row r="463" spans="1:8" x14ac:dyDescent="0.2">
      <c r="A463" s="20" t="s">
        <v>219</v>
      </c>
      <c r="B463" s="77">
        <v>2.9691572293205032E-3</v>
      </c>
      <c r="C463" s="7">
        <v>65011059.3625011</v>
      </c>
      <c r="D463" s="78">
        <v>65011059.3625011</v>
      </c>
      <c r="E463" s="78">
        <v>25603677.5601</v>
      </c>
      <c r="F463" s="78">
        <v>4717211.7991000004</v>
      </c>
      <c r="G463" s="7">
        <v>30320889.359200001</v>
      </c>
      <c r="H463" s="7">
        <v>34690170</v>
      </c>
    </row>
    <row r="464" spans="1:8" x14ac:dyDescent="0.2">
      <c r="A464" s="20" t="s">
        <v>637</v>
      </c>
      <c r="B464" s="77">
        <v>7.134926851097101E-5</v>
      </c>
      <c r="C464" s="7">
        <v>1562224.9589319639</v>
      </c>
      <c r="D464" s="78">
        <v>1562224.9589319639</v>
      </c>
      <c r="E464" s="78">
        <v>615259.99600000004</v>
      </c>
      <c r="F464" s="78">
        <v>113355.26730000001</v>
      </c>
      <c r="G464" s="7">
        <v>728615.26329999999</v>
      </c>
      <c r="H464" s="7">
        <v>833610</v>
      </c>
    </row>
    <row r="465" spans="1:8" x14ac:dyDescent="0.2">
      <c r="A465" s="20" t="s">
        <v>638</v>
      </c>
      <c r="B465" s="77">
        <v>1.5587871332984188E-3</v>
      </c>
      <c r="C465" s="7">
        <v>34130359.233134277</v>
      </c>
      <c r="D465" s="78">
        <v>34130359.233134277</v>
      </c>
      <c r="E465" s="78">
        <v>13441754.701199999</v>
      </c>
      <c r="F465" s="78">
        <v>2476503.7650000001</v>
      </c>
      <c r="G465" s="7">
        <v>15918258.4662</v>
      </c>
      <c r="H465" s="7">
        <v>18212101</v>
      </c>
    </row>
    <row r="466" spans="1:8" x14ac:dyDescent="0.2">
      <c r="A466" s="20" t="s">
        <v>109</v>
      </c>
      <c r="B466" s="77">
        <v>1.7835667108876321E-2</v>
      </c>
      <c r="C466" s="7">
        <v>390520111.81311679</v>
      </c>
      <c r="D466" s="78">
        <v>390520111.81311679</v>
      </c>
      <c r="E466" s="78">
        <v>153800770.5402</v>
      </c>
      <c r="F466" s="78">
        <v>28336195.3686</v>
      </c>
      <c r="G466" s="7">
        <v>182136965.90880001</v>
      </c>
      <c r="H466" s="7">
        <v>208383146</v>
      </c>
    </row>
    <row r="467" spans="1:8" x14ac:dyDescent="0.2">
      <c r="A467" s="20" t="s">
        <v>639</v>
      </c>
      <c r="B467" s="77">
        <v>1.2811858971719539E-4</v>
      </c>
      <c r="C467" s="7">
        <v>2805215.2844228619</v>
      </c>
      <c r="D467" s="78">
        <v>2805215.2844228619</v>
      </c>
      <c r="E467" s="78">
        <v>1104793.9894000001</v>
      </c>
      <c r="F467" s="78">
        <v>203546.82370000001</v>
      </c>
      <c r="G467" s="7">
        <v>1308340.8131000001</v>
      </c>
      <c r="H467" s="7">
        <v>1496874</v>
      </c>
    </row>
    <row r="468" spans="1:8" x14ac:dyDescent="0.2">
      <c r="A468" s="20" t="s">
        <v>263</v>
      </c>
      <c r="B468" s="77">
        <v>6.6482259308432441E-4</v>
      </c>
      <c r="C468" s="7">
        <v>14556595.601516221</v>
      </c>
      <c r="D468" s="78">
        <v>14556595.601516221</v>
      </c>
      <c r="E468" s="78">
        <v>5732907.3515999997</v>
      </c>
      <c r="F468" s="78">
        <v>1056228.6662999999</v>
      </c>
      <c r="G468" s="7">
        <v>6789136.0178999994</v>
      </c>
      <c r="H468" s="7">
        <v>7767460</v>
      </c>
    </row>
    <row r="469" spans="1:8" x14ac:dyDescent="0.2">
      <c r="A469" s="20" t="s">
        <v>640</v>
      </c>
      <c r="B469" s="77">
        <v>1.0060058090106174E-4</v>
      </c>
      <c r="C469" s="7">
        <v>2202695.8600497367</v>
      </c>
      <c r="D469" s="78">
        <v>2202695.8600497367</v>
      </c>
      <c r="E469" s="78">
        <v>867500.31640000001</v>
      </c>
      <c r="F469" s="78">
        <v>159827.9278</v>
      </c>
      <c r="G469" s="7">
        <v>1027328.2442000001</v>
      </c>
      <c r="H469" s="7">
        <v>1175368</v>
      </c>
    </row>
    <row r="470" spans="1:8" x14ac:dyDescent="0.2">
      <c r="A470" s="20" t="s">
        <v>641</v>
      </c>
      <c r="B470" s="77">
        <v>9.2825377537221896E-5</v>
      </c>
      <c r="C470" s="7">
        <v>2032454.2162423492</v>
      </c>
      <c r="D470" s="78">
        <v>2032454.2162423492</v>
      </c>
      <c r="E470" s="78">
        <v>800453.07550000004</v>
      </c>
      <c r="F470" s="78">
        <v>147475.1697</v>
      </c>
      <c r="G470" s="7">
        <v>947928.2452</v>
      </c>
      <c r="H470" s="7">
        <v>1084526</v>
      </c>
    </row>
    <row r="471" spans="1:8" x14ac:dyDescent="0.2">
      <c r="A471" s="20" t="s">
        <v>177</v>
      </c>
      <c r="B471" s="77">
        <v>9.3698137366723553E-4</v>
      </c>
      <c r="C471" s="7">
        <v>20515636.93007217</v>
      </c>
      <c r="D471" s="78">
        <v>20515636.93007217</v>
      </c>
      <c r="E471" s="78">
        <v>8079790.7010000004</v>
      </c>
      <c r="F471" s="78">
        <v>1488617.5604999999</v>
      </c>
      <c r="G471" s="7">
        <v>9568408.261500001</v>
      </c>
      <c r="H471" s="7">
        <v>10947229</v>
      </c>
    </row>
    <row r="472" spans="1:8" x14ac:dyDescent="0.2">
      <c r="A472" s="20" t="s">
        <v>642</v>
      </c>
      <c r="B472" s="77">
        <v>9.5759425211012486E-4</v>
      </c>
      <c r="C472" s="7">
        <v>20966965.357832585</v>
      </c>
      <c r="D472" s="78">
        <v>20966965.357832585</v>
      </c>
      <c r="E472" s="78">
        <v>8257539.9585999995</v>
      </c>
      <c r="F472" s="78">
        <v>1521366.0160000001</v>
      </c>
      <c r="G472" s="7">
        <v>9778905.9746000003</v>
      </c>
      <c r="H472" s="7">
        <v>11188059</v>
      </c>
    </row>
    <row r="473" spans="1:8" x14ac:dyDescent="0.2">
      <c r="A473" s="20" t="s">
        <v>643</v>
      </c>
      <c r="B473" s="77">
        <v>7.7214746892698537E-5</v>
      </c>
      <c r="C473" s="7">
        <v>1690652.2983461253</v>
      </c>
      <c r="D473" s="78">
        <v>1690652.2983461253</v>
      </c>
      <c r="E473" s="78">
        <v>665839.27009999997</v>
      </c>
      <c r="F473" s="78">
        <v>122673.9734</v>
      </c>
      <c r="G473" s="7">
        <v>788513.24349999998</v>
      </c>
      <c r="H473" s="7">
        <v>902139</v>
      </c>
    </row>
    <row r="474" spans="1:8" x14ac:dyDescent="0.2">
      <c r="A474" s="20" t="s">
        <v>211</v>
      </c>
      <c r="B474" s="77">
        <v>1.7803916815736329E-3</v>
      </c>
      <c r="C474" s="7">
        <v>38982492.458230339</v>
      </c>
      <c r="D474" s="78">
        <v>38982492.458230339</v>
      </c>
      <c r="E474" s="78">
        <v>15352698.0975</v>
      </c>
      <c r="F474" s="78">
        <v>2828575.2483000001</v>
      </c>
      <c r="G474" s="7">
        <v>18181273.345800001</v>
      </c>
      <c r="H474" s="7">
        <v>20801219</v>
      </c>
    </row>
    <row r="475" spans="1:8" x14ac:dyDescent="0.2">
      <c r="A475" s="20" t="s">
        <v>279</v>
      </c>
      <c r="B475" s="77">
        <v>2.0839269548576976E-4</v>
      </c>
      <c r="C475" s="7">
        <v>4562853.6485544881</v>
      </c>
      <c r="D475" s="78">
        <v>4562853.6485544881</v>
      </c>
      <c r="E475" s="78">
        <v>1797014.7651</v>
      </c>
      <c r="F475" s="78">
        <v>331081.31569999998</v>
      </c>
      <c r="G475" s="7">
        <v>2128096.0808000001</v>
      </c>
      <c r="H475" s="7">
        <v>2434758</v>
      </c>
    </row>
    <row r="476" spans="1:8" x14ac:dyDescent="0.2">
      <c r="A476" s="20" t="s">
        <v>644</v>
      </c>
      <c r="B476" s="77">
        <v>1.1561037896141204E-4</v>
      </c>
      <c r="C476" s="7">
        <v>2531342.2729390608</v>
      </c>
      <c r="D476" s="78">
        <v>2531342.2729390608</v>
      </c>
      <c r="E476" s="78">
        <v>996933.01399999997</v>
      </c>
      <c r="F476" s="78">
        <v>183674.55869999999</v>
      </c>
      <c r="G476" s="7">
        <v>1180607.5726999999</v>
      </c>
      <c r="H476" s="7">
        <v>1350735</v>
      </c>
    </row>
    <row r="477" spans="1:8" x14ac:dyDescent="0.2">
      <c r="A477" s="20" t="s">
        <v>645</v>
      </c>
      <c r="B477" s="77">
        <v>1.7010359084280373E-4</v>
      </c>
      <c r="C477" s="7">
        <v>3724496.1408079071</v>
      </c>
      <c r="D477" s="78">
        <v>3724496.1408079071</v>
      </c>
      <c r="E477" s="78">
        <v>1466839.63</v>
      </c>
      <c r="F477" s="78">
        <v>270249.97460000002</v>
      </c>
      <c r="G477" s="7">
        <v>1737089.6046</v>
      </c>
      <c r="H477" s="7">
        <v>1987407</v>
      </c>
    </row>
    <row r="478" spans="1:8" x14ac:dyDescent="0.2">
      <c r="A478" s="20" t="s">
        <v>154</v>
      </c>
      <c r="B478" s="77">
        <v>5.5952576112965947E-4</v>
      </c>
      <c r="C478" s="7">
        <v>12251073.170676606</v>
      </c>
      <c r="D478" s="78">
        <v>12251073.170676606</v>
      </c>
      <c r="E478" s="78">
        <v>4824910.2583999997</v>
      </c>
      <c r="F478" s="78">
        <v>888939.62780000002</v>
      </c>
      <c r="G478" s="7">
        <v>5713849.8861999996</v>
      </c>
      <c r="H478" s="7">
        <v>6537223</v>
      </c>
    </row>
    <row r="479" spans="1:8" x14ac:dyDescent="0.2">
      <c r="A479" s="20" t="s">
        <v>646</v>
      </c>
      <c r="B479" s="77">
        <v>9.858330851836366E-4</v>
      </c>
      <c r="C479" s="7">
        <v>21585267.55993253</v>
      </c>
      <c r="D479" s="78">
        <v>21585267.55993253</v>
      </c>
      <c r="E479" s="78">
        <v>8501049.4532999992</v>
      </c>
      <c r="F479" s="78">
        <v>1566230.1125</v>
      </c>
      <c r="G479" s="7">
        <v>10067279.5658</v>
      </c>
      <c r="H479" s="7">
        <v>11517988</v>
      </c>
    </row>
    <row r="480" spans="1:8" x14ac:dyDescent="0.2">
      <c r="A480" s="20" t="s">
        <v>647</v>
      </c>
      <c r="B480" s="77">
        <v>2.6622832831207146E-4</v>
      </c>
      <c r="C480" s="7">
        <v>5829191.3560389075</v>
      </c>
      <c r="D480" s="78">
        <v>5829191.3560389075</v>
      </c>
      <c r="E480" s="78">
        <v>2295743.7916000001</v>
      </c>
      <c r="F480" s="78">
        <v>422966.96149999998</v>
      </c>
      <c r="G480" s="7">
        <v>2718710.7531000003</v>
      </c>
      <c r="H480" s="7">
        <v>3110481</v>
      </c>
    </row>
    <row r="481" spans="1:8" x14ac:dyDescent="0.2">
      <c r="A481" s="20" t="s">
        <v>648</v>
      </c>
      <c r="B481" s="77">
        <v>8.4224099202947356E-5</v>
      </c>
      <c r="C481" s="7">
        <v>1844125.2820717311</v>
      </c>
      <c r="D481" s="78">
        <v>1844125.2820717311</v>
      </c>
      <c r="E481" s="78">
        <v>726282.41359999997</v>
      </c>
      <c r="F481" s="78">
        <v>133809.9952</v>
      </c>
      <c r="G481" s="7">
        <v>860092.40879999998</v>
      </c>
      <c r="H481" s="7">
        <v>984033</v>
      </c>
    </row>
    <row r="482" spans="1:8" x14ac:dyDescent="0.2">
      <c r="A482" s="20" t="s">
        <v>108</v>
      </c>
      <c r="B482" s="77">
        <v>7.445329086465212E-4</v>
      </c>
      <c r="C482" s="7">
        <v>16301889.520492548</v>
      </c>
      <c r="D482" s="78">
        <v>16301889.520492548</v>
      </c>
      <c r="E482" s="78">
        <v>6420266.4437999995</v>
      </c>
      <c r="F482" s="78">
        <v>1182867.4436000001</v>
      </c>
      <c r="G482" s="7">
        <v>7603133.8873999994</v>
      </c>
      <c r="H482" s="7">
        <v>8698756</v>
      </c>
    </row>
    <row r="483" spans="1:8" x14ac:dyDescent="0.2">
      <c r="A483" s="20" t="s">
        <v>157</v>
      </c>
      <c r="B483" s="77">
        <v>1.1831645872225915E-2</v>
      </c>
      <c r="C483" s="7">
        <v>259059313.04668567</v>
      </c>
      <c r="D483" s="78">
        <v>259059313.04668567</v>
      </c>
      <c r="E483" s="78">
        <v>102026811.8259</v>
      </c>
      <c r="F483" s="78">
        <v>18797380.940200001</v>
      </c>
      <c r="G483" s="7">
        <v>120824192.7661</v>
      </c>
      <c r="H483" s="7">
        <v>138235120</v>
      </c>
    </row>
    <row r="484" spans="1:8" x14ac:dyDescent="0.2">
      <c r="A484" s="20" t="s">
        <v>649</v>
      </c>
      <c r="B484" s="77">
        <v>1.2190848262779404E-4</v>
      </c>
      <c r="C484" s="7">
        <v>2669242.1413876065</v>
      </c>
      <c r="D484" s="78">
        <v>2669242.1413876065</v>
      </c>
      <c r="E484" s="78">
        <v>1051242.9083</v>
      </c>
      <c r="F484" s="78">
        <v>193680.59289999999</v>
      </c>
      <c r="G484" s="7">
        <v>1244923.5012000001</v>
      </c>
      <c r="H484" s="7">
        <v>1424319</v>
      </c>
    </row>
    <row r="485" spans="1:8" x14ac:dyDescent="0.2">
      <c r="A485" s="20" t="s">
        <v>18</v>
      </c>
      <c r="B485" s="77">
        <v>9.3588930239639663E-4</v>
      </c>
      <c r="C485" s="7">
        <v>20491725.528710362</v>
      </c>
      <c r="D485" s="78">
        <v>20491725.528710362</v>
      </c>
      <c r="E485" s="78">
        <v>8070373.5368999997</v>
      </c>
      <c r="F485" s="78">
        <v>1486882.5458</v>
      </c>
      <c r="G485" s="7">
        <v>9557256.0826999992</v>
      </c>
      <c r="H485" s="7">
        <v>10934469</v>
      </c>
    </row>
    <row r="486" spans="1:8" x14ac:dyDescent="0.2">
      <c r="A486" s="20" t="s">
        <v>650</v>
      </c>
      <c r="B486" s="77">
        <v>3.7577971595532023E-4</v>
      </c>
      <c r="C486" s="7">
        <v>8227869.2350643668</v>
      </c>
      <c r="D486" s="78">
        <v>8227869.2350643668</v>
      </c>
      <c r="E486" s="78">
        <v>3240428.8281</v>
      </c>
      <c r="F486" s="78">
        <v>597015.37269999995</v>
      </c>
      <c r="G486" s="7">
        <v>3837444.2007999998</v>
      </c>
      <c r="H486" s="7">
        <v>4390425</v>
      </c>
    </row>
    <row r="487" spans="1:8" x14ac:dyDescent="0.2">
      <c r="A487" s="20" t="s">
        <v>651</v>
      </c>
      <c r="B487" s="77">
        <v>5.7501609581510306E-4</v>
      </c>
      <c r="C487" s="7">
        <v>12590241.153374122</v>
      </c>
      <c r="D487" s="78">
        <v>12590241.153374122</v>
      </c>
      <c r="E487" s="78">
        <v>4958486.7259999998</v>
      </c>
      <c r="F487" s="78">
        <v>913549.70530000003</v>
      </c>
      <c r="G487" s="7">
        <v>5872036.4312999994</v>
      </c>
      <c r="H487" s="7">
        <v>6718205</v>
      </c>
    </row>
    <row r="488" spans="1:8" x14ac:dyDescent="0.2">
      <c r="A488" s="20" t="s">
        <v>237</v>
      </c>
      <c r="B488" s="77">
        <v>7.144308213228672E-3</v>
      </c>
      <c r="C488" s="7">
        <v>156427905.11990017</v>
      </c>
      <c r="D488" s="78">
        <v>156427905.11990017</v>
      </c>
      <c r="E488" s="78">
        <v>61606897.093500003</v>
      </c>
      <c r="F488" s="78">
        <v>11350431.249199999</v>
      </c>
      <c r="G488" s="7">
        <v>72957328.342700005</v>
      </c>
      <c r="H488" s="7">
        <v>83470577</v>
      </c>
    </row>
    <row r="489" spans="1:8" x14ac:dyDescent="0.2">
      <c r="A489" s="20" t="s">
        <v>281</v>
      </c>
      <c r="B489" s="77">
        <v>2.3520472565325497E-4</v>
      </c>
      <c r="C489" s="7">
        <v>5149915.3466129834</v>
      </c>
      <c r="D489" s="78">
        <v>5149915.3466129834</v>
      </c>
      <c r="E489" s="78">
        <v>2028220.6333999999</v>
      </c>
      <c r="F489" s="78">
        <v>373678.5968</v>
      </c>
      <c r="G489" s="7">
        <v>2401899.2302000001</v>
      </c>
      <c r="H489" s="7">
        <v>2748016</v>
      </c>
    </row>
    <row r="490" spans="1:8" x14ac:dyDescent="0.2">
      <c r="A490" s="20" t="s">
        <v>652</v>
      </c>
      <c r="B490" s="77">
        <v>5.6648853784469324E-4</v>
      </c>
      <c r="C490" s="7">
        <v>12403526.360382726</v>
      </c>
      <c r="D490" s="78">
        <v>12403526.360382726</v>
      </c>
      <c r="E490" s="78">
        <v>4884951.7706000004</v>
      </c>
      <c r="F490" s="78">
        <v>900001.6531</v>
      </c>
      <c r="G490" s="7">
        <v>5784953.4237000002</v>
      </c>
      <c r="H490" s="7">
        <v>6618573</v>
      </c>
    </row>
    <row r="491" spans="1:8" x14ac:dyDescent="0.2">
      <c r="A491" s="20" t="s">
        <v>653</v>
      </c>
      <c r="B491" s="77">
        <v>2.3186553593453738E-4</v>
      </c>
      <c r="C491" s="7">
        <v>5076802.2561769197</v>
      </c>
      <c r="D491" s="78">
        <v>5076802.2561769197</v>
      </c>
      <c r="E491" s="78">
        <v>1999426.0865</v>
      </c>
      <c r="F491" s="78">
        <v>368373.50040000002</v>
      </c>
      <c r="G491" s="7">
        <v>2367799.5869</v>
      </c>
      <c r="H491" s="7">
        <v>2709003</v>
      </c>
    </row>
    <row r="492" spans="1:8" x14ac:dyDescent="0.2">
      <c r="A492" s="20" t="s">
        <v>654</v>
      </c>
      <c r="B492" s="77">
        <v>1.1172183463727204E-4</v>
      </c>
      <c r="C492" s="7">
        <v>2446200.8114516083</v>
      </c>
      <c r="D492" s="78">
        <v>2446200.8114516083</v>
      </c>
      <c r="E492" s="78">
        <v>963401.26489999995</v>
      </c>
      <c r="F492" s="78">
        <v>177496.682</v>
      </c>
      <c r="G492" s="7">
        <v>1140897.9468999999</v>
      </c>
      <c r="H492" s="7">
        <v>1305303</v>
      </c>
    </row>
    <row r="493" spans="1:8" x14ac:dyDescent="0.2">
      <c r="A493" s="20" t="s">
        <v>655</v>
      </c>
      <c r="B493" s="77">
        <v>6.6450422634060225E-5</v>
      </c>
      <c r="C493" s="7">
        <v>1454962.4815641099</v>
      </c>
      <c r="D493" s="78">
        <v>1454962.4815641099</v>
      </c>
      <c r="E493" s="78">
        <v>573016.20070000004</v>
      </c>
      <c r="F493" s="78">
        <v>105572.2865</v>
      </c>
      <c r="G493" s="7">
        <v>678588.48720000009</v>
      </c>
      <c r="H493" s="7">
        <v>776374</v>
      </c>
    </row>
    <row r="494" spans="1:8" x14ac:dyDescent="0.2">
      <c r="A494" s="20" t="s">
        <v>656</v>
      </c>
      <c r="B494" s="77">
        <v>1.439827457711981E-4</v>
      </c>
      <c r="C494" s="7">
        <v>3152568.2574409926</v>
      </c>
      <c r="D494" s="78">
        <v>3152568.2574409926</v>
      </c>
      <c r="E494" s="78">
        <v>1241593.9986</v>
      </c>
      <c r="F494" s="78">
        <v>228750.80530000001</v>
      </c>
      <c r="G494" s="7">
        <v>1470344.8039000002</v>
      </c>
      <c r="H494" s="7">
        <v>1682223</v>
      </c>
    </row>
    <row r="495" spans="1:8" x14ac:dyDescent="0.2">
      <c r="A495" s="20" t="s">
        <v>657</v>
      </c>
      <c r="B495" s="77">
        <v>8.8751682503274726E-5</v>
      </c>
      <c r="C495" s="7">
        <v>1943258.7950428887</v>
      </c>
      <c r="D495" s="78">
        <v>1943258.7950428887</v>
      </c>
      <c r="E495" s="78">
        <v>765324.73230000003</v>
      </c>
      <c r="F495" s="78">
        <v>141003.13709999999</v>
      </c>
      <c r="G495" s="7">
        <v>906327.86939999997</v>
      </c>
      <c r="H495" s="7">
        <v>1036931</v>
      </c>
    </row>
    <row r="496" spans="1:8" x14ac:dyDescent="0.2">
      <c r="A496" s="20" t="s">
        <v>208</v>
      </c>
      <c r="B496" s="77">
        <v>1.7671590149863736E-3</v>
      </c>
      <c r="C496" s="7">
        <v>38692757.154039197</v>
      </c>
      <c r="D496" s="78">
        <v>38692757.154039197</v>
      </c>
      <c r="E496" s="78">
        <v>15238589.9845</v>
      </c>
      <c r="F496" s="78">
        <v>2807552.0131000001</v>
      </c>
      <c r="G496" s="7">
        <v>18046141.9976</v>
      </c>
      <c r="H496" s="7">
        <v>20646615</v>
      </c>
    </row>
    <row r="497" spans="1:8" x14ac:dyDescent="0.2">
      <c r="A497" s="20" t="s">
        <v>294</v>
      </c>
      <c r="B497" s="77">
        <v>5.273071081661487E-5</v>
      </c>
      <c r="C497" s="7">
        <v>1154563.0986710496</v>
      </c>
      <c r="D497" s="78">
        <v>1154563.0986710496</v>
      </c>
      <c r="E497" s="78">
        <v>454708.19260000001</v>
      </c>
      <c r="F497" s="78">
        <v>83775.264200000005</v>
      </c>
      <c r="G497" s="7">
        <v>538483.45680000004</v>
      </c>
      <c r="H497" s="7">
        <v>616080</v>
      </c>
    </row>
    <row r="498" spans="1:8" x14ac:dyDescent="0.2">
      <c r="A498" s="20" t="s">
        <v>658</v>
      </c>
      <c r="B498" s="77">
        <v>1.9020507903889949E-4</v>
      </c>
      <c r="C498" s="7">
        <v>4164627.4445617553</v>
      </c>
      <c r="D498" s="78">
        <v>4164627.4445617553</v>
      </c>
      <c r="E498" s="78">
        <v>1640179.0601999999</v>
      </c>
      <c r="F498" s="78">
        <v>302185.96519999998</v>
      </c>
      <c r="G498" s="7">
        <v>1942365.0253999999</v>
      </c>
      <c r="H498" s="7">
        <v>2222262</v>
      </c>
    </row>
    <row r="499" spans="1:8" x14ac:dyDescent="0.2">
      <c r="A499" s="20" t="s">
        <v>659</v>
      </c>
      <c r="B499" s="77">
        <v>1.8642518462839793E-4</v>
      </c>
      <c r="C499" s="7">
        <v>4081864.9227665248</v>
      </c>
      <c r="D499" s="78">
        <v>4081864.9227665248</v>
      </c>
      <c r="E499" s="78">
        <v>1607584.2226</v>
      </c>
      <c r="F499" s="78">
        <v>296180.7047</v>
      </c>
      <c r="G499" s="7">
        <v>1903764.9273000001</v>
      </c>
      <c r="H499" s="7">
        <v>2178100</v>
      </c>
    </row>
    <row r="500" spans="1:8" x14ac:dyDescent="0.2">
      <c r="A500" s="20" t="s">
        <v>660</v>
      </c>
      <c r="B500" s="77">
        <v>1.5733982449506529E-4</v>
      </c>
      <c r="C500" s="7">
        <v>3445027.6224257345</v>
      </c>
      <c r="D500" s="78">
        <v>3445027.6224257345</v>
      </c>
      <c r="E500" s="78">
        <v>1356774.9441</v>
      </c>
      <c r="F500" s="78">
        <v>249971.69880000001</v>
      </c>
      <c r="G500" s="7">
        <v>1606746.6428999999</v>
      </c>
      <c r="H500" s="7">
        <v>1838281</v>
      </c>
    </row>
    <row r="501" spans="1:8" x14ac:dyDescent="0.2">
      <c r="A501" s="20" t="s">
        <v>126</v>
      </c>
      <c r="B501" s="77">
        <v>5.5155860124894924E-3</v>
      </c>
      <c r="C501" s="7">
        <v>120766285.50890025</v>
      </c>
      <c r="D501" s="78">
        <v>120766285.50890025</v>
      </c>
      <c r="E501" s="78">
        <v>47562077.354500003</v>
      </c>
      <c r="F501" s="78">
        <v>8762819.0113999993</v>
      </c>
      <c r="G501" s="7">
        <v>56324896.365900002</v>
      </c>
      <c r="H501" s="7">
        <v>64441389</v>
      </c>
    </row>
    <row r="502" spans="1:8" x14ac:dyDescent="0.2">
      <c r="A502" s="20" t="s">
        <v>661</v>
      </c>
      <c r="B502" s="77">
        <v>1.6512407904885975E-3</v>
      </c>
      <c r="C502" s="7">
        <v>36154674.46188575</v>
      </c>
      <c r="D502" s="78">
        <v>36154674.46188575</v>
      </c>
      <c r="E502" s="78">
        <v>14239002.352700001</v>
      </c>
      <c r="F502" s="78">
        <v>2623388.3686000002</v>
      </c>
      <c r="G502" s="7">
        <v>16862390.721300002</v>
      </c>
      <c r="H502" s="7">
        <v>19292284</v>
      </c>
    </row>
    <row r="503" spans="1:8" x14ac:dyDescent="0.2">
      <c r="A503" s="20" t="s">
        <v>119</v>
      </c>
      <c r="B503" s="77">
        <v>4.6940740722445475E-3</v>
      </c>
      <c r="C503" s="7">
        <v>102778904.78454234</v>
      </c>
      <c r="D503" s="78">
        <v>102778904.78454234</v>
      </c>
      <c r="E503" s="78">
        <v>40478004.263999999</v>
      </c>
      <c r="F503" s="78">
        <v>7457652.0840999996</v>
      </c>
      <c r="G503" s="7">
        <v>47935656.348099999</v>
      </c>
      <c r="H503" s="7">
        <v>54843248</v>
      </c>
    </row>
    <row r="504" spans="1:8" x14ac:dyDescent="0.2">
      <c r="A504" s="20" t="s">
        <v>662</v>
      </c>
      <c r="B504" s="77">
        <v>1.2332834813787478E-4</v>
      </c>
      <c r="C504" s="7">
        <v>2700330.7479629312</v>
      </c>
      <c r="D504" s="78">
        <v>2700330.7479629312</v>
      </c>
      <c r="E504" s="78">
        <v>1063486.7122</v>
      </c>
      <c r="F504" s="78">
        <v>195936.3867</v>
      </c>
      <c r="G504" s="7">
        <v>1259423.0988999999</v>
      </c>
      <c r="H504" s="7">
        <v>1440908</v>
      </c>
    </row>
    <row r="505" spans="1:8" x14ac:dyDescent="0.2">
      <c r="A505" s="20" t="s">
        <v>663</v>
      </c>
      <c r="B505" s="77">
        <v>9.9159896226571516E-5</v>
      </c>
      <c r="C505" s="7">
        <v>2171151.4083207981</v>
      </c>
      <c r="D505" s="78">
        <v>2171151.4083207981</v>
      </c>
      <c r="E505" s="78">
        <v>855076.98439999996</v>
      </c>
      <c r="F505" s="78">
        <v>157539.05780000001</v>
      </c>
      <c r="G505" s="7">
        <v>1012616.0422</v>
      </c>
      <c r="H505" s="7">
        <v>1158535</v>
      </c>
    </row>
    <row r="506" spans="1:8" x14ac:dyDescent="0.2">
      <c r="A506" s="20" t="s">
        <v>664</v>
      </c>
      <c r="B506" s="77">
        <v>3.7366970056532486E-4</v>
      </c>
      <c r="C506" s="7">
        <v>8181669.4803258236</v>
      </c>
      <c r="D506" s="78">
        <v>8181669.4803258236</v>
      </c>
      <c r="E506" s="78">
        <v>3222233.7143000001</v>
      </c>
      <c r="F506" s="78">
        <v>593663.11190000002</v>
      </c>
      <c r="G506" s="7">
        <v>3815896.8262</v>
      </c>
      <c r="H506" s="7">
        <v>4365773</v>
      </c>
    </row>
    <row r="507" spans="1:8" x14ac:dyDescent="0.2">
      <c r="A507" s="20" t="s">
        <v>665</v>
      </c>
      <c r="B507" s="77">
        <v>1.0616892171125127E-4</v>
      </c>
      <c r="C507" s="7">
        <v>2324617.2360506682</v>
      </c>
      <c r="D507" s="78">
        <v>2324617.2360506682</v>
      </c>
      <c r="E507" s="78">
        <v>915517.30960000004</v>
      </c>
      <c r="F507" s="78">
        <v>168674.56030000001</v>
      </c>
      <c r="G507" s="7">
        <v>1084191.8699</v>
      </c>
      <c r="H507" s="7">
        <v>1240425</v>
      </c>
    </row>
    <row r="508" spans="1:8" x14ac:dyDescent="0.2">
      <c r="A508" s="20" t="s">
        <v>666</v>
      </c>
      <c r="B508" s="77">
        <v>1.8747879996060599E-4</v>
      </c>
      <c r="C508" s="7">
        <v>4104934.3137139003</v>
      </c>
      <c r="D508" s="78">
        <v>4104934.3137139003</v>
      </c>
      <c r="E508" s="78">
        <v>1616669.7729</v>
      </c>
      <c r="F508" s="78">
        <v>297854.62300000002</v>
      </c>
      <c r="G508" s="7">
        <v>1914524.3958999999</v>
      </c>
      <c r="H508" s="7">
        <v>2190410</v>
      </c>
    </row>
    <row r="509" spans="1:8" x14ac:dyDescent="0.2">
      <c r="A509" s="20" t="s">
        <v>155</v>
      </c>
      <c r="B509" s="77">
        <v>9.7610724782897754E-4</v>
      </c>
      <c r="C509" s="7">
        <v>21372315.890223049</v>
      </c>
      <c r="D509" s="78">
        <v>21372315.890223049</v>
      </c>
      <c r="E509" s="78">
        <v>8417181.4784999993</v>
      </c>
      <c r="F509" s="78">
        <v>1550778.3088</v>
      </c>
      <c r="G509" s="7">
        <v>9967959.7873</v>
      </c>
      <c r="H509" s="7">
        <v>11404356</v>
      </c>
    </row>
    <row r="510" spans="1:8" x14ac:dyDescent="0.2">
      <c r="A510" s="20" t="s">
        <v>667</v>
      </c>
      <c r="B510" s="77">
        <v>5.8799168269773736E-5</v>
      </c>
      <c r="C510" s="7">
        <v>1287434.7579520938</v>
      </c>
      <c r="D510" s="78">
        <v>1287434.7579520938</v>
      </c>
      <c r="E510" s="78">
        <v>507037.79859999998</v>
      </c>
      <c r="F510" s="78">
        <v>93416.450800000006</v>
      </c>
      <c r="G510" s="7">
        <v>600454.24939999997</v>
      </c>
      <c r="H510" s="7">
        <v>686981</v>
      </c>
    </row>
    <row r="511" spans="1:8" x14ac:dyDescent="0.2">
      <c r="A511" s="20" t="s">
        <v>668</v>
      </c>
      <c r="B511" s="77">
        <v>1.341014274578158E-4</v>
      </c>
      <c r="C511" s="7">
        <v>2936212.2608277448</v>
      </c>
      <c r="D511" s="78">
        <v>2936212.2608277448</v>
      </c>
      <c r="E511" s="78">
        <v>1156385.2782999999</v>
      </c>
      <c r="F511" s="78">
        <v>213051.98310000001</v>
      </c>
      <c r="G511" s="7">
        <v>1369437.2614</v>
      </c>
      <c r="H511" s="7">
        <v>1566775</v>
      </c>
    </row>
    <row r="512" spans="1:8" x14ac:dyDescent="0.2">
      <c r="A512" s="20" t="s">
        <v>669</v>
      </c>
      <c r="B512" s="77">
        <v>9.6192407964487226E-4</v>
      </c>
      <c r="C512" s="7">
        <v>21061768.917614184</v>
      </c>
      <c r="D512" s="78">
        <v>21061768.917614184</v>
      </c>
      <c r="E512" s="78">
        <v>8294876.9870999996</v>
      </c>
      <c r="F512" s="78">
        <v>1528244.9759</v>
      </c>
      <c r="G512" s="7">
        <v>9823121.9629999995</v>
      </c>
      <c r="H512" s="7">
        <v>11238647</v>
      </c>
    </row>
    <row r="513" spans="1:8" x14ac:dyDescent="0.2">
      <c r="A513" s="20" t="s">
        <v>116</v>
      </c>
      <c r="B513" s="77">
        <v>6.1689123852379079E-3</v>
      </c>
      <c r="C513" s="7">
        <v>135071166.09333292</v>
      </c>
      <c r="D513" s="78">
        <v>135071166.09333292</v>
      </c>
      <c r="E513" s="78">
        <v>53195850.340400003</v>
      </c>
      <c r="F513" s="78">
        <v>9800783.1998999994</v>
      </c>
      <c r="G513" s="7">
        <v>62996633.540300004</v>
      </c>
      <c r="H513" s="7">
        <v>72074533</v>
      </c>
    </row>
    <row r="514" spans="1:8" x14ac:dyDescent="0.2">
      <c r="A514" s="20" t="s">
        <v>99</v>
      </c>
      <c r="B514" s="77">
        <v>8.1020109322515847E-3</v>
      </c>
      <c r="C514" s="7">
        <v>177397245.41053742</v>
      </c>
      <c r="D514" s="78">
        <v>177397245.41053742</v>
      </c>
      <c r="E514" s="78">
        <v>69865372.385499999</v>
      </c>
      <c r="F514" s="78">
        <v>12871969.590700001</v>
      </c>
      <c r="G514" s="7">
        <v>82737341.976199999</v>
      </c>
      <c r="H514" s="7">
        <v>94659903</v>
      </c>
    </row>
    <row r="515" spans="1:8" x14ac:dyDescent="0.2">
      <c r="A515" s="20" t="s">
        <v>163</v>
      </c>
      <c r="B515" s="77">
        <v>9.7854678335481554E-4</v>
      </c>
      <c r="C515" s="7">
        <v>21425730.639472783</v>
      </c>
      <c r="D515" s="78">
        <v>21425730.639472783</v>
      </c>
      <c r="E515" s="78">
        <v>8438218.1149000004</v>
      </c>
      <c r="F515" s="78">
        <v>1554654.0907000001</v>
      </c>
      <c r="G515" s="7">
        <v>9992872.2056000009</v>
      </c>
      <c r="H515" s="7">
        <v>11432858</v>
      </c>
    </row>
    <row r="516" spans="1:8" x14ac:dyDescent="0.2">
      <c r="A516" s="20" t="s">
        <v>167</v>
      </c>
      <c r="B516" s="77">
        <v>8.1949226019355605E-4</v>
      </c>
      <c r="C516" s="7">
        <v>17943158.903291151</v>
      </c>
      <c r="D516" s="78">
        <v>17943158.903291151</v>
      </c>
      <c r="E516" s="78">
        <v>7066656.9577000001</v>
      </c>
      <c r="F516" s="78">
        <v>1301958.1856</v>
      </c>
      <c r="G516" s="7">
        <v>8368615.1433000006</v>
      </c>
      <c r="H516" s="7">
        <v>9574544</v>
      </c>
    </row>
    <row r="517" spans="1:8" x14ac:dyDescent="0.2">
      <c r="A517" s="20" t="s">
        <v>140</v>
      </c>
      <c r="B517" s="77">
        <v>1.4950951388601221E-3</v>
      </c>
      <c r="C517" s="7">
        <v>32735793.802090462</v>
      </c>
      <c r="D517" s="78">
        <v>32735793.802090462</v>
      </c>
      <c r="E517" s="78">
        <v>12892525.0165</v>
      </c>
      <c r="F517" s="78">
        <v>2375313.8972</v>
      </c>
      <c r="G517" s="7">
        <v>15267838.913699999</v>
      </c>
      <c r="H517" s="7">
        <v>17467955</v>
      </c>
    </row>
    <row r="518" spans="1:8" x14ac:dyDescent="0.2">
      <c r="A518" s="20" t="s">
        <v>216</v>
      </c>
      <c r="B518" s="77">
        <v>9.7074057825128398E-4</v>
      </c>
      <c r="C518" s="7">
        <v>21254810.19835566</v>
      </c>
      <c r="D518" s="78">
        <v>21254810.19835566</v>
      </c>
      <c r="E518" s="78">
        <v>8370903.5394000001</v>
      </c>
      <c r="F518" s="78">
        <v>1542252.0789000001</v>
      </c>
      <c r="G518" s="7">
        <v>9913155.6183000002</v>
      </c>
      <c r="H518" s="7">
        <v>11341655</v>
      </c>
    </row>
    <row r="519" spans="1:8" x14ac:dyDescent="0.2">
      <c r="A519" s="20" t="s">
        <v>213</v>
      </c>
      <c r="B519" s="77">
        <v>7.9161613534593702E-4</v>
      </c>
      <c r="C519" s="7">
        <v>17332798.364156011</v>
      </c>
      <c r="D519" s="78">
        <v>17332798.364156011</v>
      </c>
      <c r="E519" s="78">
        <v>6826275.1734999996</v>
      </c>
      <c r="F519" s="78">
        <v>1257670.3373</v>
      </c>
      <c r="G519" s="7">
        <v>8083945.5107999993</v>
      </c>
      <c r="H519" s="7">
        <v>9248853</v>
      </c>
    </row>
    <row r="520" spans="1:8" x14ac:dyDescent="0.2">
      <c r="A520" s="20" t="s">
        <v>670</v>
      </c>
      <c r="B520" s="77">
        <v>5.1161965258318452E-5</v>
      </c>
      <c r="C520" s="7">
        <v>1120214.6951550767</v>
      </c>
      <c r="D520" s="78">
        <v>1120214.6951550767</v>
      </c>
      <c r="E520" s="78">
        <v>441180.56430000003</v>
      </c>
      <c r="F520" s="78">
        <v>81282.939100000003</v>
      </c>
      <c r="G520" s="7">
        <v>522463.50340000005</v>
      </c>
      <c r="H520" s="7">
        <v>597751</v>
      </c>
    </row>
    <row r="521" spans="1:8" x14ac:dyDescent="0.2">
      <c r="A521" s="20" t="s">
        <v>671</v>
      </c>
      <c r="B521" s="77">
        <v>7.8780700748843651E-5</v>
      </c>
      <c r="C521" s="7">
        <v>1724939.5762630599</v>
      </c>
      <c r="D521" s="78">
        <v>1724939.5762630599</v>
      </c>
      <c r="E521" s="78">
        <v>679342.82499999995</v>
      </c>
      <c r="F521" s="78">
        <v>125161.8633</v>
      </c>
      <c r="G521" s="7">
        <v>804504.68829999992</v>
      </c>
      <c r="H521" s="7">
        <v>920435</v>
      </c>
    </row>
    <row r="522" spans="1:8" x14ac:dyDescent="0.2">
      <c r="A522" s="20" t="s">
        <v>193</v>
      </c>
      <c r="B522" s="77">
        <v>6.3233822867921393E-3</v>
      </c>
      <c r="C522" s="7">
        <v>138453355.43665713</v>
      </c>
      <c r="D522" s="78">
        <v>138453355.43665713</v>
      </c>
      <c r="E522" s="78">
        <v>54527877.325400002</v>
      </c>
      <c r="F522" s="78">
        <v>10046195.3441</v>
      </c>
      <c r="G522" s="7">
        <v>64574072.669500001</v>
      </c>
      <c r="H522" s="7">
        <v>73879283</v>
      </c>
    </row>
    <row r="523" spans="1:8" x14ac:dyDescent="0.2">
      <c r="A523" s="20" t="s">
        <v>672</v>
      </c>
      <c r="B523" s="77">
        <v>1.0487873725967781E-4</v>
      </c>
      <c r="C523" s="7">
        <v>2296368.0557305631</v>
      </c>
      <c r="D523" s="78">
        <v>2296368.0557305631</v>
      </c>
      <c r="E523" s="78">
        <v>904391.7733</v>
      </c>
      <c r="F523" s="78">
        <v>166624.79569999999</v>
      </c>
      <c r="G523" s="7">
        <v>1071016.5689999999</v>
      </c>
      <c r="H523" s="7">
        <v>1225351</v>
      </c>
    </row>
    <row r="524" spans="1:8" x14ac:dyDescent="0.2">
      <c r="A524" s="20" t="s">
        <v>138</v>
      </c>
      <c r="B524" s="77">
        <v>9.6358429198076852E-3</v>
      </c>
      <c r="C524" s="7">
        <v>210981200.2817764</v>
      </c>
      <c r="D524" s="78">
        <v>210981200.2817764</v>
      </c>
      <c r="E524" s="78">
        <v>83091933.529799998</v>
      </c>
      <c r="F524" s="78">
        <v>15308826.1768</v>
      </c>
      <c r="G524" s="7">
        <v>98400759.706599995</v>
      </c>
      <c r="H524" s="7">
        <v>112580441</v>
      </c>
    </row>
    <row r="525" spans="1:8" x14ac:dyDescent="0.2">
      <c r="A525" s="20" t="s">
        <v>143</v>
      </c>
      <c r="B525" s="77">
        <v>5.3268796406651048E-3</v>
      </c>
      <c r="C525" s="7">
        <v>116634472.9461937</v>
      </c>
      <c r="D525" s="78">
        <v>116634472.9461937</v>
      </c>
      <c r="E525" s="78">
        <v>45934821.967</v>
      </c>
      <c r="F525" s="78">
        <v>8463014.0987</v>
      </c>
      <c r="G525" s="7">
        <v>54397836.065700002</v>
      </c>
      <c r="H525" s="7">
        <v>62236637</v>
      </c>
    </row>
    <row r="526" spans="1:8" x14ac:dyDescent="0.2">
      <c r="A526" s="20" t="s">
        <v>673</v>
      </c>
      <c r="B526" s="77">
        <v>1.2566349911891301E-4</v>
      </c>
      <c r="C526" s="7">
        <v>2751459.9497275078</v>
      </c>
      <c r="D526" s="78">
        <v>2751459.9497275078</v>
      </c>
      <c r="E526" s="78">
        <v>1083623.2183000001</v>
      </c>
      <c r="F526" s="78">
        <v>199646.32889999999</v>
      </c>
      <c r="G526" s="7">
        <v>1283269.5472000001</v>
      </c>
      <c r="H526" s="7">
        <v>1468190</v>
      </c>
    </row>
    <row r="527" spans="1:8" x14ac:dyDescent="0.2">
      <c r="A527" s="20" t="s">
        <v>674</v>
      </c>
      <c r="B527" s="77">
        <v>1.9474201201913466E-4</v>
      </c>
      <c r="C527" s="7">
        <v>4263965.6730627958</v>
      </c>
      <c r="D527" s="78">
        <v>4263965.6730627958</v>
      </c>
      <c r="E527" s="78">
        <v>1679302.0031999999</v>
      </c>
      <c r="F527" s="78">
        <v>309393.96130000002</v>
      </c>
      <c r="G527" s="7">
        <v>1988695.9645</v>
      </c>
      <c r="H527" s="7">
        <v>2275270</v>
      </c>
    </row>
    <row r="528" spans="1:8" x14ac:dyDescent="0.2">
      <c r="A528" s="20" t="s">
        <v>675</v>
      </c>
      <c r="B528" s="77">
        <v>3.6836660312241433E-4</v>
      </c>
      <c r="C528" s="7">
        <v>8065555.7295073532</v>
      </c>
      <c r="D528" s="78">
        <v>8065555.7295073532</v>
      </c>
      <c r="E528" s="78">
        <v>3176503.9712999999</v>
      </c>
      <c r="F528" s="78">
        <v>585237.88150000002</v>
      </c>
      <c r="G528" s="7">
        <v>3761741.8528</v>
      </c>
      <c r="H528" s="7">
        <v>4303814</v>
      </c>
    </row>
    <row r="529" spans="1:8" x14ac:dyDescent="0.2">
      <c r="A529" s="20" t="s">
        <v>162</v>
      </c>
      <c r="B529" s="77">
        <v>6.9256395792896075E-4</v>
      </c>
      <c r="C529" s="7">
        <v>15164005.508577354</v>
      </c>
      <c r="D529" s="78">
        <v>15164005.508577354</v>
      </c>
      <c r="E529" s="78">
        <v>5972127.0713999998</v>
      </c>
      <c r="F529" s="78">
        <v>1100302.4164</v>
      </c>
      <c r="G529" s="7">
        <v>7072429.4878000002</v>
      </c>
      <c r="H529" s="7">
        <v>8091576</v>
      </c>
    </row>
    <row r="530" spans="1:8" x14ac:dyDescent="0.2">
      <c r="A530" s="20" t="s">
        <v>676</v>
      </c>
      <c r="B530" s="77">
        <v>1.3590265815751306E-4</v>
      </c>
      <c r="C530" s="7">
        <v>2975651.0331457662</v>
      </c>
      <c r="D530" s="78">
        <v>2975651.0331457662</v>
      </c>
      <c r="E530" s="78">
        <v>1171917.6757</v>
      </c>
      <c r="F530" s="78">
        <v>215913.6661</v>
      </c>
      <c r="G530" s="7">
        <v>1387831.3418000001</v>
      </c>
      <c r="H530" s="7">
        <v>1587820</v>
      </c>
    </row>
    <row r="531" spans="1:8" x14ac:dyDescent="0.2">
      <c r="A531" s="20" t="s">
        <v>156</v>
      </c>
      <c r="B531" s="77">
        <v>2.7333765436358639E-4</v>
      </c>
      <c r="C531" s="7">
        <v>5984853.3106832514</v>
      </c>
      <c r="D531" s="78">
        <v>5984853.3106832514</v>
      </c>
      <c r="E531" s="78">
        <v>2357049.0299999998</v>
      </c>
      <c r="F531" s="78">
        <v>434261.81530000002</v>
      </c>
      <c r="G531" s="7">
        <v>2791310.8452999997</v>
      </c>
      <c r="H531" s="7">
        <v>3193542</v>
      </c>
    </row>
    <row r="532" spans="1:8" x14ac:dyDescent="0.2">
      <c r="A532" s="20" t="s">
        <v>677</v>
      </c>
      <c r="B532" s="77">
        <v>3.5184321896593963E-4</v>
      </c>
      <c r="C532" s="7">
        <v>7703768.6548256185</v>
      </c>
      <c r="D532" s="78">
        <v>7703768.6548256185</v>
      </c>
      <c r="E532" s="78">
        <v>3034019.2971999999</v>
      </c>
      <c r="F532" s="78">
        <v>558986.55940000003</v>
      </c>
      <c r="G532" s="7">
        <v>3593005.8566000001</v>
      </c>
      <c r="H532" s="7">
        <v>4110763</v>
      </c>
    </row>
    <row r="533" spans="1:8" x14ac:dyDescent="0.2">
      <c r="A533" s="20" t="s">
        <v>678</v>
      </c>
      <c r="B533" s="77">
        <v>2.1071464518245193E-4</v>
      </c>
      <c r="C533" s="7">
        <v>4613693.8021432189</v>
      </c>
      <c r="D533" s="78">
        <v>4613693.8021432189</v>
      </c>
      <c r="E533" s="78">
        <v>1817037.4338</v>
      </c>
      <c r="F533" s="78">
        <v>334770.28450000001</v>
      </c>
      <c r="G533" s="7">
        <v>2151807.7182999998</v>
      </c>
      <c r="H533" s="7">
        <v>2461886</v>
      </c>
    </row>
    <row r="534" spans="1:8" x14ac:dyDescent="0.2">
      <c r="A534" s="20" t="s">
        <v>679</v>
      </c>
      <c r="B534" s="77">
        <v>2.628212919665223E-4</v>
      </c>
      <c r="C534" s="7">
        <v>5754592.7325899955</v>
      </c>
      <c r="D534" s="78">
        <v>5754592.7325899955</v>
      </c>
      <c r="E534" s="78">
        <v>2266364.1888000001</v>
      </c>
      <c r="F534" s="78">
        <v>417554.0747</v>
      </c>
      <c r="G534" s="7">
        <v>2683918.2635000004</v>
      </c>
      <c r="H534" s="7">
        <v>3070674</v>
      </c>
    </row>
    <row r="535" spans="1:8" x14ac:dyDescent="0.2">
      <c r="A535" s="20" t="s">
        <v>102</v>
      </c>
      <c r="B535" s="77">
        <v>3.6903932353963007E-3</v>
      </c>
      <c r="C535" s="7">
        <v>80802852.51590623</v>
      </c>
      <c r="D535" s="78">
        <v>80802852.51590623</v>
      </c>
      <c r="E535" s="78">
        <v>31823049.832400002</v>
      </c>
      <c r="F535" s="78">
        <v>5863066.5769999996</v>
      </c>
      <c r="G535" s="7">
        <v>37686116.409400001</v>
      </c>
      <c r="H535" s="7">
        <v>43116736</v>
      </c>
    </row>
    <row r="536" spans="1:8" x14ac:dyDescent="0.2">
      <c r="A536" s="20" t="s">
        <v>680</v>
      </c>
      <c r="B536" s="77">
        <v>5.4012347894069906E-5</v>
      </c>
      <c r="C536" s="7">
        <v>1182625.1303145136</v>
      </c>
      <c r="D536" s="78">
        <v>1182625.1303145136</v>
      </c>
      <c r="E536" s="78">
        <v>465760.02309999999</v>
      </c>
      <c r="F536" s="78">
        <v>85811.449200000003</v>
      </c>
      <c r="G536" s="7">
        <v>551571.47230000002</v>
      </c>
      <c r="H536" s="7">
        <v>631054</v>
      </c>
    </row>
    <row r="537" spans="1:8" x14ac:dyDescent="0.2">
      <c r="A537" s="20" t="s">
        <v>681</v>
      </c>
      <c r="B537" s="77">
        <v>1.7794794652577317E-4</v>
      </c>
      <c r="C537" s="7">
        <v>3896251.9063598737</v>
      </c>
      <c r="D537" s="78">
        <v>3896251.9063598737</v>
      </c>
      <c r="E537" s="78">
        <v>1534483.1861</v>
      </c>
      <c r="F537" s="78">
        <v>282712.59759999998</v>
      </c>
      <c r="G537" s="7">
        <v>1817195.7837</v>
      </c>
      <c r="H537" s="7">
        <v>2079056</v>
      </c>
    </row>
    <row r="538" spans="1:8" x14ac:dyDescent="0.2">
      <c r="A538" s="20" t="s">
        <v>682</v>
      </c>
      <c r="B538" s="77">
        <v>2.3591548271711978E-4</v>
      </c>
      <c r="C538" s="7">
        <v>5165477.6985204322</v>
      </c>
      <c r="D538" s="78">
        <v>5165477.6985204322</v>
      </c>
      <c r="E538" s="78">
        <v>2034349.6435</v>
      </c>
      <c r="F538" s="78">
        <v>374807.80330000003</v>
      </c>
      <c r="G538" s="7">
        <v>2409157.4468</v>
      </c>
      <c r="H538" s="7">
        <v>2756320</v>
      </c>
    </row>
    <row r="539" spans="1:8" x14ac:dyDescent="0.2">
      <c r="A539" s="20" t="s">
        <v>264</v>
      </c>
      <c r="B539" s="77">
        <v>7.318278641059914E-4</v>
      </c>
      <c r="C539" s="7">
        <v>16023706.743012412</v>
      </c>
      <c r="D539" s="78">
        <v>16023706.743012412</v>
      </c>
      <c r="E539" s="78">
        <v>6310708.1286000004</v>
      </c>
      <c r="F539" s="78">
        <v>1162682.4613000001</v>
      </c>
      <c r="G539" s="7">
        <v>7473390.5899</v>
      </c>
      <c r="H539" s="7">
        <v>8550316</v>
      </c>
    </row>
    <row r="540" spans="1:8" x14ac:dyDescent="0.2">
      <c r="A540" s="20" t="s">
        <v>683</v>
      </c>
      <c r="B540" s="77">
        <v>2.1631587076280405E-3</v>
      </c>
      <c r="C540" s="7">
        <v>47363352.052697107</v>
      </c>
      <c r="D540" s="78">
        <v>47363352.052697107</v>
      </c>
      <c r="E540" s="78">
        <v>18653379.9943</v>
      </c>
      <c r="F540" s="78">
        <v>3436691.6235000002</v>
      </c>
      <c r="G540" s="7">
        <v>22090071.617800001</v>
      </c>
      <c r="H540" s="7">
        <v>25273280</v>
      </c>
    </row>
    <row r="541" spans="1:8" x14ac:dyDescent="0.2">
      <c r="A541" s="20" t="s">
        <v>684</v>
      </c>
      <c r="B541" s="77">
        <v>1.1340677902852855E-3</v>
      </c>
      <c r="C541" s="7">
        <v>24830934.417107202</v>
      </c>
      <c r="D541" s="78">
        <v>24830934.417107202</v>
      </c>
      <c r="E541" s="78">
        <v>9779309.0063000005</v>
      </c>
      <c r="F541" s="78">
        <v>1801736.1654999999</v>
      </c>
      <c r="G541" s="7">
        <v>11581045.171800001</v>
      </c>
      <c r="H541" s="7">
        <v>13249889</v>
      </c>
    </row>
    <row r="542" spans="1:8" x14ac:dyDescent="0.2">
      <c r="A542" s="20" t="s">
        <v>275</v>
      </c>
      <c r="B542" s="77">
        <v>2.3855743435868796E-4</v>
      </c>
      <c r="C542" s="7">
        <v>5223324.4414637666</v>
      </c>
      <c r="D542" s="78">
        <v>5223324.4414637666</v>
      </c>
      <c r="E542" s="78">
        <v>2057131.7572999999</v>
      </c>
      <c r="F542" s="78">
        <v>379005.17119999998</v>
      </c>
      <c r="G542" s="7">
        <v>2436136.9284999999</v>
      </c>
      <c r="H542" s="7">
        <v>2787188</v>
      </c>
    </row>
    <row r="543" spans="1:8" x14ac:dyDescent="0.2">
      <c r="A543" s="20" t="s">
        <v>685</v>
      </c>
      <c r="B543" s="77">
        <v>1.1657303911341757E-4</v>
      </c>
      <c r="C543" s="7">
        <v>2552420.1584986164</v>
      </c>
      <c r="D543" s="78">
        <v>2552420.1584986164</v>
      </c>
      <c r="E543" s="78">
        <v>1005234.2382</v>
      </c>
      <c r="F543" s="78">
        <v>185203.9731</v>
      </c>
      <c r="G543" s="7">
        <v>1190438.2113000001</v>
      </c>
      <c r="H543" s="7">
        <v>1361982</v>
      </c>
    </row>
    <row r="544" spans="1:8" x14ac:dyDescent="0.2">
      <c r="A544" s="20" t="s">
        <v>19</v>
      </c>
      <c r="B544" s="77">
        <v>2.0428384443178595E-4</v>
      </c>
      <c r="C544" s="7">
        <v>4472888.4701717496</v>
      </c>
      <c r="D544" s="78">
        <v>4472888.4701717496</v>
      </c>
      <c r="E544" s="78">
        <v>1761583.2641</v>
      </c>
      <c r="F544" s="78">
        <v>324553.42940000002</v>
      </c>
      <c r="G544" s="7">
        <v>2086136.6935000001</v>
      </c>
      <c r="H544" s="7">
        <v>2386752</v>
      </c>
    </row>
    <row r="545" spans="1:8" x14ac:dyDescent="0.2">
      <c r="A545" s="20" t="s">
        <v>686</v>
      </c>
      <c r="B545" s="77">
        <v>2.4897191197039505E-4</v>
      </c>
      <c r="C545" s="7">
        <v>5451354.2054514</v>
      </c>
      <c r="D545" s="78">
        <v>5451354.2054514</v>
      </c>
      <c r="E545" s="78">
        <v>2146938.0241999999</v>
      </c>
      <c r="F545" s="78">
        <v>395551.04359999998</v>
      </c>
      <c r="G545" s="7">
        <v>2542489.0677999998</v>
      </c>
      <c r="H545" s="7">
        <v>2908865</v>
      </c>
    </row>
    <row r="546" spans="1:8" x14ac:dyDescent="0.2">
      <c r="A546" s="20" t="s">
        <v>687</v>
      </c>
      <c r="B546" s="77">
        <v>1.4678038659533346E-4</v>
      </c>
      <c r="C546" s="7">
        <v>3213823.8864446622</v>
      </c>
      <c r="D546" s="78">
        <v>3213823.8864446622</v>
      </c>
      <c r="E546" s="78">
        <v>1265718.6536000001</v>
      </c>
      <c r="F546" s="78">
        <v>233195.52249999999</v>
      </c>
      <c r="G546" s="7">
        <v>1498914.1761</v>
      </c>
      <c r="H546" s="7">
        <v>1714910</v>
      </c>
    </row>
    <row r="547" spans="1:8" x14ac:dyDescent="0.2">
      <c r="A547" s="20" t="s">
        <v>688</v>
      </c>
      <c r="B547" s="77">
        <v>1.578216748623475E-4</v>
      </c>
      <c r="C547" s="7">
        <v>3455577.9572217115</v>
      </c>
      <c r="D547" s="78">
        <v>3455577.9572217115</v>
      </c>
      <c r="E547" s="78">
        <v>1360930.0427999999</v>
      </c>
      <c r="F547" s="78">
        <v>250737.23259999999</v>
      </c>
      <c r="G547" s="7">
        <v>1611667.2753999999</v>
      </c>
      <c r="H547" s="7">
        <v>1843911</v>
      </c>
    </row>
    <row r="548" spans="1:8" x14ac:dyDescent="0.2">
      <c r="A548" s="20" t="s">
        <v>689</v>
      </c>
      <c r="B548" s="77">
        <v>1.8360147933096669E-4</v>
      </c>
      <c r="C548" s="7">
        <v>4020038.6001653736</v>
      </c>
      <c r="D548" s="78">
        <v>4020038.6001653736</v>
      </c>
      <c r="E548" s="78">
        <v>1583234.8082000001</v>
      </c>
      <c r="F548" s="78">
        <v>291694.57789999997</v>
      </c>
      <c r="G548" s="7">
        <v>1874929.3861</v>
      </c>
      <c r="H548" s="7">
        <v>2145109</v>
      </c>
    </row>
    <row r="549" spans="1:8" x14ac:dyDescent="0.2">
      <c r="A549" s="20" t="s">
        <v>227</v>
      </c>
      <c r="B549" s="77">
        <v>4.2879909585828507E-4</v>
      </c>
      <c r="C549" s="7">
        <v>9388752.87578132</v>
      </c>
      <c r="D549" s="78">
        <v>9388752.87578132</v>
      </c>
      <c r="E549" s="78">
        <v>3697626.2758999998</v>
      </c>
      <c r="F549" s="78">
        <v>681249.25630000001</v>
      </c>
      <c r="G549" s="7">
        <v>4378875.5321999993</v>
      </c>
      <c r="H549" s="7">
        <v>5009877</v>
      </c>
    </row>
    <row r="550" spans="1:8" x14ac:dyDescent="0.2">
      <c r="A550" s="20" t="s">
        <v>690</v>
      </c>
      <c r="B550" s="77">
        <v>1.2965973863963501E-4</v>
      </c>
      <c r="C550" s="7">
        <v>2838959.4469393436</v>
      </c>
      <c r="D550" s="78">
        <v>2838959.4469393436</v>
      </c>
      <c r="E550" s="78">
        <v>1118083.6459999999</v>
      </c>
      <c r="F550" s="78">
        <v>205995.30499999999</v>
      </c>
      <c r="G550" s="7">
        <v>1324078.9509999999</v>
      </c>
      <c r="H550" s="7">
        <v>1514880</v>
      </c>
    </row>
    <row r="551" spans="1:8" x14ac:dyDescent="0.2">
      <c r="A551" s="20" t="s">
        <v>691</v>
      </c>
      <c r="B551" s="77">
        <v>1.3484662785804609E-4</v>
      </c>
      <c r="C551" s="7">
        <v>2952528.765382614</v>
      </c>
      <c r="D551" s="78">
        <v>2952528.765382614</v>
      </c>
      <c r="E551" s="78">
        <v>1162811.3007</v>
      </c>
      <c r="F551" s="78">
        <v>214235.91099999999</v>
      </c>
      <c r="G551" s="7">
        <v>1377047.2117000001</v>
      </c>
      <c r="H551" s="7">
        <v>1575482</v>
      </c>
    </row>
    <row r="552" spans="1:8" x14ac:dyDescent="0.2">
      <c r="A552" s="20" t="s">
        <v>692</v>
      </c>
      <c r="B552" s="77">
        <v>3.2743645647554764E-4</v>
      </c>
      <c r="C552" s="7">
        <v>7169371.3957513794</v>
      </c>
      <c r="D552" s="78">
        <v>7169371.3957513794</v>
      </c>
      <c r="E552" s="78">
        <v>2823554.5663000001</v>
      </c>
      <c r="F552" s="78">
        <v>520210.6176</v>
      </c>
      <c r="G552" s="7">
        <v>3343765.1839000001</v>
      </c>
      <c r="H552" s="7">
        <v>3825606</v>
      </c>
    </row>
    <row r="553" spans="1:8" x14ac:dyDescent="0.2">
      <c r="A553" s="20" t="s">
        <v>693</v>
      </c>
      <c r="B553" s="77">
        <v>3.6244824125099154E-4</v>
      </c>
      <c r="C553" s="7">
        <v>7935970.4818308987</v>
      </c>
      <c r="D553" s="78">
        <v>7935970.4818308987</v>
      </c>
      <c r="E553" s="78">
        <v>3125468.6716</v>
      </c>
      <c r="F553" s="78">
        <v>575835.15729999996</v>
      </c>
      <c r="G553" s="7">
        <v>3701303.8289000001</v>
      </c>
      <c r="H553" s="7">
        <v>4234667</v>
      </c>
    </row>
    <row r="554" spans="1:8" x14ac:dyDescent="0.2">
      <c r="A554" s="20" t="s">
        <v>694</v>
      </c>
      <c r="B554" s="77">
        <v>4.0472721741434745E-4</v>
      </c>
      <c r="C554" s="7">
        <v>8861688.0565013122</v>
      </c>
      <c r="D554" s="78">
        <v>8861688.0565013122</v>
      </c>
      <c r="E554" s="78">
        <v>3490049.3218</v>
      </c>
      <c r="F554" s="78">
        <v>643005.35739999998</v>
      </c>
      <c r="G554" s="7">
        <v>4133054.6792000001</v>
      </c>
      <c r="H554" s="7">
        <v>4728633</v>
      </c>
    </row>
    <row r="555" spans="1:8" x14ac:dyDescent="0.2">
      <c r="A555" s="20" t="s">
        <v>695</v>
      </c>
      <c r="B555" s="77">
        <v>2.0690458031765487E-4</v>
      </c>
      <c r="C555" s="7">
        <v>4530270.6844132813</v>
      </c>
      <c r="D555" s="78">
        <v>4530270.6844132813</v>
      </c>
      <c r="E555" s="78">
        <v>1784182.4299000001</v>
      </c>
      <c r="F555" s="78">
        <v>328717.09110000002</v>
      </c>
      <c r="G555" s="7">
        <v>2112899.5210000002</v>
      </c>
      <c r="H555" s="7">
        <v>2417371</v>
      </c>
    </row>
    <row r="556" spans="1:8" x14ac:dyDescent="0.2">
      <c r="A556" s="20" t="s">
        <v>696</v>
      </c>
      <c r="B556" s="77">
        <v>3.3249247915485695E-4</v>
      </c>
      <c r="C556" s="7">
        <v>7280075.331298084</v>
      </c>
      <c r="D556" s="78">
        <v>7280075.331298084</v>
      </c>
      <c r="E556" s="78">
        <v>2867153.7308</v>
      </c>
      <c r="F556" s="78">
        <v>528243.31099999999</v>
      </c>
      <c r="G556" s="7">
        <v>3395397.0417999998</v>
      </c>
      <c r="H556" s="7">
        <v>3884678</v>
      </c>
    </row>
    <row r="557" spans="1:8" x14ac:dyDescent="0.2">
      <c r="A557" s="20" t="s">
        <v>158</v>
      </c>
      <c r="B557" s="77">
        <v>3.5533527718546582E-5</v>
      </c>
      <c r="C557" s="7">
        <v>778022.8871201186</v>
      </c>
      <c r="D557" s="78">
        <v>778022.8871201186</v>
      </c>
      <c r="E557" s="78">
        <v>306413.20620000002</v>
      </c>
      <c r="F557" s="78">
        <v>56453.452400000002</v>
      </c>
      <c r="G557" s="7">
        <v>362866.65860000002</v>
      </c>
      <c r="H557" s="7">
        <v>415156</v>
      </c>
    </row>
    <row r="558" spans="1:8" x14ac:dyDescent="0.2">
      <c r="A558" s="20" t="s">
        <v>220</v>
      </c>
      <c r="B558" s="77">
        <v>9.2035188513361118E-3</v>
      </c>
      <c r="C558" s="7">
        <v>201515266.51387164</v>
      </c>
      <c r="D558" s="78">
        <v>201515266.51387164</v>
      </c>
      <c r="E558" s="78">
        <v>79363910.661500007</v>
      </c>
      <c r="F558" s="78">
        <v>14621976.663799999</v>
      </c>
      <c r="G558" s="7">
        <v>93985887.325300008</v>
      </c>
      <c r="H558" s="7">
        <v>107529379</v>
      </c>
    </row>
    <row r="559" spans="1:8" x14ac:dyDescent="0.2">
      <c r="A559" s="20" t="s">
        <v>197</v>
      </c>
      <c r="B559" s="77">
        <v>1.3954845641269873E-3</v>
      </c>
      <c r="C559" s="7">
        <v>30554774.581161339</v>
      </c>
      <c r="D559" s="78">
        <v>30554774.581161339</v>
      </c>
      <c r="E559" s="78">
        <v>12033561.734999999</v>
      </c>
      <c r="F559" s="78">
        <v>2217058.8295</v>
      </c>
      <c r="G559" s="7">
        <v>14250620.5645</v>
      </c>
      <c r="H559" s="7">
        <v>16304154</v>
      </c>
    </row>
    <row r="560" spans="1:8" x14ac:dyDescent="0.2">
      <c r="A560" s="20" t="s">
        <v>256</v>
      </c>
      <c r="B560" s="77">
        <v>1.8654842244692645E-3</v>
      </c>
      <c r="C560" s="7">
        <v>40845632.713271692</v>
      </c>
      <c r="D560" s="78">
        <v>40845632.713271692</v>
      </c>
      <c r="E560" s="78">
        <v>16086469.286699999</v>
      </c>
      <c r="F560" s="78">
        <v>2963764.9726999998</v>
      </c>
      <c r="G560" s="7">
        <v>19050234.259399999</v>
      </c>
      <c r="H560" s="7">
        <v>21795398</v>
      </c>
    </row>
    <row r="561" spans="1:8" x14ac:dyDescent="0.2">
      <c r="A561" s="20" t="s">
        <v>697</v>
      </c>
      <c r="B561" s="77">
        <v>1.5517864067145601E-3</v>
      </c>
      <c r="C561" s="7">
        <v>33977075.113644235</v>
      </c>
      <c r="D561" s="78">
        <v>33977075.113644235</v>
      </c>
      <c r="E561" s="78">
        <v>13381385.939200001</v>
      </c>
      <c r="F561" s="78">
        <v>2465381.4473000001</v>
      </c>
      <c r="G561" s="7">
        <v>15846767.386500001</v>
      </c>
      <c r="H561" s="7">
        <v>18130308</v>
      </c>
    </row>
    <row r="562" spans="1:8" x14ac:dyDescent="0.2">
      <c r="A562" s="20" t="s">
        <v>698</v>
      </c>
      <c r="B562" s="77">
        <v>6.7623596179683355E-4</v>
      </c>
      <c r="C562" s="7">
        <v>14806496.544304909</v>
      </c>
      <c r="D562" s="78">
        <v>14806496.544304909</v>
      </c>
      <c r="E562" s="78">
        <v>5831327.2699999996</v>
      </c>
      <c r="F562" s="78">
        <v>1074361.5146000001</v>
      </c>
      <c r="G562" s="7">
        <v>6905688.7845999999</v>
      </c>
      <c r="H562" s="7">
        <v>7900808</v>
      </c>
    </row>
    <row r="563" spans="1:8" x14ac:dyDescent="0.2">
      <c r="A563" s="20" t="s">
        <v>699</v>
      </c>
      <c r="B563" s="77">
        <v>3.4854017218387848E-4</v>
      </c>
      <c r="C563" s="7">
        <v>7631446.9305648804</v>
      </c>
      <c r="D563" s="78">
        <v>7631446.9305648804</v>
      </c>
      <c r="E563" s="78">
        <v>3005536.4186</v>
      </c>
      <c r="F563" s="78">
        <v>553738.88470000005</v>
      </c>
      <c r="G563" s="7">
        <v>3559275.3032999998</v>
      </c>
      <c r="H563" s="7">
        <v>4072172</v>
      </c>
    </row>
    <row r="564" spans="1:8" x14ac:dyDescent="0.2">
      <c r="A564" s="20" t="s">
        <v>700</v>
      </c>
      <c r="B564" s="77">
        <v>1.943387891218554E-3</v>
      </c>
      <c r="C564" s="7">
        <v>42551369.227856204</v>
      </c>
      <c r="D564" s="78">
        <v>42551369.227856204</v>
      </c>
      <c r="E564" s="78">
        <v>16758249.2599</v>
      </c>
      <c r="F564" s="78">
        <v>3087533.4589999998</v>
      </c>
      <c r="G564" s="7">
        <v>19845782.718899999</v>
      </c>
      <c r="H564" s="7">
        <v>22705587</v>
      </c>
    </row>
    <row r="565" spans="1:8" x14ac:dyDescent="0.2">
      <c r="A565" s="20" t="s">
        <v>128</v>
      </c>
      <c r="B565" s="77">
        <v>3.4824148227138646E-3</v>
      </c>
      <c r="C565" s="7">
        <v>76249069.779344693</v>
      </c>
      <c r="D565" s="78">
        <v>76249069.779344693</v>
      </c>
      <c r="E565" s="78">
        <v>30029607.5165</v>
      </c>
      <c r="F565" s="78">
        <v>5532643.4479999999</v>
      </c>
      <c r="G565" s="7">
        <v>35562250.964500003</v>
      </c>
      <c r="H565" s="7">
        <v>40686819</v>
      </c>
    </row>
    <row r="566" spans="1:8" x14ac:dyDescent="0.2">
      <c r="A566" s="20" t="s">
        <v>701</v>
      </c>
      <c r="B566" s="77">
        <v>9.5598434531320785E-5</v>
      </c>
      <c r="C566" s="7">
        <v>2093171.5710118099</v>
      </c>
      <c r="D566" s="78">
        <v>2093171.5710118099</v>
      </c>
      <c r="E566" s="78">
        <v>824365.73880000005</v>
      </c>
      <c r="F566" s="78">
        <v>151880.8296</v>
      </c>
      <c r="G566" s="7">
        <v>976246.56839999999</v>
      </c>
      <c r="H566" s="7">
        <v>1116925</v>
      </c>
    </row>
    <row r="567" spans="1:8" x14ac:dyDescent="0.2">
      <c r="A567" s="20" t="s">
        <v>702</v>
      </c>
      <c r="B567" s="77">
        <v>2.000886770813743E-4</v>
      </c>
      <c r="C567" s="7">
        <v>4381033.356889098</v>
      </c>
      <c r="D567" s="78">
        <v>4381033.356889098</v>
      </c>
      <c r="E567" s="78">
        <v>1725407.4391000001</v>
      </c>
      <c r="F567" s="78">
        <v>317888.40919999999</v>
      </c>
      <c r="G567" s="7">
        <v>2043295.8483000002</v>
      </c>
      <c r="H567" s="7">
        <v>2337738</v>
      </c>
    </row>
    <row r="568" spans="1:8" x14ac:dyDescent="0.2">
      <c r="A568" s="20" t="s">
        <v>703</v>
      </c>
      <c r="B568" s="77">
        <v>8.9674821394092319E-4</v>
      </c>
      <c r="C568" s="7">
        <v>19634713.44462008</v>
      </c>
      <c r="D568" s="78">
        <v>19634713.44462008</v>
      </c>
      <c r="E568" s="78">
        <v>7732851.5632999996</v>
      </c>
      <c r="F568" s="78">
        <v>1424697.6259000001</v>
      </c>
      <c r="G568" s="7">
        <v>9157549.189199999</v>
      </c>
      <c r="H568" s="7">
        <v>10477164</v>
      </c>
    </row>
    <row r="569" spans="1:8" x14ac:dyDescent="0.2">
      <c r="A569" s="20" t="s">
        <v>704</v>
      </c>
      <c r="B569" s="77">
        <v>2.3451574783745001E-4</v>
      </c>
      <c r="C569" s="7">
        <v>5134829.8613310223</v>
      </c>
      <c r="D569" s="78">
        <v>5134829.8613310223</v>
      </c>
      <c r="E569" s="78">
        <v>2022279.4304</v>
      </c>
      <c r="F569" s="78">
        <v>372583.99180000002</v>
      </c>
      <c r="G569" s="7">
        <v>2394863.4221999999</v>
      </c>
      <c r="H569" s="7">
        <v>2739966</v>
      </c>
    </row>
    <row r="570" spans="1:8" x14ac:dyDescent="0.2">
      <c r="A570" s="20" t="s">
        <v>705</v>
      </c>
      <c r="B570" s="77">
        <v>3.689205805118297E-4</v>
      </c>
      <c r="C570" s="7">
        <v>8077685.3185345419</v>
      </c>
      <c r="D570" s="78">
        <v>8077685.3185345419</v>
      </c>
      <c r="E570" s="78">
        <v>3181281.0367000001</v>
      </c>
      <c r="F570" s="78">
        <v>586118.00619999995</v>
      </c>
      <c r="G570" s="7">
        <v>3767399.0428999998</v>
      </c>
      <c r="H570" s="7">
        <v>4310286</v>
      </c>
    </row>
    <row r="571" spans="1:8" x14ac:dyDescent="0.2">
      <c r="A571" s="20" t="s">
        <v>125</v>
      </c>
      <c r="B571" s="77">
        <v>9.7707445933561104E-3</v>
      </c>
      <c r="C571" s="7">
        <v>213934934.29779699</v>
      </c>
      <c r="D571" s="78">
        <v>213934934.29779699</v>
      </c>
      <c r="E571" s="78">
        <v>84255219.501200005</v>
      </c>
      <c r="F571" s="78">
        <v>15523149.540999999</v>
      </c>
      <c r="G571" s="7">
        <v>99778369.042199999</v>
      </c>
      <c r="H571" s="7">
        <v>114156565</v>
      </c>
    </row>
    <row r="572" spans="1:8" x14ac:dyDescent="0.2">
      <c r="A572" s="20" t="s">
        <v>706</v>
      </c>
      <c r="B572" s="77">
        <v>4.3905373322703666E-4</v>
      </c>
      <c r="C572" s="7">
        <v>9613282.8643375002</v>
      </c>
      <c r="D572" s="78">
        <v>9613282.8643375002</v>
      </c>
      <c r="E572" s="78">
        <v>3786054.2063000002</v>
      </c>
      <c r="F572" s="78">
        <v>697541.18449999997</v>
      </c>
      <c r="G572" s="7">
        <v>4483595.3908000002</v>
      </c>
      <c r="H572" s="7">
        <v>5129687</v>
      </c>
    </row>
    <row r="573" spans="1:8" x14ac:dyDescent="0.2">
      <c r="A573" s="20" t="s">
        <v>181</v>
      </c>
      <c r="B573" s="77">
        <v>4.7705390152727597E-4</v>
      </c>
      <c r="C573" s="7">
        <v>10445313.97833723</v>
      </c>
      <c r="D573" s="78">
        <v>10445313.97833723</v>
      </c>
      <c r="E573" s="78">
        <v>4113737.7815</v>
      </c>
      <c r="F573" s="78">
        <v>757913.48160000006</v>
      </c>
      <c r="G573" s="7">
        <v>4871651.2631000001</v>
      </c>
      <c r="H573" s="7">
        <v>5573663</v>
      </c>
    </row>
    <row r="574" spans="1:8" x14ac:dyDescent="0.2">
      <c r="A574" s="20" t="s">
        <v>198</v>
      </c>
      <c r="B574" s="77">
        <v>2.1259683771317054E-3</v>
      </c>
      <c r="C574" s="7">
        <v>46549052.70885212</v>
      </c>
      <c r="D574" s="78">
        <v>46549052.70885212</v>
      </c>
      <c r="E574" s="78">
        <v>18332679.823600002</v>
      </c>
      <c r="F574" s="78">
        <v>3377605.9462000001</v>
      </c>
      <c r="G574" s="7">
        <v>21710285.7698</v>
      </c>
      <c r="H574" s="7">
        <v>24838767</v>
      </c>
    </row>
    <row r="575" spans="1:8" x14ac:dyDescent="0.2">
      <c r="A575" s="20" t="s">
        <v>707</v>
      </c>
      <c r="B575" s="77">
        <v>3.7654541996423818E-4</v>
      </c>
      <c r="C575" s="7">
        <v>8244634.6755355885</v>
      </c>
      <c r="D575" s="78">
        <v>8244634.6755355885</v>
      </c>
      <c r="E575" s="78">
        <v>3247031.6573999999</v>
      </c>
      <c r="F575" s="78">
        <v>598231.87549999997</v>
      </c>
      <c r="G575" s="7">
        <v>3845263.5329</v>
      </c>
      <c r="H575" s="7">
        <v>4399371</v>
      </c>
    </row>
    <row r="576" spans="1:8" x14ac:dyDescent="0.2">
      <c r="A576" s="20" t="s">
        <v>708</v>
      </c>
      <c r="B576" s="77">
        <v>1.6761317625009541E-4</v>
      </c>
      <c r="C576" s="7">
        <v>3669967.3710529781</v>
      </c>
      <c r="D576" s="78">
        <v>3669967.3710529781</v>
      </c>
      <c r="E576" s="78">
        <v>1445364.2526</v>
      </c>
      <c r="F576" s="78">
        <v>266293.35920000001</v>
      </c>
      <c r="G576" s="7">
        <v>1711657.6118000001</v>
      </c>
      <c r="H576" s="7">
        <v>1958310</v>
      </c>
    </row>
    <row r="577" spans="1:8" x14ac:dyDescent="0.2">
      <c r="A577" s="20" t="s">
        <v>709</v>
      </c>
      <c r="B577" s="77">
        <v>1.3058847440490596E-4</v>
      </c>
      <c r="C577" s="7">
        <v>2859294.5424916679</v>
      </c>
      <c r="D577" s="78">
        <v>2859294.5424916679</v>
      </c>
      <c r="E577" s="78">
        <v>1126092.3330999999</v>
      </c>
      <c r="F577" s="78">
        <v>207470.8224</v>
      </c>
      <c r="G577" s="7">
        <v>1333563.1554999999</v>
      </c>
      <c r="H577" s="7">
        <v>1525731</v>
      </c>
    </row>
    <row r="578" spans="1:8" x14ac:dyDescent="0.2">
      <c r="A578" s="20" t="s">
        <v>710</v>
      </c>
      <c r="B578" s="77">
        <v>1.2890978021724524E-4</v>
      </c>
      <c r="C578" s="7">
        <v>2822538.7633069893</v>
      </c>
      <c r="D578" s="78">
        <v>2822538.7633069893</v>
      </c>
      <c r="E578" s="78">
        <v>1111616.5941999999</v>
      </c>
      <c r="F578" s="78">
        <v>204803.81779999999</v>
      </c>
      <c r="G578" s="7">
        <v>1316420.412</v>
      </c>
      <c r="H578" s="7">
        <v>1506118</v>
      </c>
    </row>
    <row r="579" spans="1:8" x14ac:dyDescent="0.2">
      <c r="A579" s="20" t="s">
        <v>711</v>
      </c>
      <c r="B579" s="77">
        <v>6.1109790160033379E-5</v>
      </c>
      <c r="C579" s="7">
        <v>1338026.8840236194</v>
      </c>
      <c r="D579" s="78">
        <v>1338026.8840236194</v>
      </c>
      <c r="E579" s="78">
        <v>526962.78509999998</v>
      </c>
      <c r="F579" s="78">
        <v>97087.4228</v>
      </c>
      <c r="G579" s="7">
        <v>624050.20790000004</v>
      </c>
      <c r="H579" s="7">
        <v>713977</v>
      </c>
    </row>
    <row r="580" spans="1:8" x14ac:dyDescent="0.2">
      <c r="A580" s="20" t="s">
        <v>712</v>
      </c>
      <c r="B580" s="77">
        <v>1.1787686313907159E-3</v>
      </c>
      <c r="C580" s="7">
        <v>25809679.835491098</v>
      </c>
      <c r="D580" s="78">
        <v>25809679.835491098</v>
      </c>
      <c r="E580" s="78">
        <v>10164773.9156</v>
      </c>
      <c r="F580" s="78">
        <v>1872754.0736</v>
      </c>
      <c r="G580" s="7">
        <v>12037527.9892</v>
      </c>
      <c r="H580" s="7">
        <v>13772152</v>
      </c>
    </row>
    <row r="581" spans="1:8" x14ac:dyDescent="0.2">
      <c r="A581" s="20" t="s">
        <v>713</v>
      </c>
      <c r="B581" s="77">
        <v>4.5492127184518E-4</v>
      </c>
      <c r="C581" s="7">
        <v>9960709.9001489282</v>
      </c>
      <c r="D581" s="78">
        <v>9960709.9001489282</v>
      </c>
      <c r="E581" s="78">
        <v>3922883.3840999999</v>
      </c>
      <c r="F581" s="78">
        <v>722750.54009999998</v>
      </c>
      <c r="G581" s="7">
        <v>4645633.9242000002</v>
      </c>
      <c r="H581" s="7">
        <v>5315076</v>
      </c>
    </row>
    <row r="582" spans="1:8" x14ac:dyDescent="0.2">
      <c r="A582" s="20" t="s">
        <v>306</v>
      </c>
      <c r="B582" s="77">
        <v>1.601528545638933E-4</v>
      </c>
      <c r="C582" s="7">
        <v>3506620.2060003434</v>
      </c>
      <c r="D582" s="78">
        <v>3506620.2060003434</v>
      </c>
      <c r="E582" s="78">
        <v>1381032.3037</v>
      </c>
      <c r="F582" s="78">
        <v>254440.86550000001</v>
      </c>
      <c r="G582" s="7">
        <v>1635473.1692000001</v>
      </c>
      <c r="H582" s="7">
        <v>1871147</v>
      </c>
    </row>
    <row r="583" spans="1:8" x14ac:dyDescent="0.2">
      <c r="A583" s="20" t="s">
        <v>297</v>
      </c>
      <c r="B583" s="77">
        <v>8.3217399708008079E-5</v>
      </c>
      <c r="C583" s="7">
        <v>1822083.1348996612</v>
      </c>
      <c r="D583" s="78">
        <v>1822083.1348996612</v>
      </c>
      <c r="E583" s="78">
        <v>717601.42859999998</v>
      </c>
      <c r="F583" s="78">
        <v>132210.61379999999</v>
      </c>
      <c r="G583" s="7">
        <v>849812.04239999992</v>
      </c>
      <c r="H583" s="7">
        <v>972271</v>
      </c>
    </row>
    <row r="584" spans="1:8" x14ac:dyDescent="0.2">
      <c r="A584" s="20" t="s">
        <v>714</v>
      </c>
      <c r="B584" s="77">
        <v>4.5391137654356817E-4</v>
      </c>
      <c r="C584" s="7">
        <v>9938597.7793239821</v>
      </c>
      <c r="D584" s="78">
        <v>9938597.7793239821</v>
      </c>
      <c r="E584" s="78">
        <v>3914174.841</v>
      </c>
      <c r="F584" s="78">
        <v>721146.08149999997</v>
      </c>
      <c r="G584" s="7">
        <v>4635320.9225000003</v>
      </c>
      <c r="H584" s="7">
        <v>5303277</v>
      </c>
    </row>
    <row r="585" spans="1:8" x14ac:dyDescent="0.2">
      <c r="A585" s="20" t="s">
        <v>715</v>
      </c>
      <c r="B585" s="77">
        <v>8.1575151508561856E-4</v>
      </c>
      <c r="C585" s="7">
        <v>17861253.573431686</v>
      </c>
      <c r="D585" s="78">
        <v>17861253.573431686</v>
      </c>
      <c r="E585" s="78">
        <v>7034399.7128999997</v>
      </c>
      <c r="F585" s="78">
        <v>1296015.1231</v>
      </c>
      <c r="G585" s="7">
        <v>8330414.8359999992</v>
      </c>
      <c r="H585" s="7">
        <v>9530839</v>
      </c>
    </row>
    <row r="586" spans="1:8" x14ac:dyDescent="0.2">
      <c r="A586" s="20" t="s">
        <v>280</v>
      </c>
      <c r="B586" s="77">
        <v>4.1291188223355354E-4</v>
      </c>
      <c r="C586" s="7">
        <v>9040895.0466765519</v>
      </c>
      <c r="D586" s="78">
        <v>9040895.0466765519</v>
      </c>
      <c r="E586" s="78">
        <v>3560627.4363000002</v>
      </c>
      <c r="F586" s="78">
        <v>656008.64229999995</v>
      </c>
      <c r="G586" s="7">
        <v>4216636.0786000006</v>
      </c>
      <c r="H586" s="7">
        <v>4824259</v>
      </c>
    </row>
    <row r="587" spans="1:8" x14ac:dyDescent="0.2">
      <c r="A587" s="20" t="s">
        <v>716</v>
      </c>
      <c r="B587" s="77">
        <v>7.0912781425339826E-4</v>
      </c>
      <c r="C587" s="7">
        <v>15526678.7399395</v>
      </c>
      <c r="D587" s="78">
        <v>15526678.7399395</v>
      </c>
      <c r="E587" s="78">
        <v>6114960.7456999999</v>
      </c>
      <c r="F587" s="78">
        <v>1126618.0381</v>
      </c>
      <c r="G587" s="7">
        <v>7241578.7838000003</v>
      </c>
      <c r="H587" s="7">
        <v>8285100</v>
      </c>
    </row>
    <row r="588" spans="1:8" x14ac:dyDescent="0.2">
      <c r="A588" s="20" t="s">
        <v>190</v>
      </c>
      <c r="B588" s="77">
        <v>2.3765713349124242E-4</v>
      </c>
      <c r="C588" s="7">
        <v>5203611.9410412116</v>
      </c>
      <c r="D588" s="78">
        <v>5203611.9410412116</v>
      </c>
      <c r="E588" s="78">
        <v>2049368.2705000001</v>
      </c>
      <c r="F588" s="78">
        <v>377574.82939999999</v>
      </c>
      <c r="G588" s="7">
        <v>2426943.0999000003</v>
      </c>
      <c r="H588" s="7">
        <v>2776669</v>
      </c>
    </row>
    <row r="589" spans="1:8" x14ac:dyDescent="0.2">
      <c r="A589" s="20" t="s">
        <v>717</v>
      </c>
      <c r="B589" s="77">
        <v>2.0914137236553411E-4</v>
      </c>
      <c r="C589" s="7">
        <v>4579246.2722232696</v>
      </c>
      <c r="D589" s="78">
        <v>4579246.2722232696</v>
      </c>
      <c r="E589" s="78">
        <v>1803470.7659</v>
      </c>
      <c r="F589" s="78">
        <v>332270.76679999998</v>
      </c>
      <c r="G589" s="7">
        <v>2135741.5326999999</v>
      </c>
      <c r="H589" s="7">
        <v>2443505</v>
      </c>
    </row>
    <row r="590" spans="1:8" x14ac:dyDescent="0.2">
      <c r="A590" s="20" t="s">
        <v>718</v>
      </c>
      <c r="B590" s="77">
        <v>1.4691213540247378E-4</v>
      </c>
      <c r="C590" s="7">
        <v>3216708.5870045912</v>
      </c>
      <c r="D590" s="78">
        <v>3216708.5870045912</v>
      </c>
      <c r="E590" s="78">
        <v>1266854.7516999999</v>
      </c>
      <c r="F590" s="78">
        <v>233404.83679999999</v>
      </c>
      <c r="G590" s="7">
        <v>1500259.5884999998</v>
      </c>
      <c r="H590" s="7">
        <v>1716449</v>
      </c>
    </row>
    <row r="591" spans="1:8" x14ac:dyDescent="0.2">
      <c r="A591" s="20" t="s">
        <v>152</v>
      </c>
      <c r="B591" s="77">
        <v>8.6223490524069083E-3</v>
      </c>
      <c r="C591" s="7">
        <v>188790287.20837158</v>
      </c>
      <c r="D591" s="78">
        <v>188790287.20837158</v>
      </c>
      <c r="E591" s="78">
        <v>74352359.237900004</v>
      </c>
      <c r="F591" s="78">
        <v>13698650.3389</v>
      </c>
      <c r="G591" s="7">
        <v>88051009.576800004</v>
      </c>
      <c r="H591" s="7">
        <v>100739278</v>
      </c>
    </row>
    <row r="592" spans="1:8" x14ac:dyDescent="0.2">
      <c r="A592" s="20" t="s">
        <v>719</v>
      </c>
      <c r="B592" s="77">
        <v>2.4890505065020512E-4</v>
      </c>
      <c r="C592" s="7">
        <v>5449890.2461793888</v>
      </c>
      <c r="D592" s="78">
        <v>5449890.2461793888</v>
      </c>
      <c r="E592" s="78">
        <v>2146361.4648000002</v>
      </c>
      <c r="F592" s="78">
        <v>395444.81849999999</v>
      </c>
      <c r="G592" s="7">
        <v>2541806.2833000002</v>
      </c>
      <c r="H592" s="7">
        <v>2908084</v>
      </c>
    </row>
    <row r="593" spans="1:8" x14ac:dyDescent="0.2">
      <c r="A593" s="20" t="s">
        <v>182</v>
      </c>
      <c r="B593" s="77">
        <v>4.752906695324088E-4</v>
      </c>
      <c r="C593" s="7">
        <v>10406707.205089858</v>
      </c>
      <c r="D593" s="78">
        <v>10406707.205089858</v>
      </c>
      <c r="E593" s="78">
        <v>4098533.0551</v>
      </c>
      <c r="F593" s="78">
        <v>755112.16859999998</v>
      </c>
      <c r="G593" s="7">
        <v>4853645.2237</v>
      </c>
      <c r="H593" s="7">
        <v>5553062</v>
      </c>
    </row>
    <row r="594" spans="1:8" x14ac:dyDescent="0.2">
      <c r="A594" s="20" t="s">
        <v>720</v>
      </c>
      <c r="B594" s="77">
        <v>4.9627038042860967E-4</v>
      </c>
      <c r="C594" s="7">
        <v>10866067.597666023</v>
      </c>
      <c r="D594" s="78">
        <v>10866067.597666023</v>
      </c>
      <c r="E594" s="78">
        <v>4279445.5872999998</v>
      </c>
      <c r="F594" s="78">
        <v>788443.42460000003</v>
      </c>
      <c r="G594" s="7">
        <v>5067889.0119000003</v>
      </c>
      <c r="H594" s="7">
        <v>5798179</v>
      </c>
    </row>
    <row r="595" spans="1:8" x14ac:dyDescent="0.2">
      <c r="A595" s="20" t="s">
        <v>721</v>
      </c>
      <c r="B595" s="77">
        <v>1.0781384446010381E-4</v>
      </c>
      <c r="C595" s="7">
        <v>2360633.5740931146</v>
      </c>
      <c r="D595" s="78">
        <v>2360633.5740931146</v>
      </c>
      <c r="E595" s="78">
        <v>929701.83010000002</v>
      </c>
      <c r="F595" s="78">
        <v>171287.91099999999</v>
      </c>
      <c r="G595" s="7">
        <v>1100989.7411</v>
      </c>
      <c r="H595" s="7">
        <v>1259644</v>
      </c>
    </row>
    <row r="596" spans="1:8" x14ac:dyDescent="0.2">
      <c r="A596" s="20" t="s">
        <v>722</v>
      </c>
      <c r="B596" s="77">
        <v>9.0350724094164037E-5</v>
      </c>
      <c r="C596" s="7">
        <v>1978270.5440879886</v>
      </c>
      <c r="D596" s="78">
        <v>1978270.5440879886</v>
      </c>
      <c r="E596" s="78">
        <v>779113.60979999998</v>
      </c>
      <c r="F596" s="78">
        <v>143543.59460000001</v>
      </c>
      <c r="G596" s="7">
        <v>922657.20439999993</v>
      </c>
      <c r="H596" s="7">
        <v>1055613</v>
      </c>
    </row>
    <row r="597" spans="1:8" x14ac:dyDescent="0.2">
      <c r="A597" s="20" t="s">
        <v>723</v>
      </c>
      <c r="B597" s="77">
        <v>1.4796924653395397E-4</v>
      </c>
      <c r="C597" s="7">
        <v>3239854.5200804044</v>
      </c>
      <c r="D597" s="78">
        <v>3239854.5200804044</v>
      </c>
      <c r="E597" s="78">
        <v>1275970.4469999999</v>
      </c>
      <c r="F597" s="78">
        <v>235084.30900000001</v>
      </c>
      <c r="G597" s="7">
        <v>1511054.7560000001</v>
      </c>
      <c r="H597" s="7">
        <v>1728800</v>
      </c>
    </row>
    <row r="598" spans="1:8" x14ac:dyDescent="0.2">
      <c r="A598" s="20" t="s">
        <v>272</v>
      </c>
      <c r="B598" s="77">
        <v>2.8168366421867997E-4</v>
      </c>
      <c r="C598" s="7">
        <v>6167593.0244213743</v>
      </c>
      <c r="D598" s="78">
        <v>6167593.0244213743</v>
      </c>
      <c r="E598" s="78">
        <v>2429018.4572999999</v>
      </c>
      <c r="F598" s="78">
        <v>447521.43520000001</v>
      </c>
      <c r="G598" s="7">
        <v>2876539.8925000001</v>
      </c>
      <c r="H598" s="7">
        <v>3291053</v>
      </c>
    </row>
    <row r="599" spans="1:8" x14ac:dyDescent="0.2">
      <c r="A599" s="20" t="s">
        <v>239</v>
      </c>
      <c r="B599" s="77">
        <v>1.7820817824566464E-3</v>
      </c>
      <c r="C599" s="7">
        <v>39019497.992241532</v>
      </c>
      <c r="D599" s="78">
        <v>39019497.992241532</v>
      </c>
      <c r="E599" s="78">
        <v>15367272.1987</v>
      </c>
      <c r="F599" s="78">
        <v>2831260.3752000001</v>
      </c>
      <c r="G599" s="7">
        <v>18198532.573899999</v>
      </c>
      <c r="H599" s="7">
        <v>20820965</v>
      </c>
    </row>
    <row r="600" spans="1:8" x14ac:dyDescent="0.2">
      <c r="A600" s="20" t="s">
        <v>724</v>
      </c>
      <c r="B600" s="77">
        <v>5.2633178929243122E-4</v>
      </c>
      <c r="C600" s="7">
        <v>11524275.932633037</v>
      </c>
      <c r="D600" s="78">
        <v>11524275.932633037</v>
      </c>
      <c r="E600" s="78">
        <v>4538671.5427000001</v>
      </c>
      <c r="F600" s="78">
        <v>836203.11589999998</v>
      </c>
      <c r="G600" s="7">
        <v>5374874.6585999997</v>
      </c>
      <c r="H600" s="7">
        <v>6149401</v>
      </c>
    </row>
    <row r="601" spans="1:8" x14ac:dyDescent="0.2">
      <c r="A601" s="20" t="s">
        <v>725</v>
      </c>
      <c r="B601" s="77">
        <v>4.6562510224730112E-4</v>
      </c>
      <c r="C601" s="7">
        <v>10195075.176196532</v>
      </c>
      <c r="D601" s="78">
        <v>10195075.176196532</v>
      </c>
      <c r="E601" s="78">
        <v>4015184.8020000001</v>
      </c>
      <c r="F601" s="78">
        <v>739756.11820000003</v>
      </c>
      <c r="G601" s="7">
        <v>4754940.9202000005</v>
      </c>
      <c r="H601" s="7">
        <v>5440134</v>
      </c>
    </row>
    <row r="602" spans="1:8" x14ac:dyDescent="0.2">
      <c r="A602" s="20" t="s">
        <v>726</v>
      </c>
      <c r="B602" s="77">
        <v>1.9284216961970528E-4</v>
      </c>
      <c r="C602" s="7">
        <v>4222367.7523501348</v>
      </c>
      <c r="D602" s="78">
        <v>4222367.7523501348</v>
      </c>
      <c r="E602" s="78">
        <v>1662919.2561000001</v>
      </c>
      <c r="F602" s="78">
        <v>306375.6102</v>
      </c>
      <c r="G602" s="7">
        <v>1969294.8663000001</v>
      </c>
      <c r="H602" s="7">
        <v>2253073</v>
      </c>
    </row>
    <row r="603" spans="1:8" x14ac:dyDescent="0.2">
      <c r="A603" s="20" t="s">
        <v>727</v>
      </c>
      <c r="B603" s="77">
        <v>2.3905001684046886E-4</v>
      </c>
      <c r="C603" s="7">
        <v>5234109.7608290585</v>
      </c>
      <c r="D603" s="78">
        <v>5234109.7608290585</v>
      </c>
      <c r="E603" s="78">
        <v>2061379.4014000001</v>
      </c>
      <c r="F603" s="78">
        <v>379787.75559999997</v>
      </c>
      <c r="G603" s="7">
        <v>2441167.1570000001</v>
      </c>
      <c r="H603" s="7">
        <v>2792943</v>
      </c>
    </row>
    <row r="604" spans="1:8" x14ac:dyDescent="0.2">
      <c r="A604" s="20" t="s">
        <v>284</v>
      </c>
      <c r="B604" s="77">
        <v>1.9124346880752916E-4</v>
      </c>
      <c r="C604" s="7">
        <v>4187363.4648112608</v>
      </c>
      <c r="D604" s="78">
        <v>4187363.4648112608</v>
      </c>
      <c r="E604" s="78">
        <v>1649133.3171999999</v>
      </c>
      <c r="F604" s="78">
        <v>303835.69410000002</v>
      </c>
      <c r="G604" s="7">
        <v>1952969.0112999999</v>
      </c>
      <c r="H604" s="7">
        <v>2234394</v>
      </c>
    </row>
    <row r="605" spans="1:8" x14ac:dyDescent="0.2">
      <c r="A605" s="20" t="s">
        <v>728</v>
      </c>
      <c r="B605" s="77">
        <v>3.4866902410362688E-4</v>
      </c>
      <c r="C605" s="7">
        <v>7634268.2024466833</v>
      </c>
      <c r="D605" s="78">
        <v>7634268.2024466833</v>
      </c>
      <c r="E605" s="78">
        <v>3006647.5362999998</v>
      </c>
      <c r="F605" s="78">
        <v>553943.59660000005</v>
      </c>
      <c r="G605" s="7">
        <v>3560591.1328999996</v>
      </c>
      <c r="H605" s="7">
        <v>4073677</v>
      </c>
    </row>
    <row r="606" spans="1:8" x14ac:dyDescent="0.2">
      <c r="A606" s="20" t="s">
        <v>729</v>
      </c>
      <c r="B606" s="77">
        <v>1.3100237242345657E-4</v>
      </c>
      <c r="C606" s="7">
        <v>2868357.0294453055</v>
      </c>
      <c r="D606" s="78">
        <v>2868357.0294453055</v>
      </c>
      <c r="E606" s="78">
        <v>1129661.4642</v>
      </c>
      <c r="F606" s="78">
        <v>208128.39780000001</v>
      </c>
      <c r="G606" s="7">
        <v>1337789.862</v>
      </c>
      <c r="H606" s="7">
        <v>1530567</v>
      </c>
    </row>
    <row r="607" spans="1:8" x14ac:dyDescent="0.2">
      <c r="A607" s="20" t="s">
        <v>730</v>
      </c>
      <c r="B607" s="77">
        <v>2.2811979345435212E-4</v>
      </c>
      <c r="C607" s="7">
        <v>4994787.5065600071</v>
      </c>
      <c r="D607" s="78">
        <v>4994787.5065600071</v>
      </c>
      <c r="E607" s="78">
        <v>1967125.7483000001</v>
      </c>
      <c r="F607" s="78">
        <v>362422.49839999998</v>
      </c>
      <c r="G607" s="7">
        <v>2329548.2467</v>
      </c>
      <c r="H607" s="7">
        <v>2665239</v>
      </c>
    </row>
    <row r="608" spans="1:8" x14ac:dyDescent="0.2">
      <c r="A608" s="20" t="s">
        <v>113</v>
      </c>
      <c r="B608" s="77">
        <v>4.5754979943507914E-3</v>
      </c>
      <c r="C608" s="7">
        <v>100182627.17323926</v>
      </c>
      <c r="D608" s="78">
        <v>100182627.17323926</v>
      </c>
      <c r="E608" s="78">
        <v>39455497.394100003</v>
      </c>
      <c r="F608" s="78">
        <v>7269265.8080000002</v>
      </c>
      <c r="G608" s="7">
        <v>46724763.202100001</v>
      </c>
      <c r="H608" s="7">
        <v>53457864</v>
      </c>
    </row>
    <row r="609" spans="1:8" x14ac:dyDescent="0.2">
      <c r="A609" s="20" t="s">
        <v>731</v>
      </c>
      <c r="B609" s="77">
        <v>3.9851918988008568E-4</v>
      </c>
      <c r="C609" s="7">
        <v>8725760.4462796412</v>
      </c>
      <c r="D609" s="78">
        <v>8725760.4462796412</v>
      </c>
      <c r="E609" s="78">
        <v>3436516.1732000001</v>
      </c>
      <c r="F609" s="78">
        <v>633142.43050000002</v>
      </c>
      <c r="G609" s="7">
        <v>4069658.6036999999</v>
      </c>
      <c r="H609" s="7">
        <v>4656102</v>
      </c>
    </row>
    <row r="610" spans="1:8" x14ac:dyDescent="0.2">
      <c r="A610" s="20" t="s">
        <v>20</v>
      </c>
      <c r="B610" s="77">
        <v>1.7114957863508934E-3</v>
      </c>
      <c r="C610" s="7">
        <v>37473985.232702509</v>
      </c>
      <c r="D610" s="78">
        <v>37473985.232702509</v>
      </c>
      <c r="E610" s="78">
        <v>14758594.0638</v>
      </c>
      <c r="F610" s="78">
        <v>2719117.7475000001</v>
      </c>
      <c r="G610" s="7">
        <v>17477711.811299998</v>
      </c>
      <c r="H610" s="7">
        <v>19996273</v>
      </c>
    </row>
    <row r="611" spans="1:8" x14ac:dyDescent="0.2">
      <c r="A611" s="20" t="s">
        <v>196</v>
      </c>
      <c r="B611" s="77">
        <v>1.5503230073946916E-3</v>
      </c>
      <c r="C611" s="7">
        <v>33945033.314336494</v>
      </c>
      <c r="D611" s="78">
        <v>33945033.314336494</v>
      </c>
      <c r="E611" s="78">
        <v>13368766.733999999</v>
      </c>
      <c r="F611" s="78">
        <v>2463056.4898000001</v>
      </c>
      <c r="G611" s="7">
        <v>15831823.2238</v>
      </c>
      <c r="H611" s="7">
        <v>18113210</v>
      </c>
    </row>
    <row r="612" spans="1:8" x14ac:dyDescent="0.2">
      <c r="A612" s="20" t="s">
        <v>174</v>
      </c>
      <c r="B612" s="77">
        <v>2.6429677578255421E-4</v>
      </c>
      <c r="C612" s="7">
        <v>5786899.1274838801</v>
      </c>
      <c r="D612" s="78">
        <v>5786899.1274838801</v>
      </c>
      <c r="E612" s="78">
        <v>2279087.6011999999</v>
      </c>
      <c r="F612" s="78">
        <v>419898.23129999998</v>
      </c>
      <c r="G612" s="7">
        <v>2698985.8325</v>
      </c>
      <c r="H612" s="7">
        <v>3087913</v>
      </c>
    </row>
    <row r="613" spans="1:8" x14ac:dyDescent="0.2">
      <c r="A613" s="20" t="s">
        <v>117</v>
      </c>
      <c r="B613" s="77">
        <v>1.1896402343982489E-3</v>
      </c>
      <c r="C613" s="7">
        <v>26047718.569684375</v>
      </c>
      <c r="D613" s="78">
        <v>26047718.569684375</v>
      </c>
      <c r="E613" s="78">
        <v>10258522.0726</v>
      </c>
      <c r="F613" s="78">
        <v>1890026.1983</v>
      </c>
      <c r="G613" s="7">
        <v>12148548.2709</v>
      </c>
      <c r="H613" s="7">
        <v>13899170</v>
      </c>
    </row>
    <row r="614" spans="1:8" x14ac:dyDescent="0.2">
      <c r="A614" s="20" t="s">
        <v>732</v>
      </c>
      <c r="B614" s="77">
        <v>2.1149142047460355E-4</v>
      </c>
      <c r="C614" s="7">
        <v>4630701.6534387702</v>
      </c>
      <c r="D614" s="78">
        <v>4630701.6534387702</v>
      </c>
      <c r="E614" s="78">
        <v>1823735.7331999999</v>
      </c>
      <c r="F614" s="78">
        <v>336004.37670000002</v>
      </c>
      <c r="G614" s="7">
        <v>2159740.1099</v>
      </c>
      <c r="H614" s="7">
        <v>2470962</v>
      </c>
    </row>
    <row r="615" spans="1:8" x14ac:dyDescent="0.2">
      <c r="A615" s="20" t="s">
        <v>733</v>
      </c>
      <c r="B615" s="77">
        <v>1.5499200996238067E-4</v>
      </c>
      <c r="C615" s="7">
        <v>3393621.146389626</v>
      </c>
      <c r="D615" s="78">
        <v>3393621.146389626</v>
      </c>
      <c r="E615" s="78">
        <v>1336529.2374</v>
      </c>
      <c r="F615" s="78">
        <v>246241.63750000001</v>
      </c>
      <c r="G615" s="7">
        <v>1582770.8748999999</v>
      </c>
      <c r="H615" s="7">
        <v>1810850</v>
      </c>
    </row>
    <row r="616" spans="1:8" x14ac:dyDescent="0.2">
      <c r="A616" s="20" t="s">
        <v>309</v>
      </c>
      <c r="B616" s="77">
        <v>1.2535958085597136E-4</v>
      </c>
      <c r="C616" s="7">
        <v>2744805.5199659793</v>
      </c>
      <c r="D616" s="78">
        <v>2744805.5199659793</v>
      </c>
      <c r="E616" s="78">
        <v>1081002.4661999999</v>
      </c>
      <c r="F616" s="78">
        <v>199163.48250000001</v>
      </c>
      <c r="G616" s="7">
        <v>1280165.9486999998</v>
      </c>
      <c r="H616" s="7">
        <v>1464640</v>
      </c>
    </row>
    <row r="617" spans="1:8" x14ac:dyDescent="0.2">
      <c r="A617" s="20" t="s">
        <v>734</v>
      </c>
      <c r="B617" s="77">
        <v>3.0965108448855524E-4</v>
      </c>
      <c r="C617" s="7">
        <v>6779952.5187001508</v>
      </c>
      <c r="D617" s="78">
        <v>6779952.5187001508</v>
      </c>
      <c r="E617" s="78">
        <v>2670187.5014</v>
      </c>
      <c r="F617" s="78">
        <v>491954.32799999998</v>
      </c>
      <c r="G617" s="7">
        <v>3162141.8294000002</v>
      </c>
      <c r="H617" s="7">
        <v>3617811</v>
      </c>
    </row>
    <row r="618" spans="1:8" x14ac:dyDescent="0.2">
      <c r="A618" s="20" t="s">
        <v>735</v>
      </c>
      <c r="B618" s="77">
        <v>8.5332927663266491E-5</v>
      </c>
      <c r="C618" s="7">
        <v>1868403.5897830189</v>
      </c>
      <c r="D618" s="78">
        <v>1868403.5897830189</v>
      </c>
      <c r="E618" s="78">
        <v>735844.0784</v>
      </c>
      <c r="F618" s="78">
        <v>135571.63269999999</v>
      </c>
      <c r="G618" s="7">
        <v>871415.71109999996</v>
      </c>
      <c r="H618" s="7">
        <v>996988</v>
      </c>
    </row>
    <row r="619" spans="1:8" x14ac:dyDescent="0.2">
      <c r="A619" s="20" t="s">
        <v>736</v>
      </c>
      <c r="B619" s="77">
        <v>1.4800589929703174E-4</v>
      </c>
      <c r="C619" s="7">
        <v>3240657.0491390605</v>
      </c>
      <c r="D619" s="78">
        <v>3240657.0491390605</v>
      </c>
      <c r="E619" s="78">
        <v>1276286.5116000001</v>
      </c>
      <c r="F619" s="78">
        <v>235142.54070000001</v>
      </c>
      <c r="G619" s="7">
        <v>1511429.0523000001</v>
      </c>
      <c r="H619" s="7">
        <v>1729228</v>
      </c>
    </row>
    <row r="620" spans="1:8" x14ac:dyDescent="0.2">
      <c r="A620" s="20" t="s">
        <v>737</v>
      </c>
      <c r="B620" s="77">
        <v>1.1960062131344101E-4</v>
      </c>
      <c r="C620" s="7">
        <v>2618710.4593917155</v>
      </c>
      <c r="D620" s="78">
        <v>2618710.4593917155</v>
      </c>
      <c r="E620" s="78">
        <v>1031341.7267999999</v>
      </c>
      <c r="F620" s="78">
        <v>190014.0068</v>
      </c>
      <c r="G620" s="7">
        <v>1221355.7335999999</v>
      </c>
      <c r="H620" s="7">
        <v>1397355</v>
      </c>
    </row>
    <row r="621" spans="1:8" x14ac:dyDescent="0.2">
      <c r="A621" s="20" t="s">
        <v>738</v>
      </c>
      <c r="B621" s="77">
        <v>1.0571023087998214E-4</v>
      </c>
      <c r="C621" s="7">
        <v>2314573.9899179949</v>
      </c>
      <c r="D621" s="78">
        <v>2314573.9899179949</v>
      </c>
      <c r="E621" s="78">
        <v>911561.92050000001</v>
      </c>
      <c r="F621" s="78">
        <v>167945.82089999999</v>
      </c>
      <c r="G621" s="7">
        <v>1079507.7413999999</v>
      </c>
      <c r="H621" s="7">
        <v>1235066</v>
      </c>
    </row>
    <row r="622" spans="1:8" x14ac:dyDescent="0.2">
      <c r="A622" s="20" t="s">
        <v>739</v>
      </c>
      <c r="B622" s="77">
        <v>1.1180552076602522E-4</v>
      </c>
      <c r="C622" s="7">
        <v>2448033.1576239383</v>
      </c>
      <c r="D622" s="78">
        <v>2448033.1576239383</v>
      </c>
      <c r="E622" s="78">
        <v>964122.90830000001</v>
      </c>
      <c r="F622" s="78">
        <v>177629.6373</v>
      </c>
      <c r="G622" s="7">
        <v>1141752.5456000001</v>
      </c>
      <c r="H622" s="7">
        <v>1306281</v>
      </c>
    </row>
    <row r="623" spans="1:8" x14ac:dyDescent="0.2">
      <c r="A623" s="20" t="s">
        <v>740</v>
      </c>
      <c r="B623" s="77">
        <v>1.0915664949193698E-3</v>
      </c>
      <c r="C623" s="7">
        <v>23900349.061528351</v>
      </c>
      <c r="D623" s="78">
        <v>23900349.061528351</v>
      </c>
      <c r="E623" s="78">
        <v>9412811.25</v>
      </c>
      <c r="F623" s="78">
        <v>1734212.7586000001</v>
      </c>
      <c r="G623" s="7">
        <v>11147024.0086</v>
      </c>
      <c r="H623" s="7">
        <v>12753325</v>
      </c>
    </row>
    <row r="624" spans="1:8" x14ac:dyDescent="0.2">
      <c r="A624" s="20" t="s">
        <v>21</v>
      </c>
      <c r="B624" s="77">
        <v>6.900494104074362E-3</v>
      </c>
      <c r="C624" s="7">
        <v>151089483.37277243</v>
      </c>
      <c r="D624" s="78">
        <v>151089483.37277243</v>
      </c>
      <c r="E624" s="78">
        <v>59504435.905599996</v>
      </c>
      <c r="F624" s="78">
        <v>10963074.601</v>
      </c>
      <c r="G624" s="7">
        <v>70467510.506599993</v>
      </c>
      <c r="H624" s="7">
        <v>80621973</v>
      </c>
    </row>
    <row r="625" spans="1:8" x14ac:dyDescent="0.2">
      <c r="A625" s="21" t="s">
        <v>741</v>
      </c>
      <c r="B625" s="77">
        <v>3.9793401379698202E-4</v>
      </c>
      <c r="C625" s="7">
        <v>8712947.7475446295</v>
      </c>
      <c r="D625" s="78">
        <v>8712947.7475446295</v>
      </c>
      <c r="E625" s="78">
        <v>3431470.0747000002</v>
      </c>
      <c r="F625" s="78">
        <v>632212.73919999995</v>
      </c>
      <c r="G625" s="7">
        <v>4063682.8139000004</v>
      </c>
      <c r="H625" s="7">
        <v>4649265</v>
      </c>
    </row>
    <row r="626" spans="1:8" x14ac:dyDescent="0.2">
      <c r="A626" s="20" t="s">
        <v>742</v>
      </c>
      <c r="B626" s="77">
        <v>1.0359184575012674E-4</v>
      </c>
      <c r="C626" s="7">
        <v>2268190.9758863715</v>
      </c>
      <c r="D626" s="78">
        <v>2268190.9758863715</v>
      </c>
      <c r="E626" s="78">
        <v>893294.63260000001</v>
      </c>
      <c r="F626" s="78">
        <v>164580.2628</v>
      </c>
      <c r="G626" s="7">
        <v>1057874.8954</v>
      </c>
      <c r="H626" s="7">
        <v>1210316</v>
      </c>
    </row>
    <row r="627" spans="1:8" x14ac:dyDescent="0.2">
      <c r="A627" s="20" t="s">
        <v>743</v>
      </c>
      <c r="B627" s="77">
        <v>3.8518243713064773E-4</v>
      </c>
      <c r="C627" s="7">
        <v>8433746.1278276909</v>
      </c>
      <c r="D627" s="78">
        <v>8433746.1278276909</v>
      </c>
      <c r="E627" s="78">
        <v>3321510.5029000002</v>
      </c>
      <c r="F627" s="78">
        <v>611953.82960000006</v>
      </c>
      <c r="G627" s="7">
        <v>3933464.3325000005</v>
      </c>
      <c r="H627" s="7">
        <v>4500282</v>
      </c>
    </row>
    <row r="628" spans="1:8" x14ac:dyDescent="0.2">
      <c r="A628" s="20" t="s">
        <v>744</v>
      </c>
      <c r="B628" s="77">
        <v>3.947403639584313E-4</v>
      </c>
      <c r="C628" s="7">
        <v>8643021.3195377905</v>
      </c>
      <c r="D628" s="78">
        <v>8643021.3195377905</v>
      </c>
      <c r="E628" s="78">
        <v>3403930.5493999999</v>
      </c>
      <c r="F628" s="78">
        <v>627138.8676</v>
      </c>
      <c r="G628" s="7">
        <v>4031069.4169999999</v>
      </c>
      <c r="H628" s="7">
        <v>4611952</v>
      </c>
    </row>
    <row r="629" spans="1:8" x14ac:dyDescent="0.2">
      <c r="A629" s="20" t="s">
        <v>745</v>
      </c>
      <c r="B629" s="77">
        <v>1.8001771675472828E-4</v>
      </c>
      <c r="C629" s="7">
        <v>3941570.4748386913</v>
      </c>
      <c r="D629" s="78">
        <v>3941570.4748386913</v>
      </c>
      <c r="E629" s="78">
        <v>1552331.2572999999</v>
      </c>
      <c r="F629" s="78">
        <v>286000.91940000001</v>
      </c>
      <c r="G629" s="7">
        <v>1838332.1767</v>
      </c>
      <c r="H629" s="7">
        <v>2103238</v>
      </c>
    </row>
    <row r="630" spans="1:8" x14ac:dyDescent="0.2">
      <c r="A630" s="20" t="s">
        <v>746</v>
      </c>
      <c r="B630" s="77">
        <v>2.4060806302048947E-4</v>
      </c>
      <c r="C630" s="7">
        <v>5268223.8965503313</v>
      </c>
      <c r="D630" s="78">
        <v>5268223.8965503313</v>
      </c>
      <c r="E630" s="78">
        <v>2074814.7667</v>
      </c>
      <c r="F630" s="78">
        <v>382263.0821</v>
      </c>
      <c r="G630" s="7">
        <v>2457077.8487999998</v>
      </c>
      <c r="H630" s="7">
        <v>2811146</v>
      </c>
    </row>
    <row r="631" spans="1:8" x14ac:dyDescent="0.2">
      <c r="A631" s="20" t="s">
        <v>747</v>
      </c>
      <c r="B631" s="77">
        <v>1.0461675731815463E-4</v>
      </c>
      <c r="C631" s="7">
        <v>2290631.8847518219</v>
      </c>
      <c r="D631" s="78">
        <v>2290631.8847518219</v>
      </c>
      <c r="E631" s="78">
        <v>902132.6642</v>
      </c>
      <c r="F631" s="78">
        <v>166208.5784</v>
      </c>
      <c r="G631" s="7">
        <v>1068341.2426</v>
      </c>
      <c r="H631" s="7">
        <v>1222291</v>
      </c>
    </row>
    <row r="632" spans="1:8" x14ac:dyDescent="0.2">
      <c r="A632" s="20" t="s">
        <v>748</v>
      </c>
      <c r="B632" s="77">
        <v>2.1704129322517503E-4</v>
      </c>
      <c r="C632" s="7">
        <v>4752218.6628038483</v>
      </c>
      <c r="D632" s="78">
        <v>4752218.6628038483</v>
      </c>
      <c r="E632" s="78">
        <v>1871593.4724000001</v>
      </c>
      <c r="F632" s="78">
        <v>344821.66830000002</v>
      </c>
      <c r="G632" s="7">
        <v>2216415.1407000003</v>
      </c>
      <c r="H632" s="7">
        <v>2535804</v>
      </c>
    </row>
    <row r="633" spans="1:8" x14ac:dyDescent="0.2">
      <c r="A633" s="20" t="s">
        <v>749</v>
      </c>
      <c r="B633" s="77">
        <v>2.2530425015593078E-3</v>
      </c>
      <c r="C633" s="7">
        <v>49331398.946707398</v>
      </c>
      <c r="D633" s="78">
        <v>49331398.946707398</v>
      </c>
      <c r="E633" s="78">
        <v>19428467.1655</v>
      </c>
      <c r="F633" s="78">
        <v>3579493.3886000002</v>
      </c>
      <c r="G633" s="7">
        <v>23007960.554099999</v>
      </c>
      <c r="H633" s="7">
        <v>26323438</v>
      </c>
    </row>
    <row r="634" spans="1:8" x14ac:dyDescent="0.2">
      <c r="A634" s="20" t="s">
        <v>750</v>
      </c>
      <c r="B634" s="77">
        <v>1.1745627421223341E-4</v>
      </c>
      <c r="C634" s="7">
        <v>2571758.9960896801</v>
      </c>
      <c r="D634" s="78">
        <v>2571758.9960896801</v>
      </c>
      <c r="E634" s="78">
        <v>1012850.5633</v>
      </c>
      <c r="F634" s="78">
        <v>186607.20189999999</v>
      </c>
      <c r="G634" s="7">
        <v>1199457.7652</v>
      </c>
      <c r="H634" s="7">
        <v>1372301</v>
      </c>
    </row>
    <row r="635" spans="1:8" x14ac:dyDescent="0.2">
      <c r="A635" s="20" t="s">
        <v>226</v>
      </c>
      <c r="B635" s="77">
        <v>1.4758242244501346E-3</v>
      </c>
      <c r="C635" s="7">
        <v>32313848.292332437</v>
      </c>
      <c r="D635" s="78">
        <v>32313848.292332437</v>
      </c>
      <c r="E635" s="78">
        <v>12726347.8017</v>
      </c>
      <c r="F635" s="78">
        <v>2344697.4704</v>
      </c>
      <c r="G635" s="7">
        <v>15071045.2721</v>
      </c>
      <c r="H635" s="7">
        <v>17242803</v>
      </c>
    </row>
    <row r="636" spans="1:8" x14ac:dyDescent="0.2">
      <c r="A636" s="20" t="s">
        <v>751</v>
      </c>
      <c r="B636" s="77">
        <v>3.2932977041348708E-4</v>
      </c>
      <c r="C636" s="7">
        <v>7210826.3728053905</v>
      </c>
      <c r="D636" s="78">
        <v>7210826.3728053905</v>
      </c>
      <c r="E636" s="78">
        <v>2839881.0172000001</v>
      </c>
      <c r="F636" s="78">
        <v>523218.59669999999</v>
      </c>
      <c r="G636" s="7">
        <v>3363099.6139000002</v>
      </c>
      <c r="H636" s="7">
        <v>3847727</v>
      </c>
    </row>
    <row r="637" spans="1:8" x14ac:dyDescent="0.2">
      <c r="A637" s="20" t="s">
        <v>752</v>
      </c>
      <c r="B637" s="77">
        <v>2.7405547976828835E-4</v>
      </c>
      <c r="C637" s="7">
        <v>6000570.4271552777</v>
      </c>
      <c r="D637" s="78">
        <v>6000570.4271552777</v>
      </c>
      <c r="E637" s="78">
        <v>2363238.9918999998</v>
      </c>
      <c r="F637" s="78">
        <v>435402.25150000001</v>
      </c>
      <c r="G637" s="7">
        <v>2798641.2434</v>
      </c>
      <c r="H637" s="7">
        <v>3201929</v>
      </c>
    </row>
    <row r="638" spans="1:8" x14ac:dyDescent="0.2">
      <c r="A638" s="20" t="s">
        <v>753</v>
      </c>
      <c r="B638" s="77">
        <v>1.596044922416846E-4</v>
      </c>
      <c r="C638" s="7">
        <v>3494613.5614450378</v>
      </c>
      <c r="D638" s="78">
        <v>3494613.5614450378</v>
      </c>
      <c r="E638" s="78">
        <v>1376303.6581999999</v>
      </c>
      <c r="F638" s="78">
        <v>253569.66159999999</v>
      </c>
      <c r="G638" s="7">
        <v>1629873.3197999999</v>
      </c>
      <c r="H638" s="7">
        <v>1864740</v>
      </c>
    </row>
    <row r="639" spans="1:8" x14ac:dyDescent="0.2">
      <c r="A639" s="20" t="s">
        <v>754</v>
      </c>
      <c r="B639" s="77">
        <v>6.5139043893163058E-5</v>
      </c>
      <c r="C639" s="7">
        <v>1426249.2425583403</v>
      </c>
      <c r="D639" s="78">
        <v>1426249.2425583403</v>
      </c>
      <c r="E639" s="78">
        <v>561707.90150000004</v>
      </c>
      <c r="F639" s="78">
        <v>103488.8498</v>
      </c>
      <c r="G639" s="7">
        <v>665196.7513</v>
      </c>
      <c r="H639" s="7">
        <v>761052</v>
      </c>
    </row>
    <row r="640" spans="1:8" x14ac:dyDescent="0.2">
      <c r="A640" s="20" t="s">
        <v>755</v>
      </c>
      <c r="B640" s="77">
        <v>1.8549794184955236E-4</v>
      </c>
      <c r="C640" s="7">
        <v>4061562.516836754</v>
      </c>
      <c r="D640" s="78">
        <v>4061562.516836754</v>
      </c>
      <c r="E640" s="78">
        <v>1599588.4099000001</v>
      </c>
      <c r="F640" s="78">
        <v>294707.55920000002</v>
      </c>
      <c r="G640" s="7">
        <v>1894295.9691000001</v>
      </c>
      <c r="H640" s="7">
        <v>2167267</v>
      </c>
    </row>
    <row r="641" spans="1:8" x14ac:dyDescent="0.2">
      <c r="A641" s="20" t="s">
        <v>169</v>
      </c>
      <c r="B641" s="77">
        <v>1.8648933082773165E-3</v>
      </c>
      <c r="C641" s="7">
        <v>40832694.332220785</v>
      </c>
      <c r="D641" s="78">
        <v>40832694.332220785</v>
      </c>
      <c r="E641" s="78">
        <v>16081373.689999999</v>
      </c>
      <c r="F641" s="78">
        <v>2962826.1619000002</v>
      </c>
      <c r="G641" s="7">
        <v>19044199.8519</v>
      </c>
      <c r="H641" s="7">
        <v>21788494</v>
      </c>
    </row>
    <row r="642" spans="1:8" x14ac:dyDescent="0.2">
      <c r="A642" s="20" t="s">
        <v>756</v>
      </c>
      <c r="B642" s="77">
        <v>2.9739640128888885E-4</v>
      </c>
      <c r="C642" s="7">
        <v>6511630.6093398705</v>
      </c>
      <c r="D642" s="78">
        <v>6511630.6093398705</v>
      </c>
      <c r="E642" s="78">
        <v>2564512.7481999998</v>
      </c>
      <c r="F642" s="78">
        <v>472484.8517</v>
      </c>
      <c r="G642" s="7">
        <v>3036997.5998999998</v>
      </c>
      <c r="H642" s="7">
        <v>3474633</v>
      </c>
    </row>
    <row r="643" spans="1:8" x14ac:dyDescent="0.2">
      <c r="A643" s="20" t="s">
        <v>757</v>
      </c>
      <c r="B643" s="77">
        <v>1.1077742251453435E-4</v>
      </c>
      <c r="C643" s="7">
        <v>2425522.4748624689</v>
      </c>
      <c r="D643" s="78">
        <v>2425522.4748624689</v>
      </c>
      <c r="E643" s="78">
        <v>955257.39729999995</v>
      </c>
      <c r="F643" s="78">
        <v>175996.25889999999</v>
      </c>
      <c r="G643" s="7">
        <v>1131253.6561999999</v>
      </c>
      <c r="H643" s="7">
        <v>1294269</v>
      </c>
    </row>
    <row r="644" spans="1:8" x14ac:dyDescent="0.2">
      <c r="A644" s="20" t="s">
        <v>758</v>
      </c>
      <c r="B644" s="77">
        <v>6.7124248140293635E-4</v>
      </c>
      <c r="C644" s="7">
        <v>14697162.000782797</v>
      </c>
      <c r="D644" s="78">
        <v>14697162.000782797</v>
      </c>
      <c r="E644" s="78">
        <v>5788267.4210999999</v>
      </c>
      <c r="F644" s="78">
        <v>1066428.1843999999</v>
      </c>
      <c r="G644" s="7">
        <v>6854695.6054999996</v>
      </c>
      <c r="H644" s="7">
        <v>7842466</v>
      </c>
    </row>
    <row r="645" spans="1:8" x14ac:dyDescent="0.2">
      <c r="A645" s="20" t="s">
        <v>759</v>
      </c>
      <c r="B645" s="77">
        <v>2.6992257349376801E-4</v>
      </c>
      <c r="C645" s="7">
        <v>5910078.5486857826</v>
      </c>
      <c r="D645" s="78">
        <v>5910078.5486857826</v>
      </c>
      <c r="E645" s="78">
        <v>2327600.0575999999</v>
      </c>
      <c r="F645" s="78">
        <v>428836.14779999998</v>
      </c>
      <c r="G645" s="7">
        <v>2756436.2053999999</v>
      </c>
      <c r="H645" s="7">
        <v>3153642</v>
      </c>
    </row>
    <row r="646" spans="1:8" x14ac:dyDescent="0.2">
      <c r="A646" s="20" t="s">
        <v>760</v>
      </c>
      <c r="B646" s="77">
        <v>8.1933336930106282E-5</v>
      </c>
      <c r="C646" s="7">
        <v>1793967.9914323497</v>
      </c>
      <c r="D646" s="78">
        <v>1793967.9914323497</v>
      </c>
      <c r="E646" s="78">
        <v>706528.68079999997</v>
      </c>
      <c r="F646" s="78">
        <v>130170.575</v>
      </c>
      <c r="G646" s="7">
        <v>836699.25579999993</v>
      </c>
      <c r="H646" s="7">
        <v>957269</v>
      </c>
    </row>
    <row r="647" spans="1:8" x14ac:dyDescent="0.2">
      <c r="A647" s="20" t="s">
        <v>761</v>
      </c>
      <c r="B647" s="77">
        <v>2.0799875100003119E-4</v>
      </c>
      <c r="C647" s="7">
        <v>4554228.0533536095</v>
      </c>
      <c r="D647" s="78">
        <v>4554228.0533536095</v>
      </c>
      <c r="E647" s="78">
        <v>1793617.6976000001</v>
      </c>
      <c r="F647" s="78">
        <v>330455.44130000001</v>
      </c>
      <c r="G647" s="7">
        <v>2124073.1389000001</v>
      </c>
      <c r="H647" s="7">
        <v>2430155</v>
      </c>
    </row>
    <row r="648" spans="1:8" x14ac:dyDescent="0.2">
      <c r="A648" s="20" t="s">
        <v>210</v>
      </c>
      <c r="B648" s="77">
        <v>1.2968220840733299E-3</v>
      </c>
      <c r="C648" s="7">
        <v>28394514.328090206</v>
      </c>
      <c r="D648" s="78">
        <v>28394514.328090206</v>
      </c>
      <c r="E648" s="78">
        <v>11182774.0766</v>
      </c>
      <c r="F648" s="78">
        <v>2060310.0353999999</v>
      </c>
      <c r="G648" s="7">
        <v>13243084.112</v>
      </c>
      <c r="H648" s="7">
        <v>15151430</v>
      </c>
    </row>
    <row r="649" spans="1:8" x14ac:dyDescent="0.2">
      <c r="A649" s="20" t="s">
        <v>762</v>
      </c>
      <c r="B649" s="77">
        <v>1.0839893897098014E-4</v>
      </c>
      <c r="C649" s="7">
        <v>2373444.4867667961</v>
      </c>
      <c r="D649" s="78">
        <v>2373444.4867667961</v>
      </c>
      <c r="E649" s="78">
        <v>934747.22519999999</v>
      </c>
      <c r="F649" s="78">
        <v>172217.47260000001</v>
      </c>
      <c r="G649" s="7">
        <v>1106964.6978</v>
      </c>
      <c r="H649" s="7">
        <v>1266480</v>
      </c>
    </row>
    <row r="650" spans="1:8" x14ac:dyDescent="0.2">
      <c r="A650" s="20" t="s">
        <v>763</v>
      </c>
      <c r="B650" s="77">
        <v>6.1787393480048847E-5</v>
      </c>
      <c r="C650" s="7">
        <v>1352863.3195032703</v>
      </c>
      <c r="D650" s="78">
        <v>1352863.3195032703</v>
      </c>
      <c r="E650" s="78">
        <v>532805.90339999995</v>
      </c>
      <c r="F650" s="78">
        <v>98163.956699999995</v>
      </c>
      <c r="G650" s="7">
        <v>630969.86009999993</v>
      </c>
      <c r="H650" s="7">
        <v>721893</v>
      </c>
    </row>
    <row r="651" spans="1:8" x14ac:dyDescent="0.2">
      <c r="A651" s="20" t="s">
        <v>764</v>
      </c>
      <c r="B651" s="77">
        <v>1.0881049822790534E-4</v>
      </c>
      <c r="C651" s="7">
        <v>2382455.7654619543</v>
      </c>
      <c r="D651" s="78">
        <v>2382455.7654619543</v>
      </c>
      <c r="E651" s="78">
        <v>938296.18870000006</v>
      </c>
      <c r="F651" s="78">
        <v>172871.33230000001</v>
      </c>
      <c r="G651" s="7">
        <v>1111167.5210000002</v>
      </c>
      <c r="H651" s="7">
        <v>1271288</v>
      </c>
    </row>
    <row r="652" spans="1:8" x14ac:dyDescent="0.2">
      <c r="A652" s="20" t="s">
        <v>114</v>
      </c>
      <c r="B652" s="77">
        <v>3.6563861859424257E-3</v>
      </c>
      <c r="C652" s="7">
        <v>80058252.570521951</v>
      </c>
      <c r="D652" s="78">
        <v>80058252.570521951</v>
      </c>
      <c r="E652" s="78">
        <v>31529799.774700001</v>
      </c>
      <c r="F652" s="78">
        <v>5809038.2981000002</v>
      </c>
      <c r="G652" s="7">
        <v>37338838.072800003</v>
      </c>
      <c r="H652" s="7">
        <v>42719414</v>
      </c>
    </row>
    <row r="653" spans="1:8" x14ac:dyDescent="0.2">
      <c r="A653" s="20" t="s">
        <v>765</v>
      </c>
      <c r="B653" s="77">
        <v>1.4052879144174258E-4</v>
      </c>
      <c r="C653" s="7">
        <v>3076942.343215161</v>
      </c>
      <c r="D653" s="78">
        <v>3076942.343215161</v>
      </c>
      <c r="E653" s="78">
        <v>1211809.8119999999</v>
      </c>
      <c r="F653" s="78">
        <v>223263.3781</v>
      </c>
      <c r="G653" s="7">
        <v>1435073.1901</v>
      </c>
      <c r="H653" s="7">
        <v>1641869</v>
      </c>
    </row>
    <row r="654" spans="1:8" x14ac:dyDescent="0.2">
      <c r="A654" s="20" t="s">
        <v>766</v>
      </c>
      <c r="B654" s="77">
        <v>1.8163825531083774E-4</v>
      </c>
      <c r="C654" s="7">
        <v>3977052.9097970328</v>
      </c>
      <c r="D654" s="78">
        <v>3977052.9097970328</v>
      </c>
      <c r="E654" s="78">
        <v>1566305.5077</v>
      </c>
      <c r="F654" s="78">
        <v>288575.53000000003</v>
      </c>
      <c r="G654" s="7">
        <v>1854881.0377</v>
      </c>
      <c r="H654" s="7">
        <v>2122172</v>
      </c>
    </row>
    <row r="655" spans="1:8" x14ac:dyDescent="0.2">
      <c r="A655" s="20" t="s">
        <v>767</v>
      </c>
      <c r="B655" s="77">
        <v>1.7657386450164653E-4</v>
      </c>
      <c r="C655" s="7">
        <v>3866165.7502084575</v>
      </c>
      <c r="D655" s="78">
        <v>3866165.7502084575</v>
      </c>
      <c r="E655" s="78">
        <v>1522634.1831</v>
      </c>
      <c r="F655" s="78">
        <v>280529.54180000001</v>
      </c>
      <c r="G655" s="7">
        <v>1803163.7249</v>
      </c>
      <c r="H655" s="7">
        <v>2063002</v>
      </c>
    </row>
    <row r="656" spans="1:8" x14ac:dyDescent="0.2">
      <c r="A656" s="20" t="s">
        <v>768</v>
      </c>
      <c r="B656" s="77">
        <v>5.896694318282108E-4</v>
      </c>
      <c r="C656" s="7">
        <v>12911082.666245043</v>
      </c>
      <c r="D656" s="78">
        <v>12911082.666245043</v>
      </c>
      <c r="E656" s="78">
        <v>5084845.5751999998</v>
      </c>
      <c r="F656" s="78">
        <v>936830.01150000002</v>
      </c>
      <c r="G656" s="7">
        <v>6021675.5866999999</v>
      </c>
      <c r="H656" s="7">
        <v>6889407</v>
      </c>
    </row>
    <row r="657" spans="1:8" x14ac:dyDescent="0.2">
      <c r="A657" s="20" t="s">
        <v>769</v>
      </c>
      <c r="B657" s="77">
        <v>9.2043609702756963E-5</v>
      </c>
      <c r="C657" s="7">
        <v>2015337.0509429809</v>
      </c>
      <c r="D657" s="78">
        <v>2015337.0509429809</v>
      </c>
      <c r="E657" s="78">
        <v>793711.7243</v>
      </c>
      <c r="F657" s="78">
        <v>146233.14569999999</v>
      </c>
      <c r="G657" s="7">
        <v>939944.87</v>
      </c>
      <c r="H657" s="7">
        <v>1075392</v>
      </c>
    </row>
    <row r="658" spans="1:8" x14ac:dyDescent="0.2">
      <c r="A658" s="20" t="s">
        <v>770</v>
      </c>
      <c r="B658" s="77">
        <v>1.2158458947299662E-3</v>
      </c>
      <c r="C658" s="7">
        <v>26621503.522072598</v>
      </c>
      <c r="D658" s="78">
        <v>26621503.522072598</v>
      </c>
      <c r="E658" s="78">
        <v>10484499.084100001</v>
      </c>
      <c r="F658" s="78">
        <v>1931660.1168</v>
      </c>
      <c r="G658" s="7">
        <v>12416159.2009</v>
      </c>
      <c r="H658" s="7">
        <v>14205344</v>
      </c>
    </row>
    <row r="659" spans="1:8" x14ac:dyDescent="0.2">
      <c r="A659" s="20" t="s">
        <v>276</v>
      </c>
      <c r="B659" s="77">
        <v>2.4314604441830773E-4</v>
      </c>
      <c r="C659" s="7">
        <v>5323794.1633200189</v>
      </c>
      <c r="D659" s="78">
        <v>5323794.1633200189</v>
      </c>
      <c r="E659" s="78">
        <v>2096700.3228</v>
      </c>
      <c r="F659" s="78">
        <v>386295.26870000002</v>
      </c>
      <c r="G659" s="7">
        <v>2482995.5915000001</v>
      </c>
      <c r="H659" s="7">
        <v>2840799</v>
      </c>
    </row>
    <row r="660" spans="1:8" x14ac:dyDescent="0.2">
      <c r="A660" s="20" t="s">
        <v>771</v>
      </c>
      <c r="B660" s="77">
        <v>3.2213609814216816E-4</v>
      </c>
      <c r="C660" s="7">
        <v>7053317.6189924041</v>
      </c>
      <c r="D660" s="78">
        <v>7053317.6189924041</v>
      </c>
      <c r="E660" s="78">
        <v>2777848.4432999999</v>
      </c>
      <c r="F660" s="78">
        <v>511789.7389</v>
      </c>
      <c r="G660" s="7">
        <v>3289638.1821999997</v>
      </c>
      <c r="H660" s="7">
        <v>3763679</v>
      </c>
    </row>
    <row r="661" spans="1:8" x14ac:dyDescent="0.2">
      <c r="A661" s="20" t="s">
        <v>772</v>
      </c>
      <c r="B661" s="77">
        <v>1.4419045978843512E-4</v>
      </c>
      <c r="C661" s="7">
        <v>3157116.2511180099</v>
      </c>
      <c r="D661" s="78">
        <v>3157116.2511180099</v>
      </c>
      <c r="E661" s="78">
        <v>1243385.1610000001</v>
      </c>
      <c r="F661" s="78">
        <v>229080.80840000001</v>
      </c>
      <c r="G661" s="7">
        <v>1472465.9694000001</v>
      </c>
      <c r="H661" s="7">
        <v>1684650</v>
      </c>
    </row>
    <row r="662" spans="1:8" x14ac:dyDescent="0.2">
      <c r="A662" s="20" t="s">
        <v>773</v>
      </c>
      <c r="B662" s="77">
        <v>9.8442323588442707E-5</v>
      </c>
      <c r="C662" s="7">
        <v>2155439.826288824</v>
      </c>
      <c r="D662" s="78">
        <v>2155439.826288824</v>
      </c>
      <c r="E662" s="78">
        <v>848889.20209999999</v>
      </c>
      <c r="F662" s="78">
        <v>156399.0232</v>
      </c>
      <c r="G662" s="7">
        <v>1005288.2253</v>
      </c>
      <c r="H662" s="7">
        <v>1150152</v>
      </c>
    </row>
    <row r="663" spans="1:8" x14ac:dyDescent="0.2">
      <c r="A663" s="20" t="s">
        <v>774</v>
      </c>
      <c r="B663" s="77">
        <v>1.1129730056625373E-4</v>
      </c>
      <c r="C663" s="7">
        <v>2436905.4432508843</v>
      </c>
      <c r="D663" s="78">
        <v>2436905.4432508843</v>
      </c>
      <c r="E663" s="78">
        <v>959740.41689999995</v>
      </c>
      <c r="F663" s="78">
        <v>176822.20879999999</v>
      </c>
      <c r="G663" s="7">
        <v>1136562.6257</v>
      </c>
      <c r="H663" s="7">
        <v>1300343</v>
      </c>
    </row>
    <row r="664" spans="1:8" x14ac:dyDescent="0.2">
      <c r="A664" s="20" t="s">
        <v>258</v>
      </c>
      <c r="B664" s="77">
        <v>3.7976357098727908E-4</v>
      </c>
      <c r="C664" s="7">
        <v>8315097.5682144938</v>
      </c>
      <c r="D664" s="78">
        <v>8315097.5682144938</v>
      </c>
      <c r="E664" s="78">
        <v>3274782.4616999999</v>
      </c>
      <c r="F664" s="78">
        <v>603344.67310000001</v>
      </c>
      <c r="G664" s="7">
        <v>3878127.1348000001</v>
      </c>
      <c r="H664" s="7">
        <v>4436970</v>
      </c>
    </row>
    <row r="665" spans="1:8" x14ac:dyDescent="0.2">
      <c r="A665" s="20" t="s">
        <v>224</v>
      </c>
      <c r="B665" s="77">
        <v>8.0480534271906452E-4</v>
      </c>
      <c r="C665" s="7">
        <v>17621582.108920839</v>
      </c>
      <c r="D665" s="78">
        <v>17621582.108920839</v>
      </c>
      <c r="E665" s="78">
        <v>6940008.5284000002</v>
      </c>
      <c r="F665" s="78">
        <v>1278624.5271999999</v>
      </c>
      <c r="G665" s="7">
        <v>8218633.0556000005</v>
      </c>
      <c r="H665" s="7">
        <v>9402949</v>
      </c>
    </row>
    <row r="666" spans="1:8" x14ac:dyDescent="0.2">
      <c r="A666" s="20" t="s">
        <v>287</v>
      </c>
      <c r="B666" s="77">
        <v>5.8387360271220886E-4</v>
      </c>
      <c r="C666" s="7">
        <v>12784180.329449108</v>
      </c>
      <c r="D666" s="78">
        <v>12784180.329449108</v>
      </c>
      <c r="E666" s="78">
        <v>5034866.9016000004</v>
      </c>
      <c r="F666" s="78">
        <v>927621.95979999995</v>
      </c>
      <c r="G666" s="7">
        <v>5962488.8614000008</v>
      </c>
      <c r="H666" s="7">
        <v>6821691</v>
      </c>
    </row>
    <row r="667" spans="1:8" x14ac:dyDescent="0.2">
      <c r="A667" s="20" t="s">
        <v>775</v>
      </c>
      <c r="B667" s="77">
        <v>8.9411957628218329E-5</v>
      </c>
      <c r="C667" s="7">
        <v>1957715.821743733</v>
      </c>
      <c r="D667" s="78">
        <v>1957715.821743733</v>
      </c>
      <c r="E667" s="78">
        <v>771018.42590000003</v>
      </c>
      <c r="F667" s="78">
        <v>142052.141</v>
      </c>
      <c r="G667" s="7">
        <v>913070.56689999998</v>
      </c>
      <c r="H667" s="7">
        <v>1044645</v>
      </c>
    </row>
    <row r="668" spans="1:8" x14ac:dyDescent="0.2">
      <c r="A668" s="20" t="s">
        <v>776</v>
      </c>
      <c r="B668" s="77">
        <v>1.1504457778496505E-3</v>
      </c>
      <c r="C668" s="7">
        <v>25189537.966717444</v>
      </c>
      <c r="D668" s="78">
        <v>25189537.966717444</v>
      </c>
      <c r="E668" s="78">
        <v>9920539.8945000004</v>
      </c>
      <c r="F668" s="78">
        <v>1827756.4905999999</v>
      </c>
      <c r="G668" s="7">
        <v>11748296.3851</v>
      </c>
      <c r="H668" s="7">
        <v>13441242</v>
      </c>
    </row>
    <row r="669" spans="1:8" x14ac:dyDescent="0.2">
      <c r="A669" s="20" t="s">
        <v>222</v>
      </c>
      <c r="B669" s="77">
        <v>2.066476361731919E-3</v>
      </c>
      <c r="C669" s="7">
        <v>45246447.7452088</v>
      </c>
      <c r="D669" s="78">
        <v>45246447.7452088</v>
      </c>
      <c r="E669" s="78">
        <v>17819667.456099998</v>
      </c>
      <c r="F669" s="78">
        <v>3283088.7431000001</v>
      </c>
      <c r="G669" s="7">
        <v>21102756.199199997</v>
      </c>
      <c r="H669" s="7">
        <v>24143692</v>
      </c>
    </row>
    <row r="670" spans="1:8" x14ac:dyDescent="0.2">
      <c r="A670" s="20" t="s">
        <v>777</v>
      </c>
      <c r="B670" s="77">
        <v>4.3167583437338166E-4</v>
      </c>
      <c r="C670" s="7">
        <v>9451740.3850073423</v>
      </c>
      <c r="D670" s="78">
        <v>9451740.3850073423</v>
      </c>
      <c r="E670" s="78">
        <v>3722433.0071</v>
      </c>
      <c r="F670" s="78">
        <v>685819.63899999997</v>
      </c>
      <c r="G670" s="7">
        <v>4408252.6460999995</v>
      </c>
      <c r="H670" s="7">
        <v>5043488</v>
      </c>
    </row>
    <row r="671" spans="1:8" x14ac:dyDescent="0.2">
      <c r="A671" s="20" t="s">
        <v>778</v>
      </c>
      <c r="B671" s="77">
        <v>1.2353665194378232E-4</v>
      </c>
      <c r="C671" s="7">
        <v>2704891.6553334007</v>
      </c>
      <c r="D671" s="78">
        <v>2704891.6553334007</v>
      </c>
      <c r="E671" s="78">
        <v>1065282.9604</v>
      </c>
      <c r="F671" s="78">
        <v>196267.32680000001</v>
      </c>
      <c r="G671" s="7">
        <v>1261550.2871999999</v>
      </c>
      <c r="H671" s="7">
        <v>1443341</v>
      </c>
    </row>
    <row r="672" spans="1:8" x14ac:dyDescent="0.2">
      <c r="A672" s="20" t="s">
        <v>779</v>
      </c>
      <c r="B672" s="77">
        <v>1.0440004191295456E-4</v>
      </c>
      <c r="C672" s="7">
        <v>2285886.8015567986</v>
      </c>
      <c r="D672" s="78">
        <v>2285886.8015567986</v>
      </c>
      <c r="E672" s="78">
        <v>900263.88089999999</v>
      </c>
      <c r="F672" s="78">
        <v>165864.27439999999</v>
      </c>
      <c r="G672" s="7">
        <v>1066128.1553</v>
      </c>
      <c r="H672" s="7">
        <v>1219759</v>
      </c>
    </row>
    <row r="673" spans="1:8" x14ac:dyDescent="0.2">
      <c r="A673" s="20" t="s">
        <v>780</v>
      </c>
      <c r="B673" s="77">
        <v>6.810544638596775E-4</v>
      </c>
      <c r="C673" s="7">
        <v>14911999.85701347</v>
      </c>
      <c r="D673" s="78">
        <v>14911999.85701347</v>
      </c>
      <c r="E673" s="78">
        <v>5872878.2434999999</v>
      </c>
      <c r="F673" s="78">
        <v>1082016.8500999999</v>
      </c>
      <c r="G673" s="7">
        <v>6954895.0935999993</v>
      </c>
      <c r="H673" s="7">
        <v>7957105</v>
      </c>
    </row>
    <row r="674" spans="1:8" x14ac:dyDescent="0.2">
      <c r="A674" s="20" t="s">
        <v>781</v>
      </c>
      <c r="B674" s="77">
        <v>1.8279582317703587E-4</v>
      </c>
      <c r="C674" s="7">
        <v>4002398.3891547401</v>
      </c>
      <c r="D674" s="78">
        <v>4002398.3891547401</v>
      </c>
      <c r="E674" s="78">
        <v>1576287.4628999999</v>
      </c>
      <c r="F674" s="78">
        <v>290414.60159999999</v>
      </c>
      <c r="G674" s="7">
        <v>1866702.0644999999</v>
      </c>
      <c r="H674" s="7">
        <v>2135696</v>
      </c>
    </row>
    <row r="675" spans="1:8" x14ac:dyDescent="0.2">
      <c r="A675" s="20" t="s">
        <v>205</v>
      </c>
      <c r="B675" s="77">
        <v>5.7103304421591821E-3</v>
      </c>
      <c r="C675" s="7">
        <v>125030304.11753082</v>
      </c>
      <c r="D675" s="78">
        <v>125030304.11753082</v>
      </c>
      <c r="E675" s="78">
        <v>49241400.205700003</v>
      </c>
      <c r="F675" s="78">
        <v>9072216.8136999998</v>
      </c>
      <c r="G675" s="7">
        <v>58313617.019400001</v>
      </c>
      <c r="H675" s="7">
        <v>66716687</v>
      </c>
    </row>
    <row r="676" spans="1:8" x14ac:dyDescent="0.2">
      <c r="A676" s="20" t="s">
        <v>782</v>
      </c>
      <c r="B676" s="77">
        <v>2.1807568971127719E-4</v>
      </c>
      <c r="C676" s="7">
        <v>4774867.2483008653</v>
      </c>
      <c r="D676" s="78">
        <v>4774867.2483008653</v>
      </c>
      <c r="E676" s="78">
        <v>1880513.2945000001</v>
      </c>
      <c r="F676" s="78">
        <v>346465.05290000001</v>
      </c>
      <c r="G676" s="7">
        <v>2226978.3474000003</v>
      </c>
      <c r="H676" s="7">
        <v>2547889</v>
      </c>
    </row>
    <row r="677" spans="1:8" x14ac:dyDescent="0.2">
      <c r="A677" s="20" t="s">
        <v>783</v>
      </c>
      <c r="B677" s="77">
        <v>2.9833960646465649E-4</v>
      </c>
      <c r="C677" s="7">
        <v>6532282.5192715256</v>
      </c>
      <c r="D677" s="78">
        <v>6532282.5192715256</v>
      </c>
      <c r="E677" s="78">
        <v>2572646.2080999999</v>
      </c>
      <c r="F677" s="78">
        <v>473983.35720000003</v>
      </c>
      <c r="G677" s="7">
        <v>3046629.5652999999</v>
      </c>
      <c r="H677" s="7">
        <v>3485653</v>
      </c>
    </row>
    <row r="678" spans="1:8" x14ac:dyDescent="0.2">
      <c r="A678" s="20" t="s">
        <v>784</v>
      </c>
      <c r="B678" s="77">
        <v>9.2622831549918992E-5</v>
      </c>
      <c r="C678" s="7">
        <v>2028019.3789510957</v>
      </c>
      <c r="D678" s="78">
        <v>2028019.3789510957</v>
      </c>
      <c r="E678" s="78">
        <v>798706.47820000001</v>
      </c>
      <c r="F678" s="78">
        <v>147153.37719999999</v>
      </c>
      <c r="G678" s="7">
        <v>945859.8554</v>
      </c>
      <c r="H678" s="7">
        <v>1082160</v>
      </c>
    </row>
    <row r="679" spans="1:8" x14ac:dyDescent="0.2">
      <c r="A679" s="20" t="s">
        <v>785</v>
      </c>
      <c r="B679" s="77">
        <v>4.4171074997102549E-4</v>
      </c>
      <c r="C679" s="7">
        <v>9671459.4646080583</v>
      </c>
      <c r="D679" s="78">
        <v>9671459.4646080583</v>
      </c>
      <c r="E679" s="78">
        <v>3808966.2297</v>
      </c>
      <c r="F679" s="78">
        <v>701762.48699999996</v>
      </c>
      <c r="G679" s="7">
        <v>4510728.7166999998</v>
      </c>
      <c r="H679" s="7">
        <v>5160731</v>
      </c>
    </row>
    <row r="680" spans="1:8" x14ac:dyDescent="0.2">
      <c r="A680" s="20" t="s">
        <v>786</v>
      </c>
      <c r="B680" s="77">
        <v>5.0185729877693297E-4</v>
      </c>
      <c r="C680" s="7">
        <v>10988395.737385124</v>
      </c>
      <c r="D680" s="78">
        <v>10988395.737385124</v>
      </c>
      <c r="E680" s="78">
        <v>4327622.7786999997</v>
      </c>
      <c r="F680" s="78">
        <v>797319.57200000004</v>
      </c>
      <c r="G680" s="7">
        <v>5124942.3506999994</v>
      </c>
      <c r="H680" s="7">
        <v>5863453</v>
      </c>
    </row>
    <row r="681" spans="1:8" x14ac:dyDescent="0.2">
      <c r="A681" s="20" t="s">
        <v>160</v>
      </c>
      <c r="B681" s="77">
        <v>1.3417519472571123E-3</v>
      </c>
      <c r="C681" s="7">
        <v>29378274.289922334</v>
      </c>
      <c r="D681" s="78">
        <v>29378274.289922334</v>
      </c>
      <c r="E681" s="78">
        <v>11570213.8923</v>
      </c>
      <c r="F681" s="78">
        <v>2131691.7993999999</v>
      </c>
      <c r="G681" s="7">
        <v>13701905.6917</v>
      </c>
      <c r="H681" s="7">
        <v>15676369</v>
      </c>
    </row>
    <row r="682" spans="1:8" x14ac:dyDescent="0.2">
      <c r="A682" s="20" t="s">
        <v>787</v>
      </c>
      <c r="B682" s="77">
        <v>4.9452607855709617E-4</v>
      </c>
      <c r="C682" s="7">
        <v>10827875.308151925</v>
      </c>
      <c r="D682" s="78">
        <v>10827875.308151925</v>
      </c>
      <c r="E682" s="78">
        <v>4264404.0993999997</v>
      </c>
      <c r="F682" s="78">
        <v>785672.18660000002</v>
      </c>
      <c r="G682" s="7">
        <v>5050076.2859999994</v>
      </c>
      <c r="H682" s="7">
        <v>5777799</v>
      </c>
    </row>
    <row r="683" spans="1:8" x14ac:dyDescent="0.2">
      <c r="A683" s="20" t="s">
        <v>115</v>
      </c>
      <c r="B683" s="77">
        <v>1.2779223748173711E-3</v>
      </c>
      <c r="C683" s="7">
        <v>27980696.525435701</v>
      </c>
      <c r="D683" s="78">
        <v>27980696.525435701</v>
      </c>
      <c r="E683" s="78">
        <v>11019797.8431</v>
      </c>
      <c r="F683" s="78">
        <v>2030283.3562</v>
      </c>
      <c r="G683" s="7">
        <v>13050081.1993</v>
      </c>
      <c r="H683" s="7">
        <v>14930615</v>
      </c>
    </row>
    <row r="684" spans="1:8" x14ac:dyDescent="0.2">
      <c r="A684" s="20" t="s">
        <v>788</v>
      </c>
      <c r="B684" s="77">
        <v>1.2042281462650156E-4</v>
      </c>
      <c r="C684" s="7">
        <v>2636712.7590863877</v>
      </c>
      <c r="D684" s="78">
        <v>2636712.7590863877</v>
      </c>
      <c r="E684" s="78">
        <v>1038431.6755</v>
      </c>
      <c r="F684" s="78">
        <v>191320.25630000001</v>
      </c>
      <c r="G684" s="7">
        <v>1229751.9317999999</v>
      </c>
      <c r="H684" s="7">
        <v>1406961</v>
      </c>
    </row>
    <row r="685" spans="1:8" x14ac:dyDescent="0.2">
      <c r="A685" s="20" t="s">
        <v>789</v>
      </c>
      <c r="B685" s="77">
        <v>3.4349434710631446E-4</v>
      </c>
      <c r="C685" s="7">
        <v>7520966.2761855964</v>
      </c>
      <c r="D685" s="78">
        <v>7520966.2761855964</v>
      </c>
      <c r="E685" s="78">
        <v>2962025.1902000001</v>
      </c>
      <c r="F685" s="78">
        <v>545722.39260000002</v>
      </c>
      <c r="G685" s="7">
        <v>3507747.5828</v>
      </c>
      <c r="H685" s="7">
        <v>4013219</v>
      </c>
    </row>
    <row r="686" spans="1:8" x14ac:dyDescent="0.2">
      <c r="A686" s="20" t="s">
        <v>790</v>
      </c>
      <c r="B686" s="77">
        <v>1.5193663041588817E-4</v>
      </c>
      <c r="C686" s="7">
        <v>3326722.2098461227</v>
      </c>
      <c r="D686" s="78">
        <v>3326722.2098461227</v>
      </c>
      <c r="E686" s="78">
        <v>1310182.0464000001</v>
      </c>
      <c r="F686" s="78">
        <v>241387.4411</v>
      </c>
      <c r="G686" s="7">
        <v>1551569.4875</v>
      </c>
      <c r="H686" s="7">
        <v>1775153</v>
      </c>
    </row>
    <row r="687" spans="1:8" x14ac:dyDescent="0.2">
      <c r="A687" s="20" t="s">
        <v>791</v>
      </c>
      <c r="B687" s="77">
        <v>1.0764752781161929E-4</v>
      </c>
      <c r="C687" s="7">
        <v>2356991.9947921513</v>
      </c>
      <c r="D687" s="78">
        <v>2356991.9947921513</v>
      </c>
      <c r="E687" s="78">
        <v>928267.64610000001</v>
      </c>
      <c r="F687" s="78">
        <v>171023.67749999999</v>
      </c>
      <c r="G687" s="7">
        <v>1099291.3236</v>
      </c>
      <c r="H687" s="7">
        <v>1257701</v>
      </c>
    </row>
    <row r="688" spans="1:8" x14ac:dyDescent="0.2">
      <c r="A688" s="20" t="s">
        <v>792</v>
      </c>
      <c r="B688" s="77">
        <v>1.6161362693604327E-4</v>
      </c>
      <c r="C688" s="7">
        <v>3538604.4870829172</v>
      </c>
      <c r="D688" s="78">
        <v>3538604.4870829172</v>
      </c>
      <c r="E688" s="78">
        <v>1393628.8562</v>
      </c>
      <c r="F688" s="78">
        <v>256761.6495</v>
      </c>
      <c r="G688" s="7">
        <v>1650390.5057000001</v>
      </c>
      <c r="H688" s="7">
        <v>1888214</v>
      </c>
    </row>
    <row r="689" spans="1:8" x14ac:dyDescent="0.2">
      <c r="A689" s="20" t="s">
        <v>793</v>
      </c>
      <c r="B689" s="77">
        <v>1.5359278490913224E-4</v>
      </c>
      <c r="C689" s="7">
        <v>3362984.4720835472</v>
      </c>
      <c r="D689" s="78">
        <v>3362984.4720835472</v>
      </c>
      <c r="E689" s="78">
        <v>1324463.4206000001</v>
      </c>
      <c r="F689" s="78">
        <v>244018.636</v>
      </c>
      <c r="G689" s="7">
        <v>1568482.0566</v>
      </c>
      <c r="H689" s="7">
        <v>1794502</v>
      </c>
    </row>
    <row r="690" spans="1:8" x14ac:dyDescent="0.2">
      <c r="A690" s="20" t="s">
        <v>794</v>
      </c>
      <c r="B690" s="77">
        <v>7.7437056435389088E-5</v>
      </c>
      <c r="C690" s="7">
        <v>1695519.8677472961</v>
      </c>
      <c r="D690" s="78">
        <v>1695519.8677472961</v>
      </c>
      <c r="E690" s="78">
        <v>667756.29280000005</v>
      </c>
      <c r="F690" s="78">
        <v>123027.16499999999</v>
      </c>
      <c r="G690" s="7">
        <v>790783.45780000009</v>
      </c>
      <c r="H690" s="7">
        <v>904736</v>
      </c>
    </row>
    <row r="691" spans="1:8" x14ac:dyDescent="0.2">
      <c r="A691" s="20" t="s">
        <v>795</v>
      </c>
      <c r="B691" s="77">
        <v>2.3520237664143516E-3</v>
      </c>
      <c r="C691" s="7">
        <v>51498639.139217965</v>
      </c>
      <c r="D691" s="78">
        <v>51498639.139217965</v>
      </c>
      <c r="E691" s="78">
        <v>20282003.773400001</v>
      </c>
      <c r="F691" s="78">
        <v>3736748.6480999999</v>
      </c>
      <c r="G691" s="7">
        <v>24018752.421500001</v>
      </c>
      <c r="H691" s="7">
        <v>27479887</v>
      </c>
    </row>
    <row r="692" spans="1:8" x14ac:dyDescent="0.2">
      <c r="A692" s="20" t="s">
        <v>796</v>
      </c>
      <c r="B692" s="77">
        <v>1.915055056349478E-4</v>
      </c>
      <c r="C692" s="7">
        <v>4193100.8813327742</v>
      </c>
      <c r="D692" s="78">
        <v>4193100.8813327742</v>
      </c>
      <c r="E692" s="78">
        <v>1651392.9168</v>
      </c>
      <c r="F692" s="78">
        <v>304252.00180000003</v>
      </c>
      <c r="G692" s="7">
        <v>1955644.9186</v>
      </c>
      <c r="H692" s="7">
        <v>2237456</v>
      </c>
    </row>
    <row r="693" spans="1:8" x14ac:dyDescent="0.2">
      <c r="A693" s="20" t="s">
        <v>797</v>
      </c>
      <c r="B693" s="77">
        <v>1.6427975615648907E-4</v>
      </c>
      <c r="C693" s="7">
        <v>3596980.6092050076</v>
      </c>
      <c r="D693" s="78">
        <v>3596980.6092050076</v>
      </c>
      <c r="E693" s="78">
        <v>1416619.4584999999</v>
      </c>
      <c r="F693" s="78">
        <v>260997.42929999999</v>
      </c>
      <c r="G693" s="7">
        <v>1677616.8877999999</v>
      </c>
      <c r="H693" s="7">
        <v>1919364</v>
      </c>
    </row>
    <row r="694" spans="1:8" x14ac:dyDescent="0.2">
      <c r="A694" s="20" t="s">
        <v>798</v>
      </c>
      <c r="B694" s="77">
        <v>2.9334790402332122E-4</v>
      </c>
      <c r="C694" s="7">
        <v>6422986.904836229</v>
      </c>
      <c r="D694" s="78">
        <v>6422986.904836229</v>
      </c>
      <c r="E694" s="78">
        <v>2529601.6908</v>
      </c>
      <c r="F694" s="78">
        <v>466052.8518</v>
      </c>
      <c r="G694" s="7">
        <v>2995654.5425999998</v>
      </c>
      <c r="H694" s="7">
        <v>3427332</v>
      </c>
    </row>
    <row r="695" spans="1:8" x14ac:dyDescent="0.2">
      <c r="A695" s="20" t="s">
        <v>799</v>
      </c>
      <c r="B695" s="77">
        <v>4.8657645069469441E-4</v>
      </c>
      <c r="C695" s="7">
        <v>10653814.559947403</v>
      </c>
      <c r="D695" s="78">
        <v>10653814.559947403</v>
      </c>
      <c r="E695" s="78">
        <v>4195852.7588</v>
      </c>
      <c r="F695" s="78">
        <v>773042.31370000006</v>
      </c>
      <c r="G695" s="7">
        <v>4968895.0724999998</v>
      </c>
      <c r="H695" s="7">
        <v>5684919</v>
      </c>
    </row>
    <row r="696" spans="1:8" x14ac:dyDescent="0.2">
      <c r="A696" s="20" t="s">
        <v>241</v>
      </c>
      <c r="B696" s="77">
        <v>3.7737580752953792E-4</v>
      </c>
      <c r="C696" s="7">
        <v>8262816.3921413943</v>
      </c>
      <c r="D696" s="78">
        <v>8262816.3921413943</v>
      </c>
      <c r="E696" s="78">
        <v>3254192.2669000002</v>
      </c>
      <c r="F696" s="78">
        <v>599551.14350000001</v>
      </c>
      <c r="G696" s="7">
        <v>3853743.4104000004</v>
      </c>
      <c r="H696" s="7">
        <v>4409073</v>
      </c>
    </row>
    <row r="697" spans="1:8" x14ac:dyDescent="0.2">
      <c r="A697" s="20" t="s">
        <v>800</v>
      </c>
      <c r="B697" s="77">
        <v>3.1694599540732456E-4</v>
      </c>
      <c r="C697" s="7">
        <v>6939677.9391329391</v>
      </c>
      <c r="D697" s="78">
        <v>6939677.9391329391</v>
      </c>
      <c r="E697" s="78">
        <v>2733093.0778000001</v>
      </c>
      <c r="F697" s="78">
        <v>503544.02740000002</v>
      </c>
      <c r="G697" s="7">
        <v>3236637.1052000001</v>
      </c>
      <c r="H697" s="7">
        <v>3703041</v>
      </c>
    </row>
    <row r="698" spans="1:8" x14ac:dyDescent="0.2">
      <c r="A698" s="20" t="s">
        <v>801</v>
      </c>
      <c r="B698" s="77">
        <v>1.5428055148469208E-4</v>
      </c>
      <c r="C698" s="7">
        <v>3378043.4367047963</v>
      </c>
      <c r="D698" s="78">
        <v>3378043.4367047963</v>
      </c>
      <c r="E698" s="78">
        <v>1330394.1788999999</v>
      </c>
      <c r="F698" s="78">
        <v>245111.3167</v>
      </c>
      <c r="G698" s="7">
        <v>1575505.4956</v>
      </c>
      <c r="H698" s="7">
        <v>1802538</v>
      </c>
    </row>
    <row r="699" spans="1:8" x14ac:dyDescent="0.2">
      <c r="A699" s="20" t="s">
        <v>802</v>
      </c>
      <c r="B699" s="77">
        <v>1.9310906858120518E-4</v>
      </c>
      <c r="C699" s="7">
        <v>4228211.627527412</v>
      </c>
      <c r="D699" s="78">
        <v>4228211.627527412</v>
      </c>
      <c r="E699" s="78">
        <v>1665220.7829</v>
      </c>
      <c r="F699" s="78">
        <v>306799.64260000002</v>
      </c>
      <c r="G699" s="7">
        <v>1972020.4254999999</v>
      </c>
      <c r="H699" s="7">
        <v>2256191</v>
      </c>
    </row>
    <row r="700" spans="1:8" x14ac:dyDescent="0.2">
      <c r="A700" s="20" t="s">
        <v>130</v>
      </c>
      <c r="B700" s="77">
        <v>8.7877825527314364E-4</v>
      </c>
      <c r="C700" s="7">
        <v>19241252.957530934</v>
      </c>
      <c r="D700" s="78">
        <v>19241252.957530934</v>
      </c>
      <c r="E700" s="78">
        <v>7577892.7679000003</v>
      </c>
      <c r="F700" s="78">
        <v>1396148.0765</v>
      </c>
      <c r="G700" s="7">
        <v>8974040.8443999998</v>
      </c>
      <c r="H700" s="7">
        <v>10267212</v>
      </c>
    </row>
    <row r="701" spans="1:8" x14ac:dyDescent="0.2">
      <c r="A701" s="20" t="s">
        <v>803</v>
      </c>
      <c r="B701" s="77">
        <v>4.1362612940810091E-3</v>
      </c>
      <c r="C701" s="7">
        <v>90565338.161581621</v>
      </c>
      <c r="D701" s="78">
        <v>90565338.161581621</v>
      </c>
      <c r="E701" s="78">
        <v>35667865.423900001</v>
      </c>
      <c r="F701" s="78">
        <v>6571433.9368000003</v>
      </c>
      <c r="G701" s="7">
        <v>42239299.360700004</v>
      </c>
      <c r="H701" s="7">
        <v>48326039</v>
      </c>
    </row>
    <row r="702" spans="1:8" x14ac:dyDescent="0.2">
      <c r="A702" s="20" t="s">
        <v>804</v>
      </c>
      <c r="B702" s="77">
        <v>4.3822049009711811E-5</v>
      </c>
      <c r="C702" s="7">
        <v>959503.86238346389</v>
      </c>
      <c r="D702" s="78">
        <v>959503.86238346389</v>
      </c>
      <c r="E702" s="78">
        <v>377886.89730000001</v>
      </c>
      <c r="F702" s="78">
        <v>69621.737999999998</v>
      </c>
      <c r="G702" s="7">
        <v>447508.63530000002</v>
      </c>
      <c r="H702" s="7">
        <v>511995</v>
      </c>
    </row>
    <row r="703" spans="1:8" x14ac:dyDescent="0.2">
      <c r="A703" s="20" t="s">
        <v>805</v>
      </c>
      <c r="B703" s="77">
        <v>8.5425379049850796E-5</v>
      </c>
      <c r="C703" s="7">
        <v>1870427.8552958132</v>
      </c>
      <c r="D703" s="78">
        <v>1870427.8552958132</v>
      </c>
      <c r="E703" s="78">
        <v>736641.30649999995</v>
      </c>
      <c r="F703" s="78">
        <v>135718.51370000001</v>
      </c>
      <c r="G703" s="7">
        <v>872359.82019999996</v>
      </c>
      <c r="H703" s="7">
        <v>998068</v>
      </c>
    </row>
    <row r="704" spans="1:8" x14ac:dyDescent="0.2">
      <c r="A704" s="20" t="s">
        <v>806</v>
      </c>
      <c r="B704" s="77">
        <v>3.0408794927445719E-4</v>
      </c>
      <c r="C704" s="7">
        <v>6658145.1216132287</v>
      </c>
      <c r="D704" s="78">
        <v>6658145.1216132287</v>
      </c>
      <c r="E704" s="78">
        <v>2622215.3971000002</v>
      </c>
      <c r="F704" s="78">
        <v>483115.9657</v>
      </c>
      <c r="G704" s="7">
        <v>3105331.3628000002</v>
      </c>
      <c r="H704" s="7">
        <v>3552814</v>
      </c>
    </row>
    <row r="705" spans="1:8" x14ac:dyDescent="0.2">
      <c r="A705" s="20" t="s">
        <v>271</v>
      </c>
      <c r="B705" s="77">
        <v>4.8267047191692322E-4</v>
      </c>
      <c r="C705" s="7">
        <v>10568291.363101251</v>
      </c>
      <c r="D705" s="78">
        <v>10568291.363101251</v>
      </c>
      <c r="E705" s="78">
        <v>4162170.6686999998</v>
      </c>
      <c r="F705" s="78">
        <v>766836.73829999997</v>
      </c>
      <c r="G705" s="7">
        <v>4929007.4069999997</v>
      </c>
      <c r="H705" s="7">
        <v>5639284</v>
      </c>
    </row>
    <row r="706" spans="1:8" x14ac:dyDescent="0.2">
      <c r="A706" s="20" t="s">
        <v>807</v>
      </c>
      <c r="B706" s="77">
        <v>3.0851994978065451E-4</v>
      </c>
      <c r="C706" s="7">
        <v>6755185.8054671343</v>
      </c>
      <c r="D706" s="78">
        <v>6755185.8054671343</v>
      </c>
      <c r="E706" s="78">
        <v>2660433.4849999999</v>
      </c>
      <c r="F706" s="78">
        <v>490157.25170000002</v>
      </c>
      <c r="G706" s="7">
        <v>3150590.7366999998</v>
      </c>
      <c r="H706" s="7">
        <v>3604595</v>
      </c>
    </row>
    <row r="707" spans="1:8" x14ac:dyDescent="0.2">
      <c r="A707" s="20" t="s">
        <v>808</v>
      </c>
      <c r="B707" s="77">
        <v>3.3017721462420688E-4</v>
      </c>
      <c r="C707" s="7">
        <v>7229381.5524858283</v>
      </c>
      <c r="D707" s="78">
        <v>7229381.5524858283</v>
      </c>
      <c r="E707" s="78">
        <v>2847188.7097999998</v>
      </c>
      <c r="F707" s="78">
        <v>524564.9632</v>
      </c>
      <c r="G707" s="7">
        <v>3371753.673</v>
      </c>
      <c r="H707" s="7">
        <v>3857628</v>
      </c>
    </row>
    <row r="708" spans="1:8" x14ac:dyDescent="0.2">
      <c r="A708" s="20" t="s">
        <v>809</v>
      </c>
      <c r="B708" s="77">
        <v>3.015959649530305E-4</v>
      </c>
      <c r="C708" s="7">
        <v>6603581.9819280431</v>
      </c>
      <c r="D708" s="78">
        <v>6603581.9819280431</v>
      </c>
      <c r="E708" s="78">
        <v>2600726.4835000001</v>
      </c>
      <c r="F708" s="78">
        <v>479156.85649999999</v>
      </c>
      <c r="G708" s="7">
        <v>3079883.34</v>
      </c>
      <c r="H708" s="7">
        <v>3523699</v>
      </c>
    </row>
    <row r="709" spans="1:8" x14ac:dyDescent="0.2">
      <c r="A709" s="20" t="s">
        <v>810</v>
      </c>
      <c r="B709" s="77">
        <v>1.4290625908906988E-4</v>
      </c>
      <c r="C709" s="7">
        <v>3128998.0877969968</v>
      </c>
      <c r="D709" s="78">
        <v>3128998.0877969968</v>
      </c>
      <c r="E709" s="78">
        <v>1232311.2238</v>
      </c>
      <c r="F709" s="78">
        <v>227040.55040000001</v>
      </c>
      <c r="G709" s="7">
        <v>1459351.7742000001</v>
      </c>
      <c r="H709" s="7">
        <v>1669646</v>
      </c>
    </row>
    <row r="710" spans="1:8" x14ac:dyDescent="0.2">
      <c r="A710" s="20" t="s">
        <v>122</v>
      </c>
      <c r="B710" s="77">
        <v>1.9234242021275712E-3</v>
      </c>
      <c r="C710" s="7">
        <v>42114255.098711409</v>
      </c>
      <c r="D710" s="78">
        <v>42114255.098711409</v>
      </c>
      <c r="E710" s="78">
        <v>16586098.1009</v>
      </c>
      <c r="F710" s="78">
        <v>3055816.3950999998</v>
      </c>
      <c r="G710" s="7">
        <v>19641914.495999999</v>
      </c>
      <c r="H710" s="7">
        <v>22472341</v>
      </c>
    </row>
    <row r="711" spans="1:8" x14ac:dyDescent="0.2">
      <c r="A711" s="20" t="s">
        <v>811</v>
      </c>
      <c r="B711" s="77">
        <v>7.0475035336777631E-5</v>
      </c>
      <c r="C711" s="7">
        <v>1543083.2226093104</v>
      </c>
      <c r="D711" s="78">
        <v>1543083.2226093104</v>
      </c>
      <c r="E711" s="78">
        <v>607721.29650000005</v>
      </c>
      <c r="F711" s="78">
        <v>111966.3401</v>
      </c>
      <c r="G711" s="7">
        <v>719687.63660000009</v>
      </c>
      <c r="H711" s="7">
        <v>823396</v>
      </c>
    </row>
    <row r="712" spans="1:8" x14ac:dyDescent="0.2">
      <c r="A712" s="20" t="s">
        <v>812</v>
      </c>
      <c r="B712" s="77">
        <v>8.9757903298037323E-5</v>
      </c>
      <c r="C712" s="7">
        <v>1965290.4608550307</v>
      </c>
      <c r="D712" s="78">
        <v>1965290.4608550307</v>
      </c>
      <c r="E712" s="78">
        <v>774001.58929999999</v>
      </c>
      <c r="F712" s="78">
        <v>142601.7579</v>
      </c>
      <c r="G712" s="7">
        <v>916603.34719999996</v>
      </c>
      <c r="H712" s="7">
        <v>1048687</v>
      </c>
    </row>
    <row r="713" spans="1:8" x14ac:dyDescent="0.2">
      <c r="A713" s="20" t="s">
        <v>813</v>
      </c>
      <c r="B713" s="77">
        <v>6.1369241899166172E-5</v>
      </c>
      <c r="C713" s="7">
        <v>1343707.6988514438</v>
      </c>
      <c r="D713" s="78">
        <v>1343707.6988514438</v>
      </c>
      <c r="E713" s="78">
        <v>529200.09290000005</v>
      </c>
      <c r="F713" s="78">
        <v>97499.623500000002</v>
      </c>
      <c r="G713" s="7">
        <v>626699.71640000003</v>
      </c>
      <c r="H713" s="7">
        <v>717008</v>
      </c>
    </row>
    <row r="714" spans="1:8" x14ac:dyDescent="0.2">
      <c r="A714" s="20" t="s">
        <v>814</v>
      </c>
      <c r="B714" s="77">
        <v>9.7299227279378834E-5</v>
      </c>
      <c r="C714" s="7">
        <v>2130411.2083120607</v>
      </c>
      <c r="D714" s="78">
        <v>2130411.2083120607</v>
      </c>
      <c r="E714" s="78">
        <v>839032.03830000001</v>
      </c>
      <c r="F714" s="78">
        <v>154582.9431</v>
      </c>
      <c r="G714" s="7">
        <v>993614.98140000005</v>
      </c>
      <c r="H714" s="7">
        <v>1136796</v>
      </c>
    </row>
    <row r="715" spans="1:8" x14ac:dyDescent="0.2">
      <c r="A715" s="20" t="s">
        <v>815</v>
      </c>
      <c r="B715" s="77">
        <v>1.459922727635715E-4</v>
      </c>
      <c r="C715" s="7">
        <v>3196567.7726238356</v>
      </c>
      <c r="D715" s="78">
        <v>3196567.7726238356</v>
      </c>
      <c r="E715" s="78">
        <v>1258922.5795</v>
      </c>
      <c r="F715" s="78">
        <v>231943.41639999999</v>
      </c>
      <c r="G715" s="7">
        <v>1490865.9959</v>
      </c>
      <c r="H715" s="7">
        <v>1705702</v>
      </c>
    </row>
    <row r="716" spans="1:8" x14ac:dyDescent="0.2">
      <c r="A716" s="20" t="s">
        <v>816</v>
      </c>
      <c r="B716" s="77">
        <v>7.5521329991308649E-5</v>
      </c>
      <c r="C716" s="7">
        <v>1653574.1585916621</v>
      </c>
      <c r="D716" s="78">
        <v>1653574.1585916621</v>
      </c>
      <c r="E716" s="78">
        <v>651236.57409999997</v>
      </c>
      <c r="F716" s="78">
        <v>119983.57829999999</v>
      </c>
      <c r="G716" s="7">
        <v>771220.15240000002</v>
      </c>
      <c r="H716" s="7">
        <v>882354</v>
      </c>
    </row>
    <row r="717" spans="1:8" x14ac:dyDescent="0.2">
      <c r="A717" s="20" t="s">
        <v>817</v>
      </c>
      <c r="B717" s="77">
        <v>2.4358872938324414E-4</v>
      </c>
      <c r="C717" s="7">
        <v>5333486.953668125</v>
      </c>
      <c r="D717" s="78">
        <v>5333486.953668125</v>
      </c>
      <c r="E717" s="78">
        <v>2100517.6899000001</v>
      </c>
      <c r="F717" s="78">
        <v>386998.57890000002</v>
      </c>
      <c r="G717" s="7">
        <v>2487516.2688000002</v>
      </c>
      <c r="H717" s="7">
        <v>2845971</v>
      </c>
    </row>
    <row r="718" spans="1:8" x14ac:dyDescent="0.2">
      <c r="A718" s="20" t="s">
        <v>818</v>
      </c>
      <c r="B718" s="77">
        <v>7.9758453372898676E-5</v>
      </c>
      <c r="C718" s="7">
        <v>1746347.9184204165</v>
      </c>
      <c r="D718" s="78">
        <v>1746347.9184204165</v>
      </c>
      <c r="E718" s="78">
        <v>687774.1949</v>
      </c>
      <c r="F718" s="78">
        <v>126715.2556</v>
      </c>
      <c r="G718" s="7">
        <v>814489.45050000004</v>
      </c>
      <c r="H718" s="7">
        <v>931858</v>
      </c>
    </row>
    <row r="719" spans="1:8" x14ac:dyDescent="0.2">
      <c r="A719" s="20" t="s">
        <v>819</v>
      </c>
      <c r="B719" s="77">
        <v>6.3990243431433596E-5</v>
      </c>
      <c r="C719" s="7">
        <v>1401095.7295427113</v>
      </c>
      <c r="D719" s="78">
        <v>1401095.7295427113</v>
      </c>
      <c r="E719" s="78">
        <v>551801.54949999996</v>
      </c>
      <c r="F719" s="78">
        <v>101663.7072</v>
      </c>
      <c r="G719" s="7">
        <v>653465.25670000003</v>
      </c>
      <c r="H719" s="7">
        <v>747630</v>
      </c>
    </row>
    <row r="720" spans="1:8" x14ac:dyDescent="0.2">
      <c r="A720" s="20" t="s">
        <v>267</v>
      </c>
      <c r="B720" s="77">
        <v>4.4148072272963477E-5</v>
      </c>
      <c r="C720" s="7">
        <v>966642.29126540665</v>
      </c>
      <c r="D720" s="78">
        <v>966642.29126540665</v>
      </c>
      <c r="E720" s="78">
        <v>380698.26559999998</v>
      </c>
      <c r="F720" s="78">
        <v>70139.703399999999</v>
      </c>
      <c r="G720" s="7">
        <v>450837.96899999998</v>
      </c>
      <c r="H720" s="7">
        <v>515804</v>
      </c>
    </row>
    <row r="721" spans="1:8" x14ac:dyDescent="0.2">
      <c r="A721" s="20" t="s">
        <v>251</v>
      </c>
      <c r="B721" s="77">
        <v>2.0504867019761073E-3</v>
      </c>
      <c r="C721" s="7">
        <v>44896346.811076328</v>
      </c>
      <c r="D721" s="78">
        <v>44896346.811076328</v>
      </c>
      <c r="E721" s="78">
        <v>17681785.2016</v>
      </c>
      <c r="F721" s="78">
        <v>3257685.3690999998</v>
      </c>
      <c r="G721" s="7">
        <v>20939470.570700001</v>
      </c>
      <c r="H721" s="7">
        <v>23956876</v>
      </c>
    </row>
    <row r="722" spans="1:8" x14ac:dyDescent="0.2">
      <c r="A722" s="20" t="s">
        <v>820</v>
      </c>
      <c r="B722" s="77">
        <v>2.0916798476806807E-4</v>
      </c>
      <c r="C722" s="7">
        <v>4579828.9629827309</v>
      </c>
      <c r="D722" s="78">
        <v>4579828.9629827309</v>
      </c>
      <c r="E722" s="78">
        <v>1803700.2504</v>
      </c>
      <c r="F722" s="78">
        <v>332313.04690000002</v>
      </c>
      <c r="G722" s="7">
        <v>2136013.2973000002</v>
      </c>
      <c r="H722" s="7">
        <v>2443816</v>
      </c>
    </row>
    <row r="723" spans="1:8" x14ac:dyDescent="0.2">
      <c r="A723" s="20" t="s">
        <v>821</v>
      </c>
      <c r="B723" s="77">
        <v>3.3268873120082367E-4</v>
      </c>
      <c r="C723" s="7">
        <v>7284372.3598570181</v>
      </c>
      <c r="D723" s="78">
        <v>7284372.3598570181</v>
      </c>
      <c r="E723" s="78">
        <v>2868846.0542000001</v>
      </c>
      <c r="F723" s="78">
        <v>528555.10400000005</v>
      </c>
      <c r="G723" s="7">
        <v>3397401.1582000004</v>
      </c>
      <c r="H723" s="7">
        <v>3886971</v>
      </c>
    </row>
    <row r="724" spans="1:8" x14ac:dyDescent="0.2">
      <c r="A724" s="20" t="s">
        <v>822</v>
      </c>
      <c r="B724" s="77">
        <v>9.5278117030712871E-5</v>
      </c>
      <c r="C724" s="7">
        <v>2086158.0724199435</v>
      </c>
      <c r="D724" s="78">
        <v>2086158.0724199435</v>
      </c>
      <c r="E724" s="78">
        <v>821603.57250000001</v>
      </c>
      <c r="F724" s="78">
        <v>151371.92920000001</v>
      </c>
      <c r="G724" s="7">
        <v>972975.50170000002</v>
      </c>
      <c r="H724" s="7">
        <v>1113183</v>
      </c>
    </row>
    <row r="725" spans="1:8" x14ac:dyDescent="0.2">
      <c r="A725" s="20" t="s">
        <v>823</v>
      </c>
      <c r="B725" s="77">
        <v>7.7498924676606371E-5</v>
      </c>
      <c r="C725" s="7">
        <v>1696874.5012650876</v>
      </c>
      <c r="D725" s="78">
        <v>1696874.5012650876</v>
      </c>
      <c r="E725" s="78">
        <v>668289.79590000003</v>
      </c>
      <c r="F725" s="78">
        <v>123125.4574</v>
      </c>
      <c r="G725" s="7">
        <v>791415.25329999998</v>
      </c>
      <c r="H725" s="7">
        <v>905459</v>
      </c>
    </row>
    <row r="726" spans="1:8" x14ac:dyDescent="0.2">
      <c r="A726" s="20" t="s">
        <v>824</v>
      </c>
      <c r="B726" s="77">
        <v>5.7156138962584097E-4</v>
      </c>
      <c r="C726" s="7">
        <v>12514598.776832979</v>
      </c>
      <c r="D726" s="78">
        <v>12514598.776832979</v>
      </c>
      <c r="E726" s="78">
        <v>4928696.0559999999</v>
      </c>
      <c r="F726" s="78">
        <v>908061.08360000001</v>
      </c>
      <c r="G726" s="7">
        <v>5836757.1395999994</v>
      </c>
      <c r="H726" s="7">
        <v>6677842</v>
      </c>
    </row>
    <row r="727" spans="1:8" x14ac:dyDescent="0.2">
      <c r="A727" s="20" t="s">
        <v>106</v>
      </c>
      <c r="B727" s="77">
        <v>1.4871024988745266E-2</v>
      </c>
      <c r="C727" s="7">
        <v>325607912.83720779</v>
      </c>
      <c r="D727" s="78">
        <v>325607912.83720779</v>
      </c>
      <c r="E727" s="78">
        <v>128236027.73190001</v>
      </c>
      <c r="F727" s="78">
        <v>23626156.893399999</v>
      </c>
      <c r="G727" s="7">
        <v>151862184.62529999</v>
      </c>
      <c r="H727" s="7">
        <v>173745728</v>
      </c>
    </row>
    <row r="728" spans="1:8" x14ac:dyDescent="0.2">
      <c r="A728" s="20" t="s">
        <v>825</v>
      </c>
      <c r="B728" s="77">
        <v>1.4758904106528108E-4</v>
      </c>
      <c r="C728" s="7">
        <v>3231529.746959684</v>
      </c>
      <c r="D728" s="78">
        <v>3231529.746959684</v>
      </c>
      <c r="E728" s="78">
        <v>1272691.8539</v>
      </c>
      <c r="F728" s="78">
        <v>234480.2623</v>
      </c>
      <c r="G728" s="7">
        <v>1507172.1162</v>
      </c>
      <c r="H728" s="7">
        <v>1724358</v>
      </c>
    </row>
    <row r="729" spans="1:8" x14ac:dyDescent="0.2">
      <c r="A729" s="20" t="s">
        <v>826</v>
      </c>
      <c r="B729" s="77">
        <v>2.8274664908719329E-4</v>
      </c>
      <c r="C729" s="7">
        <v>6190867.5656635622</v>
      </c>
      <c r="D729" s="78">
        <v>6190867.5656635622</v>
      </c>
      <c r="E729" s="78">
        <v>2438184.8031000001</v>
      </c>
      <c r="F729" s="78">
        <v>449210.23920000001</v>
      </c>
      <c r="G729" s="7">
        <v>2887395.0423000003</v>
      </c>
      <c r="H729" s="7">
        <v>3303473</v>
      </c>
    </row>
    <row r="730" spans="1:8" x14ac:dyDescent="0.2">
      <c r="A730" s="20" t="s">
        <v>827</v>
      </c>
      <c r="B730" s="77">
        <v>1.8295739199988937E-4</v>
      </c>
      <c r="C730" s="7">
        <v>4005936.0126358862</v>
      </c>
      <c r="D730" s="78">
        <v>4005936.0126358862</v>
      </c>
      <c r="E730" s="78">
        <v>1577680.7054000001</v>
      </c>
      <c r="F730" s="78">
        <v>290671.29210000002</v>
      </c>
      <c r="G730" s="7">
        <v>1868351.9975000001</v>
      </c>
      <c r="H730" s="7">
        <v>2137584</v>
      </c>
    </row>
    <row r="731" spans="1:8" x14ac:dyDescent="0.2">
      <c r="A731" s="20" t="s">
        <v>828</v>
      </c>
      <c r="B731" s="77">
        <v>1.9415827793981422E-4</v>
      </c>
      <c r="C731" s="7">
        <v>4251184.547662003</v>
      </c>
      <c r="D731" s="78">
        <v>4251184.547662003</v>
      </c>
      <c r="E731" s="78">
        <v>1674268.3395</v>
      </c>
      <c r="F731" s="78">
        <v>308466.56099999999</v>
      </c>
      <c r="G731" s="7">
        <v>1982734.9005</v>
      </c>
      <c r="H731" s="7">
        <v>2268450</v>
      </c>
    </row>
    <row r="732" spans="1:8" x14ac:dyDescent="0.2">
      <c r="A732" s="20" t="s">
        <v>829</v>
      </c>
      <c r="B732" s="77">
        <v>2.0100709986313088E-4</v>
      </c>
      <c r="C732" s="7">
        <v>4401142.644937247</v>
      </c>
      <c r="D732" s="78">
        <v>4401142.644937247</v>
      </c>
      <c r="E732" s="78">
        <v>1733327.1950999999</v>
      </c>
      <c r="F732" s="78">
        <v>319347.54210000002</v>
      </c>
      <c r="G732" s="7">
        <v>2052674.7371999999</v>
      </c>
      <c r="H732" s="7">
        <v>2348468</v>
      </c>
    </row>
    <row r="733" spans="1:8" x14ac:dyDescent="0.2">
      <c r="A733" s="20" t="s">
        <v>830</v>
      </c>
      <c r="B733" s="77">
        <v>9.67591427672765E-4</v>
      </c>
      <c r="C733" s="7">
        <v>21185858.10205714</v>
      </c>
      <c r="D733" s="78">
        <v>21185858.10205714</v>
      </c>
      <c r="E733" s="78">
        <v>8343747.7407</v>
      </c>
      <c r="F733" s="78">
        <v>1537248.9049</v>
      </c>
      <c r="G733" s="7">
        <v>9880996.6456000004</v>
      </c>
      <c r="H733" s="7">
        <v>11304861</v>
      </c>
    </row>
    <row r="734" spans="1:8" x14ac:dyDescent="0.2">
      <c r="A734" s="20" t="s">
        <v>831</v>
      </c>
      <c r="B734" s="77">
        <v>1.1545501714107339E-4</v>
      </c>
      <c r="C734" s="7">
        <v>2527940.5546248662</v>
      </c>
      <c r="D734" s="78">
        <v>2527940.5546248662</v>
      </c>
      <c r="E734" s="78">
        <v>995593.29579999996</v>
      </c>
      <c r="F734" s="78">
        <v>183427.72949999999</v>
      </c>
      <c r="G734" s="7">
        <v>1179021.0252999999</v>
      </c>
      <c r="H734" s="7">
        <v>1348920</v>
      </c>
    </row>
    <row r="735" spans="1:8" x14ac:dyDescent="0.2">
      <c r="A735" s="20" t="s">
        <v>228</v>
      </c>
      <c r="B735" s="77">
        <v>1.3396196363527231E-3</v>
      </c>
      <c r="C735" s="7">
        <v>29331586.364670131</v>
      </c>
      <c r="D735" s="78">
        <v>29331586.364670131</v>
      </c>
      <c r="E735" s="78">
        <v>11551826.5195</v>
      </c>
      <c r="F735" s="78">
        <v>2128304.1168999998</v>
      </c>
      <c r="G735" s="7">
        <v>13680130.636399999</v>
      </c>
      <c r="H735" s="7">
        <v>15651456</v>
      </c>
    </row>
    <row r="736" spans="1:8" x14ac:dyDescent="0.2">
      <c r="A736" s="20" t="s">
        <v>235</v>
      </c>
      <c r="B736" s="77">
        <v>7.024216755723108E-5</v>
      </c>
      <c r="C736" s="7">
        <v>1537984.4757695617</v>
      </c>
      <c r="D736" s="78">
        <v>1537984.4757695617</v>
      </c>
      <c r="E736" s="78">
        <v>605713.22779999999</v>
      </c>
      <c r="F736" s="78">
        <v>111596.3743</v>
      </c>
      <c r="G736" s="7">
        <v>717309.60210000002</v>
      </c>
      <c r="H736" s="7">
        <v>820675</v>
      </c>
    </row>
    <row r="737" spans="1:8" x14ac:dyDescent="0.2">
      <c r="A737" s="20" t="s">
        <v>265</v>
      </c>
      <c r="B737" s="77">
        <v>2.142445314491219E-4</v>
      </c>
      <c r="C737" s="7">
        <v>4690982.2809611214</v>
      </c>
      <c r="D737" s="78">
        <v>4690982.2809611214</v>
      </c>
      <c r="E737" s="78">
        <v>1847476.3977000001</v>
      </c>
      <c r="F737" s="78">
        <v>340378.34769999998</v>
      </c>
      <c r="G737" s="7">
        <v>2187854.7453999999</v>
      </c>
      <c r="H737" s="7">
        <v>2503128</v>
      </c>
    </row>
    <row r="738" spans="1:8" x14ac:dyDescent="0.2">
      <c r="A738" s="20" t="s">
        <v>832</v>
      </c>
      <c r="B738" s="77">
        <v>4.697180510102146E-4</v>
      </c>
      <c r="C738" s="7">
        <v>10284692.166622579</v>
      </c>
      <c r="D738" s="78">
        <v>10284692.166622579</v>
      </c>
      <c r="E738" s="78">
        <v>4050479.1741999998</v>
      </c>
      <c r="F738" s="78">
        <v>746258.73990000004</v>
      </c>
      <c r="G738" s="7">
        <v>4796737.9140999997</v>
      </c>
      <c r="H738" s="7">
        <v>5487954</v>
      </c>
    </row>
    <row r="739" spans="1:8" x14ac:dyDescent="0.2">
      <c r="A739" s="20" t="s">
        <v>833</v>
      </c>
      <c r="B739" s="77">
        <v>4.2017512702830515E-4</v>
      </c>
      <c r="C739" s="7">
        <v>9199927.1228000633</v>
      </c>
      <c r="D739" s="78">
        <v>9199927.1228000633</v>
      </c>
      <c r="E739" s="78">
        <v>3623259.949</v>
      </c>
      <c r="F739" s="78">
        <v>667548.03260000004</v>
      </c>
      <c r="G739" s="7">
        <v>4290807.9815999996</v>
      </c>
      <c r="H739" s="7">
        <v>4909119</v>
      </c>
    </row>
    <row r="740" spans="1:8" x14ac:dyDescent="0.2">
      <c r="A740" s="20" t="s">
        <v>171</v>
      </c>
      <c r="B740" s="77">
        <v>5.55535626646168E-3</v>
      </c>
      <c r="C740" s="7">
        <v>121637073.46055053</v>
      </c>
      <c r="D740" s="78">
        <v>121637073.46055053</v>
      </c>
      <c r="E740" s="78">
        <v>47905024.756899998</v>
      </c>
      <c r="F740" s="78">
        <v>8826003.5100999996</v>
      </c>
      <c r="G740" s="7">
        <v>56731028.266999997</v>
      </c>
      <c r="H740" s="7">
        <v>64906045</v>
      </c>
    </row>
    <row r="741" spans="1:8" x14ac:dyDescent="0.2">
      <c r="A741" s="20" t="s">
        <v>153</v>
      </c>
      <c r="B741" s="77">
        <v>3.7973562938676581E-3</v>
      </c>
      <c r="C741" s="7">
        <v>83144857.740556285</v>
      </c>
      <c r="D741" s="78">
        <v>83144857.740556285</v>
      </c>
      <c r="E741" s="78">
        <v>32745415.153099999</v>
      </c>
      <c r="F741" s="78">
        <v>6033002.8123000003</v>
      </c>
      <c r="G741" s="7">
        <v>38778417.965399995</v>
      </c>
      <c r="H741" s="7">
        <v>44366440</v>
      </c>
    </row>
    <row r="742" spans="1:8" x14ac:dyDescent="0.2">
      <c r="A742" s="20" t="s">
        <v>834</v>
      </c>
      <c r="B742" s="77">
        <v>6.2251904811739503E-4</v>
      </c>
      <c r="C742" s="7">
        <v>13630340.081622899</v>
      </c>
      <c r="D742" s="78">
        <v>13630340.081622899</v>
      </c>
      <c r="E742" s="78">
        <v>5368114.8393000001</v>
      </c>
      <c r="F742" s="78">
        <v>989019.43279999995</v>
      </c>
      <c r="G742" s="7">
        <v>6357134.2720999997</v>
      </c>
      <c r="H742" s="7">
        <v>7273206</v>
      </c>
    </row>
    <row r="743" spans="1:8" x14ac:dyDescent="0.2">
      <c r="A743" s="20" t="s">
        <v>233</v>
      </c>
      <c r="B743" s="77">
        <v>4.8161486665169382E-4</v>
      </c>
      <c r="C743" s="7">
        <v>10545178.401657676</v>
      </c>
      <c r="D743" s="78">
        <v>10545178.401657676</v>
      </c>
      <c r="E743" s="78">
        <v>4153067.9589</v>
      </c>
      <c r="F743" s="78">
        <v>765159.65850000002</v>
      </c>
      <c r="G743" s="7">
        <v>4918227.6173999999</v>
      </c>
      <c r="H743" s="7">
        <v>5626951</v>
      </c>
    </row>
    <row r="744" spans="1:8" x14ac:dyDescent="0.2">
      <c r="A744" s="20" t="s">
        <v>835</v>
      </c>
      <c r="B744" s="77">
        <v>1.1669239430858505E-4</v>
      </c>
      <c r="C744" s="7">
        <v>2555033.4952399759</v>
      </c>
      <c r="D744" s="78">
        <v>2555033.4952399759</v>
      </c>
      <c r="E744" s="78">
        <v>1006263.4636</v>
      </c>
      <c r="F744" s="78">
        <v>185393.59719999999</v>
      </c>
      <c r="G744" s="7">
        <v>1191657.0608000001</v>
      </c>
      <c r="H744" s="7">
        <v>1363376</v>
      </c>
    </row>
    <row r="745" spans="1:8" x14ac:dyDescent="0.2">
      <c r="A745" s="20" t="s">
        <v>836</v>
      </c>
      <c r="B745" s="77">
        <v>3.4073886946388239E-4</v>
      </c>
      <c r="C745" s="7">
        <v>7460633.829383784</v>
      </c>
      <c r="D745" s="78">
        <v>7460633.829383784</v>
      </c>
      <c r="E745" s="78">
        <v>2938264.1173999999</v>
      </c>
      <c r="F745" s="78">
        <v>541344.66159999999</v>
      </c>
      <c r="G745" s="7">
        <v>3479608.7790000001</v>
      </c>
      <c r="H745" s="7">
        <v>3981025</v>
      </c>
    </row>
    <row r="746" spans="1:8" x14ac:dyDescent="0.2">
      <c r="A746" s="20" t="s">
        <v>141</v>
      </c>
      <c r="B746" s="77">
        <v>4.2700187958549535E-3</v>
      </c>
      <c r="C746" s="7">
        <v>93494020.011816859</v>
      </c>
      <c r="D746" s="78">
        <v>93494020.011816859</v>
      </c>
      <c r="E746" s="78">
        <v>36821284.957500003</v>
      </c>
      <c r="F746" s="78">
        <v>6783939.5121999998</v>
      </c>
      <c r="G746" s="7">
        <v>43605224.469700001</v>
      </c>
      <c r="H746" s="7">
        <v>49888796</v>
      </c>
    </row>
    <row r="747" spans="1:8" x14ac:dyDescent="0.2">
      <c r="A747" s="20" t="s">
        <v>221</v>
      </c>
      <c r="B747" s="77">
        <v>2.2795159554637292E-3</v>
      </c>
      <c r="C747" s="7">
        <v>49911047.362195536</v>
      </c>
      <c r="D747" s="78">
        <v>49911047.362195536</v>
      </c>
      <c r="E747" s="78">
        <v>19656753.418200001</v>
      </c>
      <c r="F747" s="78">
        <v>3621552.7609000001</v>
      </c>
      <c r="G747" s="7">
        <v>23278306.179099999</v>
      </c>
      <c r="H747" s="7">
        <v>26632741</v>
      </c>
    </row>
    <row r="748" spans="1:8" x14ac:dyDescent="0.2">
      <c r="A748" s="20" t="s">
        <v>837</v>
      </c>
      <c r="B748" s="77">
        <v>2.7296074639854072E-3</v>
      </c>
      <c r="C748" s="7">
        <v>59766007.379168734</v>
      </c>
      <c r="D748" s="78">
        <v>59766007.379168734</v>
      </c>
      <c r="E748" s="78">
        <v>23537988.720600002</v>
      </c>
      <c r="F748" s="78">
        <v>4336630.0743000004</v>
      </c>
      <c r="G748" s="7">
        <v>27874618.7949</v>
      </c>
      <c r="H748" s="7">
        <v>31891389</v>
      </c>
    </row>
    <row r="749" spans="1:8" x14ac:dyDescent="0.2">
      <c r="A749" s="20" t="s">
        <v>838</v>
      </c>
      <c r="B749" s="77">
        <v>2.1687764645716011E-4</v>
      </c>
      <c r="C749" s="7">
        <v>4748635.5417603282</v>
      </c>
      <c r="D749" s="78">
        <v>4748635.5417603282</v>
      </c>
      <c r="E749" s="78">
        <v>1870182.3112999999</v>
      </c>
      <c r="F749" s="78">
        <v>344561.6765</v>
      </c>
      <c r="G749" s="7">
        <v>2214743.9877999998</v>
      </c>
      <c r="H749" s="7">
        <v>2533892</v>
      </c>
    </row>
    <row r="750" spans="1:8" x14ac:dyDescent="0.2">
      <c r="A750" s="20" t="s">
        <v>234</v>
      </c>
      <c r="B750" s="77">
        <v>1.4461381605308827E-3</v>
      </c>
      <c r="C750" s="7">
        <v>31663858.307081584</v>
      </c>
      <c r="D750" s="78">
        <v>31663858.307081584</v>
      </c>
      <c r="E750" s="78">
        <v>12470358.526000001</v>
      </c>
      <c r="F750" s="78">
        <v>2297534.1038000002</v>
      </c>
      <c r="G750" s="7">
        <v>14767892.629800001</v>
      </c>
      <c r="H750" s="7">
        <v>16895966</v>
      </c>
    </row>
    <row r="751" spans="1:8" x14ac:dyDescent="0.2">
      <c r="A751" s="20" t="s">
        <v>839</v>
      </c>
      <c r="B751" s="77">
        <v>7.1062691805920061E-4</v>
      </c>
      <c r="C751" s="7">
        <v>15559502.305342896</v>
      </c>
      <c r="D751" s="78">
        <v>15559502.305342896</v>
      </c>
      <c r="E751" s="78">
        <v>6127887.8382999999</v>
      </c>
      <c r="F751" s="78">
        <v>1128999.7206999999</v>
      </c>
      <c r="G751" s="7">
        <v>7256887.5590000004</v>
      </c>
      <c r="H751" s="7">
        <v>8302615</v>
      </c>
    </row>
    <row r="752" spans="1:8" x14ac:dyDescent="0.2">
      <c r="A752" s="20" t="s">
        <v>840</v>
      </c>
      <c r="B752" s="77">
        <v>2.0697783915444342E-4</v>
      </c>
      <c r="C752" s="7">
        <v>4531874.7202454889</v>
      </c>
      <c r="D752" s="78">
        <v>4531874.7202454889</v>
      </c>
      <c r="E752" s="78">
        <v>1784814.1565</v>
      </c>
      <c r="F752" s="78">
        <v>328833.48019999999</v>
      </c>
      <c r="G752" s="7">
        <v>2113647.6367000001</v>
      </c>
      <c r="H752" s="7">
        <v>2418227</v>
      </c>
    </row>
    <row r="753" spans="1:8" x14ac:dyDescent="0.2">
      <c r="A753" s="20" t="s">
        <v>841</v>
      </c>
      <c r="B753" s="77">
        <v>2.4379480605267958E-4</v>
      </c>
      <c r="C753" s="7">
        <v>5337999.0968640447</v>
      </c>
      <c r="D753" s="78">
        <v>5337999.0968640447</v>
      </c>
      <c r="E753" s="78">
        <v>2102294.7330999998</v>
      </c>
      <c r="F753" s="78">
        <v>387325.98070000001</v>
      </c>
      <c r="G753" s="7">
        <v>2489620.7138</v>
      </c>
      <c r="H753" s="7">
        <v>2848378</v>
      </c>
    </row>
    <row r="754" spans="1:8" x14ac:dyDescent="0.2">
      <c r="A754" s="20" t="s">
        <v>842</v>
      </c>
      <c r="B754" s="77">
        <v>4.0166936333140371E-4</v>
      </c>
      <c r="C754" s="7">
        <v>8794734.9388472438</v>
      </c>
      <c r="D754" s="78">
        <v>8794734.9388472438</v>
      </c>
      <c r="E754" s="78">
        <v>3463680.7922999999</v>
      </c>
      <c r="F754" s="78">
        <v>638147.22959999996</v>
      </c>
      <c r="G754" s="7">
        <v>4101828.0219000001</v>
      </c>
      <c r="H754" s="7">
        <v>4692907</v>
      </c>
    </row>
    <row r="755" spans="1:8" x14ac:dyDescent="0.2">
      <c r="A755" s="20" t="s">
        <v>121</v>
      </c>
      <c r="B755" s="77">
        <v>2.3197342774702048E-2</v>
      </c>
      <c r="C755" s="7">
        <v>507916459.68966365</v>
      </c>
      <c r="D755" s="78">
        <v>507916459.68966365</v>
      </c>
      <c r="E755" s="78">
        <v>200035646.0711</v>
      </c>
      <c r="F755" s="78">
        <v>36854491.221699998</v>
      </c>
      <c r="G755" s="7">
        <v>236890137.29280001</v>
      </c>
      <c r="H755" s="7">
        <v>271026322</v>
      </c>
    </row>
    <row r="756" spans="1:8" x14ac:dyDescent="0.2">
      <c r="A756" s="20" t="s">
        <v>107</v>
      </c>
      <c r="B756" s="77">
        <v>4.4832728532764911E-2</v>
      </c>
      <c r="C756" s="7">
        <v>981633154.09655583</v>
      </c>
      <c r="D756" s="78">
        <v>981633154.09655583</v>
      </c>
      <c r="E756" s="78">
        <v>386602202.85939997</v>
      </c>
      <c r="F756" s="78">
        <v>71227442.565300003</v>
      </c>
      <c r="G756" s="7">
        <v>457829645.42469996</v>
      </c>
      <c r="H756" s="7">
        <v>523803509</v>
      </c>
    </row>
    <row r="757" spans="1:8" x14ac:dyDescent="0.2">
      <c r="A757" s="20" t="s">
        <v>843</v>
      </c>
      <c r="B757" s="77">
        <v>8.688865225476219E-5</v>
      </c>
      <c r="C757" s="7">
        <v>1902466.8932587244</v>
      </c>
      <c r="D757" s="78">
        <v>1902466.8932587244</v>
      </c>
      <c r="E757" s="78">
        <v>749259.42420000001</v>
      </c>
      <c r="F757" s="78">
        <v>138043.2709</v>
      </c>
      <c r="G757" s="7">
        <v>887302.69510000001</v>
      </c>
      <c r="H757" s="7">
        <v>1015164</v>
      </c>
    </row>
    <row r="758" spans="1:8" x14ac:dyDescent="0.2">
      <c r="A758" s="20" t="s">
        <v>187</v>
      </c>
      <c r="B758" s="77">
        <v>6.8890662605847622E-3</v>
      </c>
      <c r="C758" s="7">
        <v>150839265.49810037</v>
      </c>
      <c r="D758" s="78">
        <v>150839265.49810037</v>
      </c>
      <c r="E758" s="78">
        <v>59405891.168099999</v>
      </c>
      <c r="F758" s="78">
        <v>10944918.756100001</v>
      </c>
      <c r="G758" s="7">
        <v>70350809.924199998</v>
      </c>
      <c r="H758" s="7">
        <v>80488456</v>
      </c>
    </row>
    <row r="759" spans="1:8" x14ac:dyDescent="0.2">
      <c r="A759" s="20" t="s">
        <v>243</v>
      </c>
      <c r="B759" s="77">
        <v>1.5813877401658837E-4</v>
      </c>
      <c r="C759" s="7">
        <v>3462520.9886437524</v>
      </c>
      <c r="D759" s="78">
        <v>3462520.9886437524</v>
      </c>
      <c r="E759" s="78">
        <v>1363664.4565999999</v>
      </c>
      <c r="F759" s="78">
        <v>251241.01990000001</v>
      </c>
      <c r="G759" s="7">
        <v>1614905.4764999999</v>
      </c>
      <c r="H759" s="7">
        <v>1847616</v>
      </c>
    </row>
    <row r="760" spans="1:8" x14ac:dyDescent="0.2">
      <c r="A760" s="20" t="s">
        <v>844</v>
      </c>
      <c r="B760" s="77">
        <v>1.3604717677485911E-4</v>
      </c>
      <c r="C760" s="7">
        <v>2978815.3345571202</v>
      </c>
      <c r="D760" s="78">
        <v>2978815.3345571202</v>
      </c>
      <c r="E760" s="78">
        <v>1173163.8907000001</v>
      </c>
      <c r="F760" s="78">
        <v>216143.2683</v>
      </c>
      <c r="G760" s="7">
        <v>1389307.159</v>
      </c>
      <c r="H760" s="7">
        <v>1589508</v>
      </c>
    </row>
    <row r="761" spans="1:8" x14ac:dyDescent="0.2">
      <c r="A761" s="20" t="s">
        <v>845</v>
      </c>
      <c r="B761" s="77">
        <v>5.2413495207286184E-4</v>
      </c>
      <c r="C761" s="7">
        <v>11476175.174114479</v>
      </c>
      <c r="D761" s="78">
        <v>11476175.174114479</v>
      </c>
      <c r="E761" s="78">
        <v>4519727.7456999999</v>
      </c>
      <c r="F761" s="78">
        <v>832712.9179</v>
      </c>
      <c r="G761" s="7">
        <v>5352440.6635999996</v>
      </c>
      <c r="H761" s="7">
        <v>6123735</v>
      </c>
    </row>
    <row r="762" spans="1:8" x14ac:dyDescent="0.2">
      <c r="A762" s="20" t="s">
        <v>846</v>
      </c>
      <c r="B762" s="77">
        <v>2.8037923199693824E-4</v>
      </c>
      <c r="C762" s="7">
        <v>6139031.8826385876</v>
      </c>
      <c r="D762" s="78">
        <v>6139031.8826385876</v>
      </c>
      <c r="E762" s="78">
        <v>2417770.0594000001</v>
      </c>
      <c r="F762" s="78">
        <v>445449.03460000001</v>
      </c>
      <c r="G762" s="7">
        <v>2863219.094</v>
      </c>
      <c r="H762" s="7">
        <v>3275813</v>
      </c>
    </row>
    <row r="763" spans="1:8" x14ac:dyDescent="0.2">
      <c r="A763" s="20" t="s">
        <v>847</v>
      </c>
      <c r="B763" s="77">
        <v>2.03077268293354E-4</v>
      </c>
      <c r="C763" s="7">
        <v>4446469.9322154662</v>
      </c>
      <c r="D763" s="78">
        <v>4446469.9322154662</v>
      </c>
      <c r="E763" s="78">
        <v>1751178.7001</v>
      </c>
      <c r="F763" s="78">
        <v>322636.49650000001</v>
      </c>
      <c r="G763" s="7">
        <v>2073815.1965999999</v>
      </c>
      <c r="H763" s="7">
        <v>2372655</v>
      </c>
    </row>
    <row r="764" spans="1:8" x14ac:dyDescent="0.2">
      <c r="A764" s="20" t="s">
        <v>295</v>
      </c>
      <c r="B764" s="77">
        <v>1.0479344759266473E-4</v>
      </c>
      <c r="C764" s="7">
        <v>2294500.5993525577</v>
      </c>
      <c r="D764" s="78">
        <v>2294500.5993525577</v>
      </c>
      <c r="E764" s="78">
        <v>903656.30220000003</v>
      </c>
      <c r="F764" s="78">
        <v>166489.2928</v>
      </c>
      <c r="G764" s="7">
        <v>1070145.595</v>
      </c>
      <c r="H764" s="7">
        <v>1224355</v>
      </c>
    </row>
    <row r="765" spans="1:8" x14ac:dyDescent="0.2">
      <c r="A765" s="20" t="s">
        <v>848</v>
      </c>
      <c r="B765" s="77">
        <v>8.6749420269075582E-5</v>
      </c>
      <c r="C765" s="7">
        <v>1899418.3450723076</v>
      </c>
      <c r="D765" s="78">
        <v>1899418.3450723076</v>
      </c>
      <c r="E765" s="78">
        <v>748058.79700000002</v>
      </c>
      <c r="F765" s="78">
        <v>137822.06779999999</v>
      </c>
      <c r="G765" s="7">
        <v>885880.86479999998</v>
      </c>
      <c r="H765" s="7">
        <v>1013537</v>
      </c>
    </row>
    <row r="766" spans="1:8" x14ac:dyDescent="0.2">
      <c r="A766" s="20" t="s">
        <v>120</v>
      </c>
      <c r="B766" s="77">
        <v>8.5448087158717448E-3</v>
      </c>
      <c r="C766" s="7">
        <v>187092505.97546953</v>
      </c>
      <c r="D766" s="78">
        <v>187092505.97546953</v>
      </c>
      <c r="E766" s="78">
        <v>73683712.338699996</v>
      </c>
      <c r="F766" s="78">
        <v>13575459.0889</v>
      </c>
      <c r="G766" s="7">
        <v>87259171.427599996</v>
      </c>
      <c r="H766" s="7">
        <v>99833335</v>
      </c>
    </row>
    <row r="767" spans="1:8" x14ac:dyDescent="0.2">
      <c r="A767" s="20" t="s">
        <v>849</v>
      </c>
      <c r="B767" s="77">
        <v>4.8651350806137666E-4</v>
      </c>
      <c r="C767" s="7">
        <v>10652436.402121793</v>
      </c>
      <c r="D767" s="78">
        <v>10652436.402121793</v>
      </c>
      <c r="E767" s="78">
        <v>4195309.9910000004</v>
      </c>
      <c r="F767" s="78">
        <v>772942.31440000003</v>
      </c>
      <c r="G767" s="7">
        <v>4968252.3054000009</v>
      </c>
      <c r="H767" s="7">
        <v>5684184</v>
      </c>
    </row>
    <row r="768" spans="1:8" x14ac:dyDescent="0.2">
      <c r="A768" s="20" t="s">
        <v>223</v>
      </c>
      <c r="B768" s="77">
        <v>2.3591942394368629E-3</v>
      </c>
      <c r="C768" s="7">
        <v>51655639.934837796</v>
      </c>
      <c r="D768" s="78">
        <v>51655639.934837796</v>
      </c>
      <c r="E768" s="78">
        <v>20343836.295200001</v>
      </c>
      <c r="F768" s="78">
        <v>3748140.6483</v>
      </c>
      <c r="G768" s="7">
        <v>24091976.943500001</v>
      </c>
      <c r="H768" s="7">
        <v>27563663</v>
      </c>
    </row>
    <row r="769" spans="1:8" x14ac:dyDescent="0.2">
      <c r="A769" s="20" t="s">
        <v>850</v>
      </c>
      <c r="B769" s="77">
        <v>4.2060254832684629E-4</v>
      </c>
      <c r="C769" s="7">
        <v>9209285.7081716489</v>
      </c>
      <c r="D769" s="78">
        <v>9209285.7081716489</v>
      </c>
      <c r="E769" s="78">
        <v>3626945.6941999998</v>
      </c>
      <c r="F769" s="78">
        <v>668227.09290000005</v>
      </c>
      <c r="G769" s="7">
        <v>4295172.7871000003</v>
      </c>
      <c r="H769" s="7">
        <v>4914113</v>
      </c>
    </row>
    <row r="770" spans="1:8" x14ac:dyDescent="0.2">
      <c r="A770" s="20" t="s">
        <v>851</v>
      </c>
      <c r="B770" s="77">
        <v>1.7114135475925173E-3</v>
      </c>
      <c r="C770" s="7">
        <v>37472184.577368431</v>
      </c>
      <c r="D770" s="78">
        <v>37472184.577368431</v>
      </c>
      <c r="E770" s="78">
        <v>14757884.9014</v>
      </c>
      <c r="F770" s="78">
        <v>2718987.0917000002</v>
      </c>
      <c r="G770" s="7">
        <v>17476871.993099999</v>
      </c>
      <c r="H770" s="7">
        <v>19995313</v>
      </c>
    </row>
    <row r="771" spans="1:8" x14ac:dyDescent="0.2">
      <c r="A771" s="20" t="s">
        <v>852</v>
      </c>
      <c r="B771" s="77">
        <v>2.8268444865381305E-4</v>
      </c>
      <c r="C771" s="7">
        <v>6189505.6586460005</v>
      </c>
      <c r="D771" s="78">
        <v>6189505.6586460005</v>
      </c>
      <c r="E771" s="78">
        <v>2437648.4353999998</v>
      </c>
      <c r="F771" s="78">
        <v>449111.41899999999</v>
      </c>
      <c r="G771" s="7">
        <v>2886759.8543999996</v>
      </c>
      <c r="H771" s="7">
        <v>3302746</v>
      </c>
    </row>
    <row r="772" spans="1:8" x14ac:dyDescent="0.2">
      <c r="A772" s="20" t="s">
        <v>853</v>
      </c>
      <c r="B772" s="77">
        <v>1.3839791932118039E-4</v>
      </c>
      <c r="C772" s="7">
        <v>3030285.9207947589</v>
      </c>
      <c r="D772" s="78">
        <v>3030285.9207947589</v>
      </c>
      <c r="E772" s="78">
        <v>1193434.8462</v>
      </c>
      <c r="F772" s="78">
        <v>219877.98139999999</v>
      </c>
      <c r="G772" s="7">
        <v>1413312.8276</v>
      </c>
      <c r="H772" s="7">
        <v>1616973</v>
      </c>
    </row>
    <row r="773" spans="1:8" x14ac:dyDescent="0.2">
      <c r="A773" s="20" t="s">
        <v>277</v>
      </c>
      <c r="B773" s="77">
        <v>1.6176514788512143E-4</v>
      </c>
      <c r="C773" s="7">
        <v>3541922.1077592187</v>
      </c>
      <c r="D773" s="78">
        <v>3541922.1077592187</v>
      </c>
      <c r="E773" s="78">
        <v>1394935.4537</v>
      </c>
      <c r="F773" s="78">
        <v>257002.37650000001</v>
      </c>
      <c r="G773" s="7">
        <v>1651937.8302</v>
      </c>
      <c r="H773" s="7">
        <v>1889984</v>
      </c>
    </row>
    <row r="774" spans="1:8" x14ac:dyDescent="0.2">
      <c r="A774" s="20" t="s">
        <v>854</v>
      </c>
      <c r="B774" s="77">
        <v>1.2753260059511449E-4</v>
      </c>
      <c r="C774" s="7">
        <v>2792384.7838265365</v>
      </c>
      <c r="D774" s="78">
        <v>2792384.7838265365</v>
      </c>
      <c r="E774" s="78">
        <v>1099740.8799000001</v>
      </c>
      <c r="F774" s="78">
        <v>202615.8407</v>
      </c>
      <c r="G774" s="7">
        <v>1302356.7206000001</v>
      </c>
      <c r="H774" s="7">
        <v>1490028</v>
      </c>
    </row>
    <row r="775" spans="1:8" x14ac:dyDescent="0.2">
      <c r="A775" s="20" t="s">
        <v>147</v>
      </c>
      <c r="B775" s="77">
        <v>4.6352660501681421E-3</v>
      </c>
      <c r="C775" s="7">
        <v>101491276.16843319</v>
      </c>
      <c r="D775" s="78">
        <v>101491276.16843319</v>
      </c>
      <c r="E775" s="78">
        <v>39970890.1171</v>
      </c>
      <c r="F775" s="78">
        <v>7364221.5669</v>
      </c>
      <c r="G775" s="7">
        <v>47335111.684</v>
      </c>
      <c r="H775" s="7">
        <v>54156164</v>
      </c>
    </row>
    <row r="776" spans="1:8" x14ac:dyDescent="0.2">
      <c r="A776" s="20" t="s">
        <v>189</v>
      </c>
      <c r="B776" s="77">
        <v>4.223531122621282E-3</v>
      </c>
      <c r="C776" s="7">
        <v>92476151.084441006</v>
      </c>
      <c r="D776" s="78">
        <v>92476151.084441006</v>
      </c>
      <c r="E776" s="78">
        <v>36420411.812700003</v>
      </c>
      <c r="F776" s="78">
        <v>6710082.7967999997</v>
      </c>
      <c r="G776" s="7">
        <v>43130494.609500006</v>
      </c>
      <c r="H776" s="7">
        <v>49345656</v>
      </c>
    </row>
    <row r="777" spans="1:8" x14ac:dyDescent="0.2">
      <c r="A777" s="20" t="s">
        <v>855</v>
      </c>
      <c r="B777" s="77">
        <v>2.8589368630103093E-4</v>
      </c>
      <c r="C777" s="7">
        <v>6259773.3888730723</v>
      </c>
      <c r="D777" s="78">
        <v>6259773.3888730723</v>
      </c>
      <c r="E777" s="78">
        <v>2465322.3777999999</v>
      </c>
      <c r="F777" s="78">
        <v>454210.05560000002</v>
      </c>
      <c r="G777" s="7">
        <v>2919532.4334</v>
      </c>
      <c r="H777" s="7">
        <v>3340241</v>
      </c>
    </row>
    <row r="778" spans="1:8" x14ac:dyDescent="0.2">
      <c r="A778" s="20" t="s">
        <v>856</v>
      </c>
      <c r="B778" s="77">
        <v>3.1829008890468926E-4</v>
      </c>
      <c r="C778" s="7">
        <v>6969107.4827364376</v>
      </c>
      <c r="D778" s="78">
        <v>6969107.4827364376</v>
      </c>
      <c r="E778" s="78">
        <v>2744683.4833999998</v>
      </c>
      <c r="F778" s="78">
        <v>505679.43930000003</v>
      </c>
      <c r="G778" s="7">
        <v>3250362.9227</v>
      </c>
      <c r="H778" s="7">
        <v>3718745</v>
      </c>
    </row>
    <row r="779" spans="1:8" x14ac:dyDescent="0.2">
      <c r="A779" s="20" t="s">
        <v>857</v>
      </c>
      <c r="B779" s="77">
        <v>3.2392215855420425E-4</v>
      </c>
      <c r="C779" s="7">
        <v>7092424.2309041163</v>
      </c>
      <c r="D779" s="78">
        <v>7092424.2309041163</v>
      </c>
      <c r="E779" s="78">
        <v>2793250.0240000002</v>
      </c>
      <c r="F779" s="78">
        <v>514627.32020000002</v>
      </c>
      <c r="G779" s="7">
        <v>3307877.3442000002</v>
      </c>
      <c r="H779" s="7">
        <v>3784547</v>
      </c>
    </row>
    <row r="780" spans="1:8" x14ac:dyDescent="0.2">
      <c r="A780" s="20" t="s">
        <v>858</v>
      </c>
      <c r="B780" s="77">
        <v>1.3762064010586073E-4</v>
      </c>
      <c r="C780" s="7">
        <v>3013267.0358703155</v>
      </c>
      <c r="D780" s="78">
        <v>3013267.0358703155</v>
      </c>
      <c r="E780" s="78">
        <v>1186732.2013000001</v>
      </c>
      <c r="F780" s="78">
        <v>218643.08859999999</v>
      </c>
      <c r="G780" s="7">
        <v>1405375.2899</v>
      </c>
      <c r="H780" s="7">
        <v>1607892</v>
      </c>
    </row>
    <row r="781" spans="1:8" x14ac:dyDescent="0.2">
      <c r="A781" s="20" t="s">
        <v>34</v>
      </c>
      <c r="B781" s="77">
        <v>1.903158739801232E-4</v>
      </c>
      <c r="C781" s="7">
        <v>4167053.3506167904</v>
      </c>
      <c r="D781" s="78">
        <v>4167053.3506167904</v>
      </c>
      <c r="E781" s="78">
        <v>1641134.4687000001</v>
      </c>
      <c r="F781" s="78">
        <v>302361.98930000002</v>
      </c>
      <c r="G781" s="7">
        <v>1943496.4580000001</v>
      </c>
      <c r="H781" s="7">
        <v>2223557</v>
      </c>
    </row>
    <row r="782" spans="1:8" x14ac:dyDescent="0.2">
      <c r="A782" s="20" t="s">
        <v>859</v>
      </c>
      <c r="B782" s="77">
        <v>8.6296888140976102E-5</v>
      </c>
      <c r="C782" s="7">
        <v>1889509.94657027</v>
      </c>
      <c r="D782" s="78">
        <v>1889509.94657027</v>
      </c>
      <c r="E782" s="78">
        <v>744156.51569999999</v>
      </c>
      <c r="F782" s="78">
        <v>137103.11290000001</v>
      </c>
      <c r="G782" s="7">
        <v>881259.62859999994</v>
      </c>
      <c r="H782" s="7">
        <v>1008250</v>
      </c>
    </row>
    <row r="783" spans="1:8" x14ac:dyDescent="0.2">
      <c r="A783" s="79"/>
      <c r="B783" s="93">
        <f>SUM(B7:B782)</f>
        <v>1.0000000000000022</v>
      </c>
      <c r="C783" s="93">
        <f t="shared" ref="C783:H783" si="0">SUM(C7:C782)</f>
        <v>21895458657.599953</v>
      </c>
      <c r="D783" s="93">
        <f t="shared" si="0"/>
        <v>21895458657.599953</v>
      </c>
      <c r="E783" s="93">
        <f t="shared" si="0"/>
        <v>8623213788.4895973</v>
      </c>
      <c r="F783" s="93">
        <f t="shared" si="0"/>
        <v>1588737623.0791006</v>
      </c>
      <c r="G783" s="93">
        <f t="shared" si="0"/>
        <v>10211951411.568716</v>
      </c>
      <c r="H783" s="93">
        <f t="shared" si="0"/>
        <v>11683507246</v>
      </c>
    </row>
    <row r="784" spans="1:8" x14ac:dyDescent="0.2">
      <c r="D784" s="18"/>
    </row>
    <row r="785" spans="4:4" x14ac:dyDescent="0.2">
      <c r="D785" s="9"/>
    </row>
    <row r="786" spans="4:4" x14ac:dyDescent="0.2">
      <c r="D786" s="19"/>
    </row>
  </sheetData>
  <mergeCells count="5">
    <mergeCell ref="A1:H1"/>
    <mergeCell ref="A2:H2"/>
    <mergeCell ref="A3:H3"/>
    <mergeCell ref="C4:D4"/>
    <mergeCell ref="E4:G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CEMIG GT_VAF GERAÇÃO</vt:lpstr>
      <vt:lpstr>CEMIG GT_VAF COMERCIALIZAÇÃO</vt:lpstr>
      <vt:lpstr>CEMIG GT_VAF TRANSMISSÃO</vt:lpstr>
      <vt:lpstr>CEMIG DISTRIBUIÇÃO_VAF DISTRIB.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c047402</dc:creator>
  <cp:lastModifiedBy>Luciano da Silva</cp:lastModifiedBy>
  <dcterms:created xsi:type="dcterms:W3CDTF">2018-05-30T16:40:40Z</dcterms:created>
  <dcterms:modified xsi:type="dcterms:W3CDTF">2019-12-23T12:49:14Z</dcterms:modified>
</cp:coreProperties>
</file>