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1840" windowHeight="13140" activeTab="0"/>
  </bookViews>
  <sheets>
    <sheet name="PORTARIA" sheetId="1" r:id="rId1"/>
    <sheet name="Planilha2 (2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<sst xmlns="http://schemas.openxmlformats.org/spreadsheetml/2006/main" count="972" uniqueCount="903">
  <si>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</si>
  <si>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</si>
  <si>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</si>
  <si>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</si>
  <si>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</si>
  <si>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</si>
  <si>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</si>
  <si>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</si>
  <si>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</si>
  <si>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</si>
  <si>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</si>
  <si>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</si>
  <si>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</si>
  <si>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</si>
  <si>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</si>
  <si>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</si>
  <si>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</si>
  <si>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</si>
  <si>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</si>
  <si>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</si>
  <si>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</si>
  <si>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</si>
  <si>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</si>
  <si>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</si>
  <si>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</si>
  <si>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</si>
  <si>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</si>
  <si>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</si>
  <si>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</si>
  <si>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</si>
  <si>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</si>
  <si>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</si>
  <si>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</si>
  <si>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</si>
  <si>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</si>
  <si>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</si>
  <si>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</si>
  <si>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</si>
  <si>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</si>
  <si>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BETIM</t>
  </si>
  <si>
    <t>BIAS FORTES</t>
  </si>
  <si>
    <t>BICAS</t>
  </si>
  <si>
    <t>BIQUINHAS</t>
  </si>
  <si>
    <t>BOA ESPERANCA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</si>
  <si>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</si>
  <si>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</si>
  <si>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</si>
  <si>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</si>
  <si>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</si>
  <si>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</si>
  <si>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</si>
  <si>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</si>
  <si>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</si>
  <si>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</si>
  <si>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</si>
  <si>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</si>
  <si>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BRAUNAS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</si>
  <si>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</si>
  <si>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</si>
  <si>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</si>
  <si>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</si>
  <si>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</si>
  <si>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</si>
  <si>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</si>
  <si>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</si>
  <si>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</si>
  <si>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</si>
  <si>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</si>
  <si>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</si>
  <si>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</si>
  <si>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</si>
  <si>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</si>
  <si>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</si>
  <si>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</si>
  <si>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</si>
  <si>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</si>
  <si>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</si>
  <si>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</si>
  <si>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</si>
  <si>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</si>
  <si>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</si>
  <si>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</si>
  <si>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</si>
  <si>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</si>
  <si>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</si>
  <si>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</si>
  <si>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</si>
  <si>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</si>
  <si>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</si>
  <si>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</si>
  <si>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</si>
  <si>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</si>
  <si>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</si>
  <si>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</si>
  <si>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</si>
  <si>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</si>
  <si>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</si>
  <si>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</si>
  <si>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</si>
  <si>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</si>
  <si>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</si>
  <si>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</si>
  <si>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</si>
  <si>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</si>
  <si>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</si>
  <si>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</si>
  <si>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</si>
  <si>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</si>
  <si>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</si>
  <si>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</si>
  <si>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</si>
  <si>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</si>
  <si>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</si>
  <si>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</si>
  <si>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</si>
  <si>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</si>
  <si>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</si>
  <si>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</si>
  <si>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</si>
  <si>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</si>
  <si>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</si>
  <si>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</si>
  <si>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</si>
  <si>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</si>
  <si>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</si>
  <si>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</si>
  <si>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</si>
  <si>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</si>
  <si>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</si>
  <si>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</si>
  <si>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</si>
  <si>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</si>
  <si>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</si>
  <si>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</si>
  <si>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</si>
  <si>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</si>
  <si>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</si>
  <si>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</si>
  <si>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</si>
  <si>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</si>
  <si>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</si>
  <si>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</si>
  <si>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</si>
  <si>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</si>
  <si>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</si>
  <si>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</si>
  <si>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</si>
  <si>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</si>
  <si>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</si>
  <si>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</si>
  <si>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</si>
  <si>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</si>
  <si>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</si>
  <si>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</si>
  <si>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</si>
  <si>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</si>
  <si>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</si>
  <si>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</si>
  <si>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</si>
  <si>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</si>
  <si>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</si>
  <si>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</si>
  <si>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</si>
  <si>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</si>
  <si>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</si>
  <si>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</si>
  <si>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</si>
  <si>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</si>
  <si>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</si>
  <si>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</si>
  <si>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GOVERNADOR VALADARES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</si>
  <si>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</si>
  <si>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</si>
  <si>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</si>
  <si>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</si>
  <si>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</si>
  <si>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</si>
  <si>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</si>
  <si>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</si>
  <si>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</si>
  <si>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</si>
  <si>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</si>
  <si>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</si>
  <si>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</si>
  <si>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</si>
  <si>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</si>
  <si>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</si>
  <si>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</si>
  <si>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</si>
  <si>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</si>
  <si>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</si>
  <si>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IPUIUNA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</si>
  <si>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</si>
  <si>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</si>
  <si>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</si>
  <si>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</si>
  <si>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</si>
  <si>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</si>
  <si>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</si>
  <si>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</si>
  <si>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</si>
  <si>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</si>
  <si>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</si>
  <si>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</si>
  <si>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</si>
  <si>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</si>
  <si>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</si>
  <si>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</si>
  <si>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</si>
  <si>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</si>
  <si>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</si>
  <si>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</si>
  <si>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</si>
  <si>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</si>
  <si>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</si>
  <si>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</si>
  <si>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</si>
  <si>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</si>
  <si>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</si>
  <si>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</si>
  <si>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</si>
  <si>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</si>
  <si>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</si>
  <si>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</si>
  <si>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</si>
  <si>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</si>
  <si>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</si>
  <si>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</si>
  <si>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</si>
  <si>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</si>
  <si>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</si>
  <si>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</si>
  <si>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</si>
  <si>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</si>
  <si>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</si>
  <si>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</si>
  <si>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</si>
  <si>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</si>
  <si>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</si>
  <si>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</si>
  <si>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</si>
  <si>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</si>
  <si>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</si>
  <si>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</si>
  <si>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</si>
  <si>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</si>
  <si>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</si>
  <si>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</si>
  <si>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</si>
  <si>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</si>
  <si>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</si>
  <si>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</si>
  <si>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</si>
  <si>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</si>
  <si>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</si>
  <si>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</si>
  <si>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</si>
  <si>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</si>
  <si>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</si>
  <si>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</si>
  <si>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</si>
  <si>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</si>
  <si>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</si>
  <si>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</si>
  <si>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</si>
  <si>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</si>
  <si>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</si>
  <si>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</si>
  <si>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</si>
  <si>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</si>
  <si>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</si>
  <si>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</si>
  <si>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</si>
  <si>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</si>
  <si>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</si>
  <si>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</si>
  <si>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</si>
  <si>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</si>
  <si>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</si>
  <si>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</si>
  <si>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</si>
  <si>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</si>
  <si>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</si>
  <si>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</si>
  <si>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</si>
  <si>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</si>
  <si>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</si>
  <si>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</si>
  <si>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</si>
  <si>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</si>
  <si>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</si>
  <si>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</si>
  <si>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</si>
  <si>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</si>
  <si>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</si>
  <si>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</si>
  <si>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</si>
  <si>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</si>
  <si>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</si>
  <si>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</si>
  <si>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</si>
  <si>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</si>
  <si>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</si>
  <si>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</si>
  <si>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</si>
  <si>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</si>
  <si>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</si>
  <si>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</si>
  <si>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</si>
  <si>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</si>
  <si>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</si>
  <si>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</si>
  <si>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</si>
  <si>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</si>
  <si>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</si>
  <si>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</si>
  <si>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</si>
  <si>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</si>
  <si>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</si>
  <si>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</si>
  <si>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</si>
  <si>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</si>
  <si>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</si>
  <si>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</si>
  <si>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</si>
  <si>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</si>
  <si>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</si>
  <si>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</si>
  <si>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</si>
  <si>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</si>
  <si>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</si>
  <si>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</si>
  <si>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</si>
  <si>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</si>
  <si>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</si>
  <si>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</si>
  <si>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</si>
  <si>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</si>
  <si>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</si>
  <si>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</si>
  <si>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</si>
  <si>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</si>
  <si>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</si>
  <si>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</si>
  <si>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</si>
  <si>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</si>
  <si>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</si>
  <si>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</si>
  <si>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</si>
  <si>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JUSCELINO</t>
  </si>
  <si>
    <t>PRESIDENTE KUBITSCHEK</t>
  </si>
  <si>
    <t>QUARTEL GERAL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</si>
  <si>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</si>
  <si>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</si>
  <si>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</si>
  <si>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</si>
  <si>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</si>
  <si>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</si>
  <si>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</si>
  <si>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</si>
  <si>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</si>
  <si>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</si>
  <si>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</si>
  <si>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</si>
  <si>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</si>
  <si>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</si>
  <si>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</si>
  <si>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</si>
  <si>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</si>
  <si>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</si>
  <si>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</si>
  <si>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</si>
  <si>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</si>
  <si>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</si>
  <si>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</si>
  <si>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</si>
  <si>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</si>
  <si>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</si>
  <si>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</si>
  <si>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</si>
  <si>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</si>
  <si>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</si>
  <si>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</si>
  <si>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</si>
  <si>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</si>
  <si>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</si>
  <si>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</si>
  <si>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SANTOS DUMONT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</si>
  <si>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</si>
  <si>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</si>
  <si>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</si>
  <si>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</si>
  <si>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</si>
  <si>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</si>
  <si>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</si>
  <si>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</si>
  <si>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</si>
  <si>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</si>
  <si>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</si>
  <si>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</si>
  <si>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</si>
  <si>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</si>
  <si>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</si>
  <si>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</si>
  <si>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</si>
  <si>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</si>
  <si>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</si>
  <si>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</si>
  <si>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</si>
  <si>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</si>
  <si>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</si>
  <si>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</si>
  <si>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</si>
  <si>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</si>
  <si>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</si>
  <si>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</si>
  <si>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</si>
  <si>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</si>
  <si>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</si>
  <si>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</si>
  <si>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</si>
  <si>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</si>
  <si>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</si>
  <si>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</si>
  <si>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ALFREDO VASCONCELOS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</si>
  <si>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</si>
  <si>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</si>
  <si>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</si>
  <si>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</si>
  <si>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</si>
  <si>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</si>
  <si>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</si>
  <si>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</si>
  <si>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</si>
  <si>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</si>
  <si>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</si>
  <si>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</si>
  <si>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</si>
  <si>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</si>
  <si>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RIACHINHO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</si>
  <si>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</si>
  <si>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</si>
  <si>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</si>
  <si>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</si>
  <si>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</si>
  <si>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</si>
  <si>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</si>
  <si>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</si>
  <si>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</si>
  <si>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</si>
  <si>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</si>
  <si>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</si>
  <si>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</si>
  <si>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</si>
  <si>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</si>
  <si>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</si>
  <si>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</si>
  <si>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</si>
  <si>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</si>
  <si>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GLAUCILANDIA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</si>
  <si>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</si>
  <si>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</si>
  <si>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</si>
  <si>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</si>
  <si>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</si>
  <si>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</si>
  <si>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</si>
  <si>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</si>
  <si>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</si>
  <si>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</si>
  <si>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</si>
  <si>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</si>
  <si>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</si>
  <si>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</si>
  <si>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</si>
  <si>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</si>
  <si>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</si>
  <si>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</si>
  <si>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</si>
  <si>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</si>
  <si>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</si>
  <si>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</si>
  <si>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</si>
  <si>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</si>
  <si>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SARZEDO</t>
  </si>
  <si>
    <t>SETUBINHA</t>
  </si>
  <si>
    <t>TAPARUBA</t>
  </si>
  <si>
    <t>URUANA DE MINAS</t>
  </si>
  <si>
    <t>VARGEM ALEGRE</t>
  </si>
  <si>
    <t>VEREDINHA</t>
  </si>
  <si>
    <t>VERMELHO NOVO</t>
  </si>
  <si>
    <t>DELTA</t>
  </si>
  <si>
    <t>JAPONVAR</t>
  </si>
  <si>
    <t>Total Geral</t>
  </si>
  <si>
    <t>MUNICÍPIOS</t>
  </si>
  <si>
    <t>Anexo Único</t>
  </si>
  <si>
    <t>LÍQUIDO</t>
  </si>
  <si>
    <t>CÓDIGO</t>
  </si>
  <si>
    <t>FUNDEB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</si>
  <si>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</si>
  <si>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Leônidas Marcos Torres Marques</t>
  </si>
  <si>
    <t xml:space="preserve">Superintendente Central de Administração Financeira </t>
  </si>
  <si>
    <t>Superintendente de Arrecadação e Informações Fiscais</t>
  </si>
  <si>
    <t>Código Portaria</t>
  </si>
  <si>
    <t>CNPJ SAIF</t>
  </si>
  <si>
    <t xml:space="preserve">Cidade </t>
  </si>
  <si>
    <t>Valores Devidos na Assinatura do Acordo</t>
  </si>
  <si>
    <t>Liminares PAGAS entre Março 2019 a Janeiro 2020</t>
  </si>
  <si>
    <t>*Bloqueios judiciais favoráveis aos municípios compensados nas seguintes verbas:</t>
  </si>
  <si>
    <t>**Valores devidos em Janeiro 2020</t>
  </si>
  <si>
    <t>ABADIA DOS DOURADOS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</si>
  <si>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</si>
  <si>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</si>
  <si>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</si>
  <si>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</si>
  <si>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</si>
  <si>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</si>
  <si>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</si>
  <si>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</si>
  <si>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</si>
  <si>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</si>
  <si>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</si>
  <si>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</si>
  <si>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</si>
  <si>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</si>
  <si>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</si>
  <si>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</si>
  <si>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</si>
  <si>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</si>
  <si>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</si>
  <si>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</si>
  <si>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</si>
  <si>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</si>
  <si>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</si>
  <si>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</si>
  <si>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</si>
  <si>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</si>
  <si>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</si>
  <si>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</si>
  <si>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</si>
  <si>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</si>
  <si>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</si>
  <si>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</si>
  <si>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</si>
  <si>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</si>
  <si>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</si>
  <si>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</si>
  <si>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</si>
  <si>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</si>
  <si>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</si>
  <si>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</si>
  <si>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</si>
  <si>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</si>
  <si>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</si>
  <si>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</si>
  <si>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</si>
  <si>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</si>
  <si>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</si>
  <si>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</si>
  <si>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</si>
  <si>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</si>
  <si>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</si>
  <si>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</si>
  <si>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</si>
  <si>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</si>
  <si>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</si>
  <si>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</si>
  <si>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</si>
  <si>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</si>
  <si>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</si>
  <si>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</si>
  <si>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</si>
  <si>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</si>
  <si>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</si>
  <si>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</si>
  <si>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</si>
  <si>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</si>
  <si>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</si>
  <si>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</si>
  <si>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</si>
  <si>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</si>
  <si>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</si>
  <si>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</si>
  <si>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</si>
  <si>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</si>
  <si>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</si>
  <si>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</si>
  <si>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</si>
  <si>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</si>
  <si>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</si>
  <si>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</si>
  <si>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</si>
  <si>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</si>
  <si>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</si>
  <si>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</si>
  <si>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</si>
  <si>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</si>
  <si>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</si>
  <si>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</si>
  <si>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</si>
  <si>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</si>
  <si>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</si>
  <si>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</si>
  <si>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</si>
  <si>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</si>
  <si>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</si>
  <si>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</si>
  <si>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</si>
  <si>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</si>
  <si>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</si>
  <si>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</si>
  <si>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</si>
  <si>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</si>
  <si>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</si>
  <si>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</si>
  <si>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GOUVEA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</si>
  <si>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</si>
  <si>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</si>
  <si>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</si>
  <si>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</si>
  <si>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</si>
  <si>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</si>
  <si>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</si>
  <si>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</si>
  <si>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</si>
  <si>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</si>
  <si>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</si>
  <si>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</si>
  <si>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</si>
  <si>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</si>
  <si>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</si>
  <si>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</si>
  <si>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</si>
  <si>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</si>
  <si>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ITABIRINHA DE MANTENA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</si>
  <si>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</si>
  <si>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</si>
  <si>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</si>
  <si>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</si>
  <si>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</si>
  <si>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</si>
  <si>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</si>
  <si>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</si>
  <si>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</si>
  <si>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</si>
  <si>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</si>
  <si>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</si>
  <si>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</si>
  <si>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</si>
  <si>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</si>
  <si>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</si>
  <si>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</si>
  <si>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</si>
  <si>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</si>
  <si>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</si>
  <si>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</si>
  <si>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</si>
  <si>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</si>
  <si>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</si>
  <si>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</si>
  <si>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</si>
  <si>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</si>
  <si>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</si>
  <si>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</si>
  <si>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</si>
  <si>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</si>
  <si>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</si>
  <si>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</si>
  <si>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</si>
  <si>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</si>
  <si>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</si>
  <si>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</si>
  <si>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</si>
  <si>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</si>
  <si>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</si>
  <si>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</si>
  <si>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</si>
  <si>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</si>
  <si>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</si>
  <si>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</si>
  <si>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</si>
  <si>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</si>
  <si>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</si>
  <si>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</si>
  <si>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</si>
  <si>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</si>
  <si>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</si>
  <si>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</si>
  <si>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</si>
  <si>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</si>
  <si>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</si>
  <si>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</si>
  <si>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</si>
  <si>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</si>
  <si>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PRUDENTE DE MORAIS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</si>
  <si>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</si>
  <si>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</si>
  <si>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</si>
  <si>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</si>
  <si>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</si>
  <si>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</si>
  <si>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</si>
  <si>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</si>
  <si>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</si>
  <si>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</si>
  <si>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</si>
  <si>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</si>
  <si>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</si>
  <si>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</si>
  <si>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</si>
  <si>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</si>
  <si>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DO GARAMBÉU</t>
  </si>
  <si>
    <t>SANTANA DO JACARÉ</t>
  </si>
  <si>
    <t>SANTANA DO MANHUAÇU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</si>
  <si>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</si>
  <si>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</si>
  <si>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</si>
  <si>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</si>
  <si>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</si>
  <si>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</si>
  <si>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</si>
  <si>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</si>
  <si>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</si>
  <si>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</si>
  <si>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</si>
  <si>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</si>
  <si>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</si>
  <si>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</si>
  <si>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</si>
  <si>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</si>
  <si>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</si>
  <si>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</si>
  <si>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</si>
  <si>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</si>
  <si>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</si>
  <si>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</si>
  <si>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</si>
  <si>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</si>
  <si>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</si>
  <si>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</si>
  <si>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</si>
  <si>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</si>
  <si>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</si>
  <si>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</si>
  <si>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</si>
  <si>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</si>
  <si>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</si>
  <si>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</si>
  <si>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</si>
  <si>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</si>
  <si>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</si>
  <si>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</si>
  <si>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</si>
  <si>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</si>
  <si>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</si>
  <si>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</si>
  <si>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</si>
  <si>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</si>
  <si>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</si>
  <si>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</si>
  <si>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</si>
  <si>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</si>
  <si>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</si>
  <si>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</si>
  <si>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</si>
  <si>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</si>
  <si>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</si>
  <si>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</si>
  <si>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</si>
  <si>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</si>
  <si>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</si>
  <si>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</si>
  <si>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</si>
  <si>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</si>
  <si>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</si>
  <si>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</si>
  <si>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</si>
  <si>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</si>
  <si>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</si>
  <si>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</si>
  <si>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</si>
  <si>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</si>
  <si>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</si>
  <si>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</si>
  <si>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</si>
  <si>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</si>
  <si>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</si>
  <si>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</si>
  <si>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</si>
  <si>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</si>
  <si>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</si>
  <si>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</si>
  <si>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</si>
  <si>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</si>
  <si>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TUPACIGUARA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</si>
  <si>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</si>
  <si>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</si>
  <si>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</si>
  <si>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</si>
  <si>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</si>
  <si>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</si>
  <si>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</si>
  <si>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</si>
  <si>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</si>
  <si>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</si>
  <si>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</si>
  <si>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</si>
  <si>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</si>
  <si>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</si>
  <si>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</si>
  <si>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</si>
  <si>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</si>
  <si>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</si>
  <si>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</si>
  <si>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</si>
  <si>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</si>
  <si>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PEDRAS DE MARIA DA CRUZ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</si>
  <si>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</si>
  <si>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</si>
  <si>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</si>
  <si>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</si>
  <si>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</si>
  <si>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</si>
  <si>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</si>
  <si>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</si>
  <si>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</si>
  <si>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</si>
  <si>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</si>
  <si>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</si>
  <si>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</si>
  <si>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</si>
  <si>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</si>
  <si>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</si>
  <si>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</si>
  <si>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</si>
  <si>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</si>
  <si>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</si>
  <si>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</si>
  <si>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</si>
  <si>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</si>
  <si>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</si>
  <si>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</si>
  <si>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</si>
  <si>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</si>
  <si>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</si>
  <si>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</si>
  <si>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</si>
  <si>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</si>
  <si>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</si>
  <si>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</si>
  <si>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</si>
  <si>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</si>
  <si>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</si>
  <si>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</si>
  <si>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</si>
  <si>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</si>
  <si>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</si>
  <si>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</si>
  <si>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</si>
  <si>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</si>
  <si>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</si>
  <si>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</si>
  <si>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</si>
  <si>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SEM-PEIXE</t>
  </si>
  <si>
    <t>SERRANÓPOLIS DE MINAS</t>
  </si>
  <si>
    <t>TOCOS DO MOJI</t>
  </si>
  <si>
    <t>UNIÃO DE MINAS</t>
  </si>
  <si>
    <t>VARGEM GRANDE DO RIO PARDO</t>
  </si>
  <si>
    <t>VARJÃO DE MINAS</t>
  </si>
  <si>
    <t>VERDELÂNDIA</t>
  </si>
  <si>
    <t>Totais</t>
  </si>
  <si>
    <t>* Bloqueios judiciais.</t>
  </si>
  <si>
    <t>Cód. Portaria</t>
  </si>
  <si>
    <t>Cód. Município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</si>
  <si>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</si>
  <si>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</si>
  <si>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</si>
  <si>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</si>
  <si>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</si>
  <si>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t>**Valores sujeitos a alteração em função de bloqueios judiciais ainda não identificados</t>
  </si>
  <si>
    <t>Pagamentos do Acordo Realizados em 2020 referente a 2018</t>
  </si>
  <si>
    <t xml:space="preserve">***Valores 2018 em aberto </t>
  </si>
  <si>
    <t xml:space="preserve"> 12/02/2020</t>
  </si>
  <si>
    <t>Total Pago ICMS 2018</t>
  </si>
  <si>
    <t>Total Pago FUNDEB 2018</t>
  </si>
  <si>
    <t>ICMS 2018</t>
  </si>
  <si>
    <t>FUNDEB 2018</t>
  </si>
  <si>
    <t>FUNDEB ICMS</t>
  </si>
  <si>
    <t>FUNDEB IPVA</t>
  </si>
  <si>
    <t>FUNDEB ITCD</t>
  </si>
  <si>
    <t>FUNDEB Minas Gerais</t>
  </si>
  <si>
    <t>Total</t>
  </si>
  <si>
    <t xml:space="preserve">Demonstrativo dos valores de ICMS  entregues aos Municípios </t>
  </si>
  <si>
    <t>ICMS</t>
  </si>
  <si>
    <t xml:space="preserve">BRUTO </t>
  </si>
  <si>
    <t>Fonte: SCAF/SEF/MG</t>
  </si>
  <si>
    <t>***Planilha atualizada em 30/09/2020</t>
  </si>
  <si>
    <t xml:space="preserve"> Art.2º - Esta Portaria  entra em vigor na data de sua publicação.</t>
  </si>
  <si>
    <t xml:space="preserve">Geber Soares de Oliveira </t>
  </si>
  <si>
    <t>1-2=3</t>
  </si>
  <si>
    <t>Art.1º - Fica aprovado, para divulgação, o demonstrativo dos valores entregues aos Municípios no mês de Fevereiro 2022, relativo ao Acordo EMG AMM, referentes às quotas-partes do Imposto Sobre Operações Relativas à Circulação de Mercadorias e Sobre Prestação de Serviço de Transporte Interestadual e Intermunicipal e de Comunicação - ICMS Ano 2019 , conforme discriminado no Anexo Único desta Portaria .</t>
  </si>
  <si>
    <t>PORTARIA CONJUNTA Nº 15, DE 17 DE MARÇO DE 2022</t>
  </si>
  <si>
    <t>(a que se refere o art. 1º da Portaria Conjunta nº 15, de 17 de março de 2022)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</si>
</sst>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63" applyFont="1" applyFill="1" applyBorder="1" applyAlignment="1">
      <alignment/>
    </xf>
    <xf numFmtId="43" fontId="4" fillId="0" borderId="0" xfId="63" applyFont="1" applyFill="1" applyBorder="1" applyAlignment="1">
      <alignment horizontal="center"/>
    </xf>
    <xf numFmtId="4" fontId="43" fillId="0" borderId="0" xfId="0" applyNumberFormat="1" applyFont="1" applyAlignment="1">
      <alignment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0" xfId="63" applyNumberFormat="1" applyFont="1" applyFill="1" applyBorder="1" applyAlignment="1">
      <alignment horizontal="center" vertical="center" wrapText="1"/>
    </xf>
    <xf numFmtId="43" fontId="10" fillId="33" borderId="10" xfId="63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0" borderId="12" xfId="48" applyFont="1" applyFill="1" applyBorder="1" applyAlignment="1">
      <alignment horizontal="center"/>
      <protection/>
    </xf>
    <xf numFmtId="1" fontId="10" fillId="0" borderId="12" xfId="48" applyNumberFormat="1" applyFont="1" applyFill="1" applyBorder="1" applyAlignment="1">
      <alignment horizontal="center"/>
      <protection/>
    </xf>
    <xf numFmtId="0" fontId="10" fillId="0" borderId="12" xfId="48" applyFont="1" applyFill="1" applyBorder="1">
      <alignment/>
      <protection/>
    </xf>
    <xf numFmtId="43" fontId="3" fillId="0" borderId="12" xfId="48" applyNumberFormat="1" applyFont="1" applyFill="1" applyBorder="1">
      <alignment/>
      <protection/>
    </xf>
    <xf numFmtId="165" fontId="3" fillId="0" borderId="12" xfId="63" applyNumberFormat="1" applyFont="1" applyFill="1" applyBorder="1" applyAlignment="1">
      <alignment/>
    </xf>
    <xf numFmtId="165" fontId="0" fillId="0" borderId="10" xfId="63" applyNumberFormat="1" applyFont="1" applyFill="1" applyBorder="1" applyAlignment="1">
      <alignment/>
    </xf>
    <xf numFmtId="43" fontId="0" fillId="34" borderId="12" xfId="63" applyFont="1" applyFill="1" applyBorder="1" applyAlignment="1">
      <alignment/>
    </xf>
    <xf numFmtId="165" fontId="0" fillId="0" borderId="10" xfId="63" applyNumberFormat="1" applyFont="1" applyBorder="1" applyAlignment="1">
      <alignment/>
    </xf>
    <xf numFmtId="165" fontId="0" fillId="34" borderId="10" xfId="63" applyNumberFormat="1" applyFont="1" applyFill="1" applyBorder="1" applyAlignment="1">
      <alignment/>
    </xf>
    <xf numFmtId="165" fontId="0" fillId="33" borderId="10" xfId="63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48" applyFont="1" applyFill="1" applyBorder="1" applyAlignment="1">
      <alignment horizontal="center"/>
      <protection/>
    </xf>
    <xf numFmtId="0" fontId="10" fillId="0" borderId="10" xfId="48" applyFont="1" applyFill="1" applyBorder="1">
      <alignment/>
      <protection/>
    </xf>
    <xf numFmtId="165" fontId="3" fillId="0" borderId="10" xfId="63" applyNumberFormat="1" applyFont="1" applyFill="1" applyBorder="1" applyAlignment="1">
      <alignment/>
    </xf>
    <xf numFmtId="0" fontId="10" fillId="0" borderId="11" xfId="48" applyFont="1" applyFill="1" applyBorder="1" applyAlignment="1">
      <alignment horizontal="center"/>
      <protection/>
    </xf>
    <xf numFmtId="0" fontId="10" fillId="0" borderId="11" xfId="48" applyFont="1" applyFill="1" applyBorder="1">
      <alignment/>
      <protection/>
    </xf>
    <xf numFmtId="43" fontId="10" fillId="33" borderId="10" xfId="63" applyFont="1" applyFill="1" applyBorder="1" applyAlignment="1">
      <alignment/>
    </xf>
    <xf numFmtId="165" fontId="42" fillId="33" borderId="10" xfId="63" applyNumberFormat="1" applyFont="1" applyFill="1" applyBorder="1" applyAlignment="1">
      <alignment/>
    </xf>
    <xf numFmtId="43" fontId="42" fillId="0" borderId="0" xfId="63" applyFont="1" applyAlignment="1">
      <alignment/>
    </xf>
    <xf numFmtId="0" fontId="0" fillId="0" borderId="13" xfId="0" applyFont="1" applyBorder="1" applyAlignment="1">
      <alignment/>
    </xf>
    <xf numFmtId="0" fontId="42" fillId="0" borderId="0" xfId="0" applyFont="1" applyBorder="1" applyAlignment="1">
      <alignment horizontal="right"/>
    </xf>
    <xf numFmtId="165" fontId="0" fillId="0" borderId="0" xfId="63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63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42" fillId="0" borderId="0" xfId="0" applyNumberFormat="1" applyFont="1" applyBorder="1" applyAlignment="1">
      <alignment/>
    </xf>
    <xf numFmtId="165" fontId="4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3" fontId="0" fillId="0" borderId="0" xfId="63" applyFont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43" fontId="3" fillId="36" borderId="12" xfId="63" applyFont="1" applyFill="1" applyBorder="1" applyAlignment="1">
      <alignment horizontal="center"/>
    </xf>
    <xf numFmtId="43" fontId="0" fillId="0" borderId="10" xfId="63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10" fillId="35" borderId="10" xfId="63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43" fontId="3" fillId="0" borderId="12" xfId="63" applyFont="1" applyFill="1" applyBorder="1" applyAlignment="1">
      <alignment/>
    </xf>
    <xf numFmtId="43" fontId="3" fillId="0" borderId="10" xfId="63" applyFont="1" applyFill="1" applyBorder="1" applyAlignment="1">
      <alignment/>
    </xf>
    <xf numFmtId="43" fontId="3" fillId="0" borderId="10" xfId="48" applyNumberFormat="1" applyFont="1" applyFill="1" applyBorder="1">
      <alignment/>
      <protection/>
    </xf>
    <xf numFmtId="43" fontId="0" fillId="34" borderId="10" xfId="63" applyFont="1" applyFill="1" applyBorder="1" applyAlignment="1">
      <alignment/>
    </xf>
    <xf numFmtId="43" fontId="3" fillId="0" borderId="15" xfId="63" applyFont="1" applyFill="1" applyBorder="1" applyAlignment="1">
      <alignment/>
    </xf>
    <xf numFmtId="43" fontId="42" fillId="33" borderId="12" xfId="63" applyFont="1" applyFill="1" applyBorder="1" applyAlignment="1">
      <alignment/>
    </xf>
    <xf numFmtId="43" fontId="42" fillId="33" borderId="10" xfId="63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6" xfId="63" applyNumberFormat="1" applyFont="1" applyFill="1" applyBorder="1" applyAlignment="1">
      <alignment/>
    </xf>
    <xf numFmtId="165" fontId="0" fillId="0" borderId="0" xfId="63" applyNumberFormat="1" applyFont="1" applyBorder="1" applyAlignment="1">
      <alignment/>
    </xf>
    <xf numFmtId="165" fontId="0" fillId="0" borderId="17" xfId="63" applyNumberFormat="1" applyFont="1" applyFill="1" applyBorder="1" applyAlignment="1">
      <alignment/>
    </xf>
    <xf numFmtId="165" fontId="0" fillId="0" borderId="18" xfId="63" applyNumberFormat="1" applyFont="1" applyFill="1" applyBorder="1" applyAlignment="1">
      <alignment/>
    </xf>
    <xf numFmtId="165" fontId="42" fillId="0" borderId="18" xfId="63" applyNumberFormat="1" applyFont="1" applyFill="1" applyBorder="1" applyAlignment="1">
      <alignment/>
    </xf>
    <xf numFmtId="43" fontId="42" fillId="0" borderId="0" xfId="0" applyNumberFormat="1" applyFont="1" applyFill="1" applyBorder="1" applyAlignment="1">
      <alignment horizontal="center"/>
    </xf>
    <xf numFmtId="43" fontId="42" fillId="0" borderId="0" xfId="63" applyFont="1" applyBorder="1" applyAlignment="1">
      <alignment/>
    </xf>
    <xf numFmtId="165" fontId="0" fillId="34" borderId="0" xfId="63" applyNumberFormat="1" applyFont="1" applyFill="1" applyBorder="1" applyAlignment="1">
      <alignment/>
    </xf>
    <xf numFmtId="165" fontId="0" fillId="0" borderId="12" xfId="63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3" fontId="0" fillId="0" borderId="0" xfId="0" applyNumberFormat="1" applyFont="1" applyFill="1" applyBorder="1" applyAlignment="1">
      <alignment horizontal="left"/>
    </xf>
    <xf numFmtId="14" fontId="10" fillId="37" borderId="10" xfId="63" applyNumberFormat="1" applyFont="1" applyFill="1" applyBorder="1" applyAlignment="1">
      <alignment horizontal="center" vertical="center" wrapText="1"/>
    </xf>
    <xf numFmtId="165" fontId="0" fillId="37" borderId="10" xfId="63" applyNumberFormat="1" applyFont="1" applyFill="1" applyBorder="1" applyAlignment="1">
      <alignment/>
    </xf>
    <xf numFmtId="43" fontId="42" fillId="33" borderId="11" xfId="63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19" xfId="63" applyNumberFormat="1" applyFont="1" applyFill="1" applyBorder="1" applyAlignment="1">
      <alignment/>
    </xf>
    <xf numFmtId="43" fontId="42" fillId="37" borderId="10" xfId="63" applyFont="1" applyFill="1" applyBorder="1" applyAlignment="1">
      <alignment/>
    </xf>
    <xf numFmtId="0" fontId="10" fillId="37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4" fillId="0" borderId="10" xfId="63" applyFont="1" applyFill="1" applyBorder="1" applyAlignment="1">
      <alignment vertical="center"/>
    </xf>
    <xf numFmtId="43" fontId="4" fillId="0" borderId="10" xfId="63" applyFont="1" applyFill="1" applyBorder="1" applyAlignment="1">
      <alignment/>
    </xf>
    <xf numFmtId="43" fontId="5" fillId="0" borderId="10" xfId="63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8" fillId="0" borderId="0" xfId="4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8" borderId="16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43" fontId="10" fillId="33" borderId="14" xfId="63" applyFont="1" applyFill="1" applyBorder="1" applyAlignment="1">
      <alignment horizontal="center" vertical="center" wrapText="1"/>
    </xf>
    <xf numFmtId="43" fontId="10" fillId="33" borderId="23" xfId="63" applyFont="1" applyFill="1" applyBorder="1" applyAlignment="1">
      <alignment horizontal="center" vertical="center" wrapText="1"/>
    </xf>
    <xf numFmtId="43" fontId="10" fillId="33" borderId="24" xfId="63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niziane.cotta\AppData\Local\Microsoft\Windows\INetCache\Content.Outlook\Q1KRCKNO\10&#170;%20Parcela%20ICMS%202018-%20Acordo%20EMG%20AM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Parcela"/>
    </sheetNames>
    <sheetDataSet>
      <sheetData sheetId="0">
        <row r="2">
          <cell r="A2">
            <v>1</v>
          </cell>
          <cell r="B2">
            <v>984001</v>
          </cell>
          <cell r="C2">
            <v>18593111000114</v>
          </cell>
          <cell r="D2" t="str">
            <v>ABADIA DOS DOURADOS</v>
          </cell>
          <cell r="E2">
            <v>17075.35</v>
          </cell>
        </row>
        <row r="3">
          <cell r="A3">
            <v>2</v>
          </cell>
          <cell r="B3">
            <v>984003</v>
          </cell>
          <cell r="C3">
            <v>18296632000100</v>
          </cell>
          <cell r="D3" t="str">
            <v>ABAETÉ</v>
          </cell>
          <cell r="E3">
            <v>0</v>
          </cell>
        </row>
        <row r="4">
          <cell r="A4">
            <v>3</v>
          </cell>
          <cell r="B4">
            <v>984005</v>
          </cell>
          <cell r="C4">
            <v>18837278000183</v>
          </cell>
          <cell r="D4" t="str">
            <v>ABRE CAMPO</v>
          </cell>
          <cell r="E4">
            <v>14580.11</v>
          </cell>
        </row>
        <row r="5">
          <cell r="A5">
            <v>4</v>
          </cell>
          <cell r="B5">
            <v>984007</v>
          </cell>
          <cell r="C5">
            <v>18295287000190</v>
          </cell>
          <cell r="D5" t="str">
            <v>ACAIACA</v>
          </cell>
          <cell r="E5">
            <v>5827.82</v>
          </cell>
        </row>
        <row r="6">
          <cell r="A6">
            <v>5</v>
          </cell>
          <cell r="B6">
            <v>984009</v>
          </cell>
          <cell r="C6">
            <v>17005216000142</v>
          </cell>
          <cell r="D6" t="str">
            <v>AÇUCENA</v>
          </cell>
          <cell r="E6">
            <v>11250.23</v>
          </cell>
        </row>
        <row r="7">
          <cell r="A7">
            <v>6</v>
          </cell>
          <cell r="B7">
            <v>984011</v>
          </cell>
          <cell r="C7">
            <v>18085563000195</v>
          </cell>
          <cell r="D7" t="str">
            <v>ÁGUA BOA</v>
          </cell>
          <cell r="E7">
            <v>12698.96</v>
          </cell>
        </row>
        <row r="8">
          <cell r="A8">
            <v>7</v>
          </cell>
          <cell r="B8">
            <v>984013</v>
          </cell>
          <cell r="C8">
            <v>18428953000110</v>
          </cell>
          <cell r="D8" t="str">
            <v>ÁGUA COMPRIDA</v>
          </cell>
          <cell r="E8">
            <v>0</v>
          </cell>
        </row>
        <row r="9">
          <cell r="A9">
            <v>8</v>
          </cell>
          <cell r="B9">
            <v>984015</v>
          </cell>
          <cell r="C9">
            <v>17888108000165</v>
          </cell>
          <cell r="D9" t="str">
            <v>AGUANIL</v>
          </cell>
          <cell r="E9">
            <v>8912.62</v>
          </cell>
        </row>
        <row r="10">
          <cell r="A10">
            <v>9</v>
          </cell>
          <cell r="B10">
            <v>984017</v>
          </cell>
          <cell r="C10">
            <v>18404749000160</v>
          </cell>
          <cell r="D10" t="str">
            <v>ÁGUAS FORMOSAS</v>
          </cell>
          <cell r="E10">
            <v>13604.66</v>
          </cell>
        </row>
        <row r="11">
          <cell r="A11">
            <v>10</v>
          </cell>
          <cell r="B11">
            <v>984019</v>
          </cell>
          <cell r="C11">
            <v>18414581000173</v>
          </cell>
          <cell r="D11" t="str">
            <v>ÁGUAS VERMELHAS</v>
          </cell>
          <cell r="E11">
            <v>13492.88</v>
          </cell>
        </row>
        <row r="12">
          <cell r="A12">
            <v>11</v>
          </cell>
          <cell r="B12">
            <v>984021</v>
          </cell>
          <cell r="C12">
            <v>18348094000150</v>
          </cell>
          <cell r="D12" t="str">
            <v>AIMORÉS</v>
          </cell>
          <cell r="E12">
            <v>42614.24</v>
          </cell>
        </row>
        <row r="13">
          <cell r="A13">
            <v>12</v>
          </cell>
          <cell r="B13">
            <v>984023</v>
          </cell>
          <cell r="C13">
            <v>18008896000110</v>
          </cell>
          <cell r="D13" t="str">
            <v>AIURUOCA</v>
          </cell>
          <cell r="E13">
            <v>10831.61</v>
          </cell>
        </row>
        <row r="14">
          <cell r="A14">
            <v>13</v>
          </cell>
          <cell r="B14">
            <v>984025</v>
          </cell>
          <cell r="C14">
            <v>18186346000191</v>
          </cell>
          <cell r="D14" t="str">
            <v>ALAGOA</v>
          </cell>
          <cell r="E14">
            <v>6656.72</v>
          </cell>
        </row>
        <row r="15">
          <cell r="A15">
            <v>14</v>
          </cell>
          <cell r="B15">
            <v>984027</v>
          </cell>
          <cell r="C15">
            <v>17912015000129</v>
          </cell>
          <cell r="D15" t="str">
            <v>ALBERTINA</v>
          </cell>
          <cell r="E15">
            <v>9693.45</v>
          </cell>
        </row>
        <row r="16">
          <cell r="A16">
            <v>15</v>
          </cell>
          <cell r="B16">
            <v>984029</v>
          </cell>
          <cell r="C16">
            <v>17709197000135</v>
          </cell>
          <cell r="D16" t="str">
            <v>ALÉM PARAÍBA</v>
          </cell>
          <cell r="E16">
            <v>0</v>
          </cell>
        </row>
        <row r="17">
          <cell r="A17">
            <v>16</v>
          </cell>
          <cell r="B17">
            <v>984031</v>
          </cell>
          <cell r="C17">
            <v>18243220000101</v>
          </cell>
          <cell r="D17" t="str">
            <v>ALFENAS</v>
          </cell>
          <cell r="E17">
            <v>120153.95</v>
          </cell>
        </row>
        <row r="18">
          <cell r="A18">
            <v>17</v>
          </cell>
          <cell r="B18">
            <v>984033</v>
          </cell>
          <cell r="C18">
            <v>18349894000195</v>
          </cell>
          <cell r="D18" t="str">
            <v>ALMENARA</v>
          </cell>
          <cell r="E18">
            <v>0</v>
          </cell>
        </row>
        <row r="19">
          <cell r="A19">
            <v>18</v>
          </cell>
          <cell r="B19">
            <v>984035</v>
          </cell>
          <cell r="C19">
            <v>18332627000105</v>
          </cell>
          <cell r="D19" t="str">
            <v>ALPERCATA</v>
          </cell>
          <cell r="E19">
            <v>9262.29</v>
          </cell>
        </row>
        <row r="20">
          <cell r="A20">
            <v>19</v>
          </cell>
          <cell r="B20">
            <v>984037</v>
          </cell>
          <cell r="C20">
            <v>18241752000100</v>
          </cell>
          <cell r="D20" t="str">
            <v>ALPINÓPOLIS</v>
          </cell>
          <cell r="E20">
            <v>30351.95</v>
          </cell>
        </row>
        <row r="21">
          <cell r="A21">
            <v>20</v>
          </cell>
          <cell r="B21">
            <v>984039</v>
          </cell>
          <cell r="C21">
            <v>18243238000103</v>
          </cell>
          <cell r="D21" t="str">
            <v>ALTEROSA</v>
          </cell>
          <cell r="E21">
            <v>18416.39</v>
          </cell>
        </row>
        <row r="22">
          <cell r="A22">
            <v>21</v>
          </cell>
          <cell r="B22">
            <v>984041</v>
          </cell>
          <cell r="C22">
            <v>18094748000166</v>
          </cell>
          <cell r="D22" t="str">
            <v>ALTO RIO DOCE</v>
          </cell>
          <cell r="E22">
            <v>13098.55</v>
          </cell>
        </row>
        <row r="23">
          <cell r="A23">
            <v>22</v>
          </cell>
          <cell r="B23">
            <v>984043</v>
          </cell>
          <cell r="C23">
            <v>19770288000101</v>
          </cell>
          <cell r="D23" t="str">
            <v>ALVARENGA</v>
          </cell>
          <cell r="E23">
            <v>6758.23</v>
          </cell>
        </row>
        <row r="24">
          <cell r="A24">
            <v>23</v>
          </cell>
          <cell r="B24">
            <v>984045</v>
          </cell>
          <cell r="C24">
            <v>16725392000196</v>
          </cell>
          <cell r="D24" t="str">
            <v>ALVINÓPOLIS</v>
          </cell>
          <cell r="E24">
            <v>20825.18</v>
          </cell>
        </row>
        <row r="25">
          <cell r="A25">
            <v>24</v>
          </cell>
          <cell r="B25">
            <v>984047</v>
          </cell>
          <cell r="C25">
            <v>18303164000153</v>
          </cell>
          <cell r="D25" t="str">
            <v>ALVORADA DE MINAS</v>
          </cell>
          <cell r="E25">
            <v>28279.18</v>
          </cell>
        </row>
        <row r="26">
          <cell r="A26">
            <v>25</v>
          </cell>
          <cell r="B26">
            <v>984049</v>
          </cell>
          <cell r="C26">
            <v>18316174000123</v>
          </cell>
          <cell r="D26" t="str">
            <v>AMPARO DA SERRA</v>
          </cell>
          <cell r="E26">
            <v>7481.75</v>
          </cell>
        </row>
        <row r="27">
          <cell r="A27">
            <v>26</v>
          </cell>
          <cell r="B27">
            <v>984051</v>
          </cell>
          <cell r="C27">
            <v>17884412000134</v>
          </cell>
          <cell r="D27" t="str">
            <v>ANDRADAS</v>
          </cell>
          <cell r="E27">
            <v>66088.32</v>
          </cell>
        </row>
        <row r="28">
          <cell r="A28">
            <v>27</v>
          </cell>
          <cell r="B28">
            <v>984053</v>
          </cell>
          <cell r="C28">
            <v>18414599000175</v>
          </cell>
          <cell r="D28" t="str">
            <v>CACHOEIRA DO PAJEÚ</v>
          </cell>
          <cell r="E28">
            <v>9807.46</v>
          </cell>
        </row>
        <row r="29">
          <cell r="A29">
            <v>28</v>
          </cell>
          <cell r="B29">
            <v>984055</v>
          </cell>
          <cell r="C29">
            <v>18682930000138</v>
          </cell>
          <cell r="D29" t="str">
            <v>ANDRELÂNDIA</v>
          </cell>
          <cell r="E29">
            <v>17423.2</v>
          </cell>
        </row>
        <row r="30">
          <cell r="A30">
            <v>29</v>
          </cell>
          <cell r="B30">
            <v>984057</v>
          </cell>
          <cell r="C30">
            <v>18094763000104</v>
          </cell>
          <cell r="D30" t="str">
            <v>ANTÔNIO CARLOS</v>
          </cell>
          <cell r="E30">
            <v>11852.6</v>
          </cell>
        </row>
        <row r="31">
          <cell r="A31">
            <v>30</v>
          </cell>
          <cell r="B31">
            <v>984059</v>
          </cell>
          <cell r="C31">
            <v>16796575000100</v>
          </cell>
          <cell r="D31" t="str">
            <v>ANTÔNIO DIAS</v>
          </cell>
          <cell r="E31">
            <v>26373.63</v>
          </cell>
        </row>
        <row r="32">
          <cell r="A32">
            <v>31</v>
          </cell>
          <cell r="B32">
            <v>984061</v>
          </cell>
          <cell r="C32">
            <v>17947631000115</v>
          </cell>
          <cell r="D32" t="str">
            <v>ANTÔNIO PRADO DE  MINAS</v>
          </cell>
          <cell r="E32">
            <v>5213.52</v>
          </cell>
        </row>
        <row r="33">
          <cell r="A33">
            <v>32</v>
          </cell>
          <cell r="B33">
            <v>984063</v>
          </cell>
          <cell r="C33">
            <v>18116111000123</v>
          </cell>
          <cell r="D33" t="str">
            <v>ARAÇAÍ</v>
          </cell>
          <cell r="E33">
            <v>6824.39</v>
          </cell>
        </row>
        <row r="34">
          <cell r="A34">
            <v>33</v>
          </cell>
          <cell r="B34">
            <v>984065</v>
          </cell>
          <cell r="C34">
            <v>17747940000141</v>
          </cell>
          <cell r="D34" t="str">
            <v>ARACITABA</v>
          </cell>
          <cell r="E34">
            <v>5050.22</v>
          </cell>
        </row>
        <row r="35">
          <cell r="A35">
            <v>34</v>
          </cell>
          <cell r="B35">
            <v>984067</v>
          </cell>
          <cell r="C35">
            <v>17963083000117</v>
          </cell>
          <cell r="D35" t="str">
            <v>ARAÇUAÍ</v>
          </cell>
          <cell r="E35">
            <v>24687.33</v>
          </cell>
        </row>
        <row r="36">
          <cell r="A36">
            <v>35</v>
          </cell>
          <cell r="B36">
            <v>984069</v>
          </cell>
          <cell r="C36">
            <v>16829640000149</v>
          </cell>
          <cell r="D36" t="str">
            <v>ARAGUARI</v>
          </cell>
          <cell r="E36">
            <v>0</v>
          </cell>
        </row>
        <row r="37">
          <cell r="A37">
            <v>36</v>
          </cell>
          <cell r="B37">
            <v>984071</v>
          </cell>
          <cell r="C37">
            <v>17952508000192</v>
          </cell>
          <cell r="D37" t="str">
            <v>ARANTINA</v>
          </cell>
          <cell r="E37">
            <v>5271.83</v>
          </cell>
        </row>
        <row r="38">
          <cell r="A38">
            <v>37</v>
          </cell>
          <cell r="B38">
            <v>984073</v>
          </cell>
          <cell r="C38">
            <v>18132167000171</v>
          </cell>
          <cell r="D38" t="str">
            <v>ARAPONGA</v>
          </cell>
          <cell r="E38">
            <v>12485.33</v>
          </cell>
        </row>
        <row r="39">
          <cell r="A39">
            <v>38</v>
          </cell>
          <cell r="B39">
            <v>984075</v>
          </cell>
          <cell r="C39">
            <v>19942895000101</v>
          </cell>
          <cell r="D39" t="str">
            <v>ARAPUÁ</v>
          </cell>
          <cell r="E39">
            <v>9402.96</v>
          </cell>
        </row>
        <row r="40">
          <cell r="A40">
            <v>39</v>
          </cell>
          <cell r="B40">
            <v>984077</v>
          </cell>
          <cell r="C40">
            <v>18300996000116</v>
          </cell>
          <cell r="D40" t="str">
            <v>ARAÚJOS</v>
          </cell>
          <cell r="E40">
            <v>13820.16</v>
          </cell>
        </row>
        <row r="41">
          <cell r="A41">
            <v>40</v>
          </cell>
          <cell r="B41">
            <v>984079</v>
          </cell>
          <cell r="C41">
            <v>18140756000100</v>
          </cell>
          <cell r="D41" t="str">
            <v>ARAXÁ</v>
          </cell>
          <cell r="E41">
            <v>0</v>
          </cell>
        </row>
        <row r="42">
          <cell r="A42">
            <v>41</v>
          </cell>
          <cell r="B42">
            <v>984081</v>
          </cell>
          <cell r="C42">
            <v>17899717000110</v>
          </cell>
          <cell r="D42" t="str">
            <v>ARCEBURGO</v>
          </cell>
          <cell r="E42">
            <v>27104.51</v>
          </cell>
        </row>
        <row r="43">
          <cell r="A43">
            <v>42</v>
          </cell>
          <cell r="B43">
            <v>984083</v>
          </cell>
          <cell r="C43">
            <v>18306662000150</v>
          </cell>
          <cell r="D43" t="str">
            <v>ARCOS</v>
          </cell>
          <cell r="E43">
            <v>116685.34</v>
          </cell>
        </row>
        <row r="44">
          <cell r="A44">
            <v>43</v>
          </cell>
          <cell r="B44">
            <v>984085</v>
          </cell>
          <cell r="C44">
            <v>18243246000150</v>
          </cell>
          <cell r="D44" t="str">
            <v>AREADO</v>
          </cell>
          <cell r="E44">
            <v>17101.77</v>
          </cell>
        </row>
        <row r="45">
          <cell r="A45">
            <v>44</v>
          </cell>
          <cell r="B45">
            <v>984087</v>
          </cell>
          <cell r="C45">
            <v>17730011000120</v>
          </cell>
          <cell r="D45" t="str">
            <v>ARGIRITA</v>
          </cell>
          <cell r="E45">
            <v>4601.72</v>
          </cell>
        </row>
        <row r="46">
          <cell r="A46">
            <v>45</v>
          </cell>
          <cell r="B46">
            <v>984089</v>
          </cell>
          <cell r="C46">
            <v>18125120000180</v>
          </cell>
          <cell r="D46" t="str">
            <v>ARINOS</v>
          </cell>
          <cell r="E46">
            <v>20796.83</v>
          </cell>
        </row>
        <row r="47">
          <cell r="A47">
            <v>46</v>
          </cell>
          <cell r="B47">
            <v>984091</v>
          </cell>
          <cell r="C47">
            <v>17702507000190</v>
          </cell>
          <cell r="D47" t="str">
            <v>ASTOLFO DUTRA</v>
          </cell>
          <cell r="E47">
            <v>20916.92</v>
          </cell>
        </row>
        <row r="48">
          <cell r="A48">
            <v>47</v>
          </cell>
          <cell r="B48">
            <v>984093</v>
          </cell>
          <cell r="C48">
            <v>16971376000183</v>
          </cell>
          <cell r="D48" t="str">
            <v>ATALÉIA</v>
          </cell>
          <cell r="E48">
            <v>14122.1</v>
          </cell>
        </row>
        <row r="49">
          <cell r="A49">
            <v>48</v>
          </cell>
          <cell r="B49">
            <v>984095</v>
          </cell>
          <cell r="C49">
            <v>17694845000127</v>
          </cell>
          <cell r="D49" t="str">
            <v>AUGUSTO DE LIMA</v>
          </cell>
          <cell r="E49">
            <v>8903.22</v>
          </cell>
        </row>
        <row r="50">
          <cell r="A50">
            <v>49</v>
          </cell>
          <cell r="B50">
            <v>984097</v>
          </cell>
          <cell r="C50">
            <v>18008862000126</v>
          </cell>
          <cell r="D50" t="str">
            <v>BAEPENDI</v>
          </cell>
          <cell r="E50">
            <v>0</v>
          </cell>
        </row>
        <row r="51">
          <cell r="A51">
            <v>50</v>
          </cell>
          <cell r="B51">
            <v>984099</v>
          </cell>
          <cell r="C51">
            <v>18116129000125</v>
          </cell>
          <cell r="D51" t="str">
            <v>BALDIM</v>
          </cell>
          <cell r="E51">
            <v>10179.69</v>
          </cell>
        </row>
        <row r="52">
          <cell r="A52">
            <v>51</v>
          </cell>
          <cell r="B52">
            <v>984101</v>
          </cell>
          <cell r="C52">
            <v>20920567000193</v>
          </cell>
          <cell r="D52" t="str">
            <v>BAMBUÍ</v>
          </cell>
          <cell r="E52">
            <v>42418.97</v>
          </cell>
        </row>
        <row r="53">
          <cell r="A53">
            <v>52</v>
          </cell>
          <cell r="B53">
            <v>984103</v>
          </cell>
          <cell r="C53">
            <v>18349902000101</v>
          </cell>
          <cell r="D53" t="str">
            <v>BANDEIRA</v>
          </cell>
          <cell r="E53">
            <v>7258.42</v>
          </cell>
        </row>
        <row r="54">
          <cell r="A54">
            <v>53</v>
          </cell>
          <cell r="B54">
            <v>984105</v>
          </cell>
          <cell r="C54">
            <v>18175794000190</v>
          </cell>
          <cell r="D54" t="str">
            <v>BANDEIRA DO SUL</v>
          </cell>
          <cell r="E54">
            <v>8770.68</v>
          </cell>
        </row>
        <row r="55">
          <cell r="A55">
            <v>54</v>
          </cell>
          <cell r="B55">
            <v>984107</v>
          </cell>
          <cell r="C55">
            <v>18317685000160</v>
          </cell>
          <cell r="D55" t="str">
            <v>BARAO DE COCAIS</v>
          </cell>
          <cell r="E55">
            <v>65082.24</v>
          </cell>
        </row>
        <row r="56">
          <cell r="A56">
            <v>55</v>
          </cell>
          <cell r="B56">
            <v>984109</v>
          </cell>
          <cell r="C56">
            <v>17947649000117</v>
          </cell>
          <cell r="D56" t="str">
            <v>BARÃO DE MONTE ALTO</v>
          </cell>
          <cell r="E56">
            <v>8066.88</v>
          </cell>
        </row>
        <row r="57">
          <cell r="A57">
            <v>56</v>
          </cell>
          <cell r="B57">
            <v>984111</v>
          </cell>
          <cell r="C57">
            <v>17095043000109</v>
          </cell>
          <cell r="D57" t="str">
            <v>BARBACENA</v>
          </cell>
          <cell r="E57">
            <v>121743.98</v>
          </cell>
        </row>
        <row r="58">
          <cell r="A58">
            <v>57</v>
          </cell>
          <cell r="B58">
            <v>984113</v>
          </cell>
          <cell r="C58">
            <v>18316182000170</v>
          </cell>
          <cell r="D58" t="str">
            <v>BARRA LONGA</v>
          </cell>
          <cell r="E58">
            <v>13887.23</v>
          </cell>
        </row>
        <row r="59">
          <cell r="A59">
            <v>58</v>
          </cell>
          <cell r="B59">
            <v>984115</v>
          </cell>
          <cell r="C59">
            <v>17695008000112</v>
          </cell>
          <cell r="D59" t="str">
            <v>TRÊS MARIAS</v>
          </cell>
          <cell r="E59">
            <v>102874.59</v>
          </cell>
        </row>
        <row r="60">
          <cell r="A60">
            <v>59</v>
          </cell>
          <cell r="B60">
            <v>984117</v>
          </cell>
          <cell r="C60">
            <v>18094755000168</v>
          </cell>
          <cell r="D60" t="str">
            <v>BARROSO</v>
          </cell>
          <cell r="E60">
            <v>25161.62</v>
          </cell>
        </row>
        <row r="61">
          <cell r="A61">
            <v>60</v>
          </cell>
          <cell r="B61">
            <v>984119</v>
          </cell>
          <cell r="C61">
            <v>18311043000153</v>
          </cell>
          <cell r="D61" t="str">
            <v>BELA VISTA DE MINAS</v>
          </cell>
          <cell r="E61">
            <v>21014.9</v>
          </cell>
        </row>
        <row r="62">
          <cell r="A62">
            <v>61</v>
          </cell>
          <cell r="B62">
            <v>984121</v>
          </cell>
          <cell r="C62">
            <v>18338129000170</v>
          </cell>
          <cell r="D62" t="str">
            <v>BELMIRO BRAGA</v>
          </cell>
          <cell r="E62">
            <v>11554.75</v>
          </cell>
        </row>
        <row r="63">
          <cell r="A63">
            <v>62</v>
          </cell>
          <cell r="B63">
            <v>984123</v>
          </cell>
          <cell r="C63">
            <v>18715383000140</v>
          </cell>
          <cell r="D63" t="str">
            <v>BELO HORIZONTE</v>
          </cell>
          <cell r="E63">
            <v>2081252.09</v>
          </cell>
        </row>
        <row r="64">
          <cell r="A64">
            <v>63</v>
          </cell>
          <cell r="B64">
            <v>984125</v>
          </cell>
          <cell r="C64">
            <v>17005653000166</v>
          </cell>
          <cell r="D64" t="str">
            <v>BELO ORIENTE</v>
          </cell>
          <cell r="E64">
            <v>110391.64</v>
          </cell>
        </row>
        <row r="65">
          <cell r="A65">
            <v>64</v>
          </cell>
          <cell r="B65">
            <v>984127</v>
          </cell>
          <cell r="C65">
            <v>18363937000197</v>
          </cell>
          <cell r="D65" t="str">
            <v>BELO VALE</v>
          </cell>
          <cell r="E65">
            <v>20397.55</v>
          </cell>
        </row>
        <row r="66">
          <cell r="A66">
            <v>65</v>
          </cell>
          <cell r="B66">
            <v>984129</v>
          </cell>
          <cell r="C66">
            <v>17700758000135</v>
          </cell>
          <cell r="D66" t="str">
            <v>BERILO</v>
          </cell>
          <cell r="E66">
            <v>8164.9</v>
          </cell>
        </row>
        <row r="67">
          <cell r="A67">
            <v>66</v>
          </cell>
          <cell r="B67">
            <v>984131</v>
          </cell>
          <cell r="C67">
            <v>18404897000184</v>
          </cell>
          <cell r="D67" t="str">
            <v>BERTÓPOLIS</v>
          </cell>
          <cell r="E67">
            <v>6647.69</v>
          </cell>
        </row>
        <row r="68">
          <cell r="A68">
            <v>67</v>
          </cell>
          <cell r="B68">
            <v>984133</v>
          </cell>
          <cell r="C68">
            <v>18715391000196</v>
          </cell>
          <cell r="D68" t="str">
            <v>BETIM</v>
          </cell>
          <cell r="E68">
            <v>2438629.22</v>
          </cell>
        </row>
        <row r="69">
          <cell r="A69">
            <v>68</v>
          </cell>
          <cell r="B69">
            <v>984135</v>
          </cell>
          <cell r="C69">
            <v>18094771000150</v>
          </cell>
          <cell r="D69" t="str">
            <v>BIAS FORTES</v>
          </cell>
          <cell r="E69">
            <v>6021.92</v>
          </cell>
        </row>
        <row r="70">
          <cell r="A70">
            <v>69</v>
          </cell>
          <cell r="B70">
            <v>984137</v>
          </cell>
          <cell r="C70">
            <v>17722935000184</v>
          </cell>
          <cell r="D70" t="str">
            <v>BICAS</v>
          </cell>
          <cell r="E70">
            <v>15583.02</v>
          </cell>
        </row>
        <row r="71">
          <cell r="A71">
            <v>70</v>
          </cell>
          <cell r="B71">
            <v>984139</v>
          </cell>
          <cell r="C71">
            <v>18296640000156</v>
          </cell>
          <cell r="D71" t="str">
            <v>BIQUINHAS</v>
          </cell>
          <cell r="E71">
            <v>5389.15</v>
          </cell>
        </row>
        <row r="72">
          <cell r="A72">
            <v>71</v>
          </cell>
          <cell r="B72">
            <v>984141</v>
          </cell>
          <cell r="C72">
            <v>18239590000175</v>
          </cell>
          <cell r="D72" t="str">
            <v>BOA ESPERANCA</v>
          </cell>
          <cell r="E72">
            <v>0</v>
          </cell>
        </row>
        <row r="73">
          <cell r="A73">
            <v>72</v>
          </cell>
          <cell r="B73">
            <v>984143</v>
          </cell>
          <cell r="C73">
            <v>18194076000160</v>
          </cell>
          <cell r="D73" t="str">
            <v>BOCAINA DE MINAS</v>
          </cell>
          <cell r="E73">
            <v>7108.43</v>
          </cell>
        </row>
        <row r="74">
          <cell r="A74">
            <v>73</v>
          </cell>
          <cell r="B74">
            <v>984145</v>
          </cell>
          <cell r="C74">
            <v>18803072000132</v>
          </cell>
          <cell r="D74" t="str">
            <v>BOCAIÚVA</v>
          </cell>
          <cell r="E74">
            <v>43336.19</v>
          </cell>
        </row>
        <row r="75">
          <cell r="A75">
            <v>74</v>
          </cell>
          <cell r="B75">
            <v>984147</v>
          </cell>
          <cell r="C75">
            <v>18301002000186</v>
          </cell>
          <cell r="D75" t="str">
            <v>BOM DESPACHO</v>
          </cell>
          <cell r="E75">
            <v>64082.27</v>
          </cell>
        </row>
        <row r="76">
          <cell r="A76">
            <v>75</v>
          </cell>
          <cell r="B76">
            <v>984149</v>
          </cell>
          <cell r="C76">
            <v>18684217000123</v>
          </cell>
          <cell r="D76" t="str">
            <v>BOM JARDIM DE MINAS</v>
          </cell>
          <cell r="E76">
            <v>11732.94</v>
          </cell>
        </row>
        <row r="77">
          <cell r="A77">
            <v>76</v>
          </cell>
          <cell r="B77">
            <v>984151</v>
          </cell>
          <cell r="C77">
            <v>18187815000197</v>
          </cell>
          <cell r="D77" t="str">
            <v>BOM JESUS DA PENHA</v>
          </cell>
          <cell r="E77">
            <v>13073.31</v>
          </cell>
        </row>
        <row r="78">
          <cell r="A78">
            <v>77</v>
          </cell>
          <cell r="B78">
            <v>984153</v>
          </cell>
          <cell r="C78">
            <v>18317693000106</v>
          </cell>
          <cell r="D78" t="str">
            <v>BOM JESUS DO AMPARO</v>
          </cell>
          <cell r="E78">
            <v>9523.87</v>
          </cell>
        </row>
        <row r="79">
          <cell r="A79">
            <v>78</v>
          </cell>
          <cell r="B79">
            <v>984155</v>
          </cell>
          <cell r="C79">
            <v>18334276000171</v>
          </cell>
          <cell r="D79" t="str">
            <v>BOM JESUS DO GALHO</v>
          </cell>
          <cell r="E79">
            <v>11611.76</v>
          </cell>
        </row>
        <row r="80">
          <cell r="A80">
            <v>79</v>
          </cell>
          <cell r="B80">
            <v>984157</v>
          </cell>
          <cell r="C80">
            <v>18675892000196</v>
          </cell>
          <cell r="D80" t="str">
            <v>BOM REPOUSO</v>
          </cell>
          <cell r="E80">
            <v>17244.93</v>
          </cell>
        </row>
        <row r="81">
          <cell r="A81">
            <v>80</v>
          </cell>
          <cell r="B81">
            <v>984159</v>
          </cell>
          <cell r="C81">
            <v>18244368000160</v>
          </cell>
          <cell r="D81" t="str">
            <v>BOM SUCESSO</v>
          </cell>
          <cell r="E81">
            <v>22556.1</v>
          </cell>
        </row>
        <row r="82">
          <cell r="A82">
            <v>81</v>
          </cell>
          <cell r="B82">
            <v>984161</v>
          </cell>
          <cell r="C82">
            <v>18363945000133</v>
          </cell>
          <cell r="D82" t="str">
            <v>BONFIM</v>
          </cell>
          <cell r="E82">
            <v>10704.84</v>
          </cell>
        </row>
        <row r="83">
          <cell r="A83">
            <v>82</v>
          </cell>
          <cell r="B83">
            <v>984163</v>
          </cell>
          <cell r="C83">
            <v>18125138000182</v>
          </cell>
          <cell r="D83" t="str">
            <v>BONFINÓPOLIS DE MINAS</v>
          </cell>
          <cell r="E83">
            <v>27287.55</v>
          </cell>
        </row>
        <row r="84">
          <cell r="A84">
            <v>83</v>
          </cell>
          <cell r="B84">
            <v>984165</v>
          </cell>
          <cell r="C84">
            <v>17912023000175</v>
          </cell>
          <cell r="D84" t="str">
            <v>BORDA DA MATA</v>
          </cell>
          <cell r="E84">
            <v>20717.68</v>
          </cell>
        </row>
        <row r="85">
          <cell r="A85">
            <v>84</v>
          </cell>
          <cell r="B85">
            <v>984167</v>
          </cell>
          <cell r="C85">
            <v>17847641000189</v>
          </cell>
          <cell r="D85" t="str">
            <v>BOTELHOS</v>
          </cell>
          <cell r="E85">
            <v>20097.29</v>
          </cell>
        </row>
        <row r="86">
          <cell r="A86">
            <v>85</v>
          </cell>
          <cell r="B86">
            <v>984169</v>
          </cell>
          <cell r="C86">
            <v>18017418000177</v>
          </cell>
          <cell r="D86" t="str">
            <v>BOTUMIRIM</v>
          </cell>
          <cell r="E86">
            <v>6593.89</v>
          </cell>
        </row>
        <row r="87">
          <cell r="A87">
            <v>86</v>
          </cell>
          <cell r="B87">
            <v>984171</v>
          </cell>
          <cell r="C87">
            <v>18017442000106</v>
          </cell>
          <cell r="D87" t="str">
            <v>BRASÍLIA DE MINAS</v>
          </cell>
          <cell r="E87">
            <v>22181.93</v>
          </cell>
        </row>
        <row r="88">
          <cell r="A88">
            <v>87</v>
          </cell>
          <cell r="B88">
            <v>984173</v>
          </cell>
          <cell r="C88">
            <v>18128272000137</v>
          </cell>
          <cell r="D88" t="str">
            <v>BRÁS PIRES</v>
          </cell>
          <cell r="E88">
            <v>5710.89</v>
          </cell>
        </row>
        <row r="89">
          <cell r="A89">
            <v>88</v>
          </cell>
          <cell r="B89">
            <v>984175</v>
          </cell>
          <cell r="C89">
            <v>18307389000188</v>
          </cell>
          <cell r="D89" t="str">
            <v>BRAUNAS</v>
          </cell>
          <cell r="E89">
            <v>12613.79</v>
          </cell>
        </row>
        <row r="90">
          <cell r="A90">
            <v>89</v>
          </cell>
          <cell r="B90">
            <v>984177</v>
          </cell>
          <cell r="C90">
            <v>18025890000151</v>
          </cell>
          <cell r="D90" t="str">
            <v>BRASÓPOLIS</v>
          </cell>
          <cell r="E90">
            <v>14076.23</v>
          </cell>
        </row>
        <row r="91">
          <cell r="A91">
            <v>90</v>
          </cell>
          <cell r="B91">
            <v>984179</v>
          </cell>
          <cell r="C91">
            <v>18363929000140</v>
          </cell>
          <cell r="D91" t="str">
            <v>BRUMADINHO</v>
          </cell>
          <cell r="E91">
            <v>173751.5</v>
          </cell>
        </row>
        <row r="92">
          <cell r="A92">
            <v>91</v>
          </cell>
          <cell r="B92">
            <v>984181</v>
          </cell>
          <cell r="C92">
            <v>18940098000122</v>
          </cell>
          <cell r="D92" t="str">
            <v>BUENO BRANDÃO</v>
          </cell>
          <cell r="E92">
            <v>16191.16</v>
          </cell>
        </row>
        <row r="93">
          <cell r="A93">
            <v>92</v>
          </cell>
          <cell r="B93">
            <v>984183</v>
          </cell>
          <cell r="C93">
            <v>17694852000129</v>
          </cell>
          <cell r="D93" t="str">
            <v>BUENÓPOLIS</v>
          </cell>
          <cell r="E93">
            <v>0</v>
          </cell>
        </row>
        <row r="94">
          <cell r="A94">
            <v>93</v>
          </cell>
          <cell r="B94">
            <v>984185</v>
          </cell>
          <cell r="C94">
            <v>18125146000129</v>
          </cell>
          <cell r="D94" t="str">
            <v>BURITIS</v>
          </cell>
          <cell r="E94">
            <v>79177.7</v>
          </cell>
        </row>
        <row r="95">
          <cell r="A95">
            <v>94</v>
          </cell>
          <cell r="B95">
            <v>984187</v>
          </cell>
          <cell r="C95">
            <v>18279067000172</v>
          </cell>
          <cell r="D95" t="str">
            <v>BURITIZEIRO</v>
          </cell>
          <cell r="E95">
            <v>42061.33</v>
          </cell>
        </row>
        <row r="96">
          <cell r="A96">
            <v>95</v>
          </cell>
          <cell r="B96">
            <v>984189</v>
          </cell>
          <cell r="C96">
            <v>17909599000183</v>
          </cell>
          <cell r="D96" t="str">
            <v>CABO VERDE</v>
          </cell>
          <cell r="E96">
            <v>22430.23</v>
          </cell>
        </row>
        <row r="97">
          <cell r="A97">
            <v>96</v>
          </cell>
          <cell r="B97">
            <v>984191</v>
          </cell>
          <cell r="C97">
            <v>25004532000128</v>
          </cell>
          <cell r="D97" t="str">
            <v>CACHOEIRA DA PRATA</v>
          </cell>
          <cell r="E97">
            <v>7608.44</v>
          </cell>
        </row>
        <row r="98">
          <cell r="A98">
            <v>97</v>
          </cell>
          <cell r="B98">
            <v>984193</v>
          </cell>
          <cell r="C98">
            <v>18675959000192</v>
          </cell>
          <cell r="D98" t="str">
            <v>CACHOEIRA DE MINAS</v>
          </cell>
          <cell r="E98">
            <v>17883.22</v>
          </cell>
        </row>
        <row r="99">
          <cell r="A99">
            <v>98</v>
          </cell>
          <cell r="B99">
            <v>984195</v>
          </cell>
          <cell r="C99">
            <v>18457267000178</v>
          </cell>
          <cell r="D99" t="str">
            <v>CACHOEIRA DOURADA</v>
          </cell>
          <cell r="E99">
            <v>36772.86</v>
          </cell>
        </row>
        <row r="100">
          <cell r="A100">
            <v>99</v>
          </cell>
          <cell r="B100">
            <v>984197</v>
          </cell>
          <cell r="C100">
            <v>23221351000128</v>
          </cell>
          <cell r="D100" t="str">
            <v>CAETANÓPOLIS</v>
          </cell>
          <cell r="E100">
            <v>12349.17</v>
          </cell>
        </row>
        <row r="101">
          <cell r="A101">
            <v>100</v>
          </cell>
          <cell r="B101">
            <v>984199</v>
          </cell>
          <cell r="C101">
            <v>18302299000102</v>
          </cell>
          <cell r="D101" t="str">
            <v>CAETÉ</v>
          </cell>
          <cell r="E101">
            <v>48392</v>
          </cell>
        </row>
        <row r="102">
          <cell r="A102">
            <v>101</v>
          </cell>
          <cell r="B102">
            <v>984201</v>
          </cell>
          <cell r="C102">
            <v>18114256000195</v>
          </cell>
          <cell r="D102" t="str">
            <v>CAIANA</v>
          </cell>
          <cell r="E102">
            <v>9543.26</v>
          </cell>
        </row>
        <row r="103">
          <cell r="A103">
            <v>102</v>
          </cell>
          <cell r="B103">
            <v>984203</v>
          </cell>
          <cell r="C103">
            <v>18132456000170</v>
          </cell>
          <cell r="D103" t="str">
            <v>CAJURI</v>
          </cell>
          <cell r="E103">
            <v>8926.63</v>
          </cell>
        </row>
        <row r="104">
          <cell r="A104">
            <v>103</v>
          </cell>
          <cell r="B104">
            <v>984205</v>
          </cell>
          <cell r="C104">
            <v>18625129000150</v>
          </cell>
          <cell r="D104" t="str">
            <v>CALDAS</v>
          </cell>
          <cell r="E104">
            <v>20985.33</v>
          </cell>
        </row>
        <row r="105">
          <cell r="A105">
            <v>104</v>
          </cell>
          <cell r="B105">
            <v>984207</v>
          </cell>
          <cell r="C105">
            <v>18308726000151</v>
          </cell>
          <cell r="D105" t="str">
            <v>CAMACHO</v>
          </cell>
          <cell r="E105">
            <v>6815.9</v>
          </cell>
        </row>
        <row r="106">
          <cell r="A106">
            <v>105</v>
          </cell>
          <cell r="B106">
            <v>984209</v>
          </cell>
          <cell r="C106">
            <v>17935396000161</v>
          </cell>
          <cell r="D106" t="str">
            <v>CAMANDUCAIA</v>
          </cell>
          <cell r="E106">
            <v>32705.27</v>
          </cell>
        </row>
        <row r="107">
          <cell r="A107">
            <v>106</v>
          </cell>
          <cell r="B107">
            <v>984211</v>
          </cell>
          <cell r="C107">
            <v>18675975000185</v>
          </cell>
          <cell r="D107" t="str">
            <v>CAMBUÍ</v>
          </cell>
          <cell r="E107">
            <v>53808.21</v>
          </cell>
        </row>
        <row r="108">
          <cell r="A108">
            <v>107</v>
          </cell>
          <cell r="B108">
            <v>984213</v>
          </cell>
          <cell r="C108">
            <v>17955386000198</v>
          </cell>
          <cell r="D108" t="str">
            <v>CAMBUQUIRA</v>
          </cell>
          <cell r="E108">
            <v>14421.29</v>
          </cell>
        </row>
        <row r="109">
          <cell r="A109">
            <v>108</v>
          </cell>
          <cell r="B109">
            <v>984215</v>
          </cell>
          <cell r="C109">
            <v>18404905000192</v>
          </cell>
          <cell r="D109" t="str">
            <v>CAMPANÁRIO</v>
          </cell>
          <cell r="E109">
            <v>5686.45</v>
          </cell>
        </row>
        <row r="110">
          <cell r="A110">
            <v>109</v>
          </cell>
          <cell r="B110">
            <v>984217</v>
          </cell>
          <cell r="C110">
            <v>18712174000142</v>
          </cell>
          <cell r="D110" t="str">
            <v>CAMPANHA</v>
          </cell>
          <cell r="E110">
            <v>22901.19</v>
          </cell>
        </row>
        <row r="111">
          <cell r="A111">
            <v>110</v>
          </cell>
          <cell r="B111">
            <v>984219</v>
          </cell>
          <cell r="C111">
            <v>18178400000157</v>
          </cell>
          <cell r="D111" t="str">
            <v>CAMPESTRE</v>
          </cell>
          <cell r="E111">
            <v>26620.86</v>
          </cell>
        </row>
        <row r="112">
          <cell r="A112">
            <v>111</v>
          </cell>
          <cell r="B112">
            <v>984221</v>
          </cell>
          <cell r="C112">
            <v>18457291000107</v>
          </cell>
          <cell r="D112" t="str">
            <v>CAMPINA VERDE</v>
          </cell>
          <cell r="E112">
            <v>0</v>
          </cell>
        </row>
        <row r="113">
          <cell r="A113">
            <v>112</v>
          </cell>
          <cell r="B113">
            <v>984223</v>
          </cell>
          <cell r="C113">
            <v>18659334000137</v>
          </cell>
          <cell r="D113" t="str">
            <v>CAMPO BELO</v>
          </cell>
          <cell r="E113">
            <v>0</v>
          </cell>
        </row>
        <row r="114">
          <cell r="A114">
            <v>113</v>
          </cell>
          <cell r="B114">
            <v>984225</v>
          </cell>
          <cell r="C114">
            <v>18239582000129</v>
          </cell>
          <cell r="D114" t="str">
            <v>CAMPO DO MEIO</v>
          </cell>
          <cell r="E114">
            <v>16883.85</v>
          </cell>
        </row>
        <row r="115">
          <cell r="A115">
            <v>114</v>
          </cell>
          <cell r="B115">
            <v>984227</v>
          </cell>
          <cell r="C115">
            <v>18428862000185</v>
          </cell>
          <cell r="D115" t="str">
            <v>CAMPO FLORIDO</v>
          </cell>
          <cell r="E115">
            <v>0</v>
          </cell>
        </row>
        <row r="116">
          <cell r="A116">
            <v>115</v>
          </cell>
          <cell r="B116">
            <v>984229</v>
          </cell>
          <cell r="C116">
            <v>18298190000130</v>
          </cell>
          <cell r="D116" t="str">
            <v>CAMPOS ALTOS</v>
          </cell>
          <cell r="E116">
            <v>38811.88</v>
          </cell>
        </row>
        <row r="117">
          <cell r="A117">
            <v>116</v>
          </cell>
          <cell r="B117">
            <v>984231</v>
          </cell>
          <cell r="C117">
            <v>18245175000124</v>
          </cell>
          <cell r="D117" t="str">
            <v>CAMPOS GERAIS</v>
          </cell>
          <cell r="E117">
            <v>39308.02</v>
          </cell>
        </row>
        <row r="118">
          <cell r="A118">
            <v>117</v>
          </cell>
          <cell r="B118">
            <v>984233</v>
          </cell>
          <cell r="C118">
            <v>18132712000120</v>
          </cell>
          <cell r="D118" t="str">
            <v>CANAÃ</v>
          </cell>
          <cell r="E118">
            <v>9921.47</v>
          </cell>
        </row>
        <row r="119">
          <cell r="A119">
            <v>118</v>
          </cell>
          <cell r="B119">
            <v>984235</v>
          </cell>
          <cell r="C119">
            <v>18457200000133</v>
          </cell>
          <cell r="D119" t="str">
            <v>CANÁPOLIS</v>
          </cell>
          <cell r="E119">
            <v>0</v>
          </cell>
        </row>
        <row r="120">
          <cell r="A120">
            <v>119</v>
          </cell>
          <cell r="B120">
            <v>984237</v>
          </cell>
          <cell r="C120">
            <v>18244426000156</v>
          </cell>
          <cell r="D120" t="str">
            <v>CANA VERDE</v>
          </cell>
          <cell r="E120">
            <v>7159.57</v>
          </cell>
        </row>
        <row r="121">
          <cell r="A121">
            <v>120</v>
          </cell>
          <cell r="B121">
            <v>984239</v>
          </cell>
          <cell r="C121">
            <v>17888090000100</v>
          </cell>
          <cell r="D121" t="str">
            <v>CANDEIAS</v>
          </cell>
          <cell r="E121">
            <v>22032.46</v>
          </cell>
        </row>
        <row r="122">
          <cell r="A122">
            <v>121</v>
          </cell>
          <cell r="B122">
            <v>984241</v>
          </cell>
          <cell r="C122">
            <v>18114249000193</v>
          </cell>
          <cell r="D122" t="str">
            <v>CAPARAÓ</v>
          </cell>
          <cell r="E122">
            <v>8798.43</v>
          </cell>
        </row>
        <row r="123">
          <cell r="A123">
            <v>122</v>
          </cell>
          <cell r="B123">
            <v>984243</v>
          </cell>
          <cell r="C123">
            <v>19259951000108</v>
          </cell>
          <cell r="D123" t="str">
            <v>CAPELA NOVA</v>
          </cell>
          <cell r="E123">
            <v>6450.64</v>
          </cell>
        </row>
        <row r="124">
          <cell r="A124">
            <v>123</v>
          </cell>
          <cell r="B124">
            <v>984245</v>
          </cell>
          <cell r="C124">
            <v>19229921000159</v>
          </cell>
          <cell r="D124" t="str">
            <v>CAPELINHA</v>
          </cell>
          <cell r="E124">
            <v>29401.84</v>
          </cell>
        </row>
        <row r="125">
          <cell r="A125">
            <v>124</v>
          </cell>
          <cell r="B125">
            <v>984247</v>
          </cell>
          <cell r="C125">
            <v>17894031000136</v>
          </cell>
          <cell r="D125" t="str">
            <v>CAPETINGA</v>
          </cell>
          <cell r="E125">
            <v>14262.01</v>
          </cell>
        </row>
        <row r="126">
          <cell r="A126">
            <v>125</v>
          </cell>
          <cell r="B126">
            <v>984249</v>
          </cell>
          <cell r="C126">
            <v>18314617000147</v>
          </cell>
          <cell r="D126" t="str">
            <v>CAPIM BRANCO</v>
          </cell>
          <cell r="E126">
            <v>10103.14</v>
          </cell>
        </row>
        <row r="127">
          <cell r="A127">
            <v>126</v>
          </cell>
          <cell r="B127">
            <v>984251</v>
          </cell>
          <cell r="C127">
            <v>18457234000128</v>
          </cell>
          <cell r="D127" t="str">
            <v>CAPINÓPOLIS</v>
          </cell>
          <cell r="E127">
            <v>39222.36</v>
          </cell>
        </row>
        <row r="128">
          <cell r="A128">
            <v>127</v>
          </cell>
          <cell r="B128">
            <v>984253</v>
          </cell>
          <cell r="C128">
            <v>18017426000113</v>
          </cell>
          <cell r="D128" t="str">
            <v>CAPITAO ENÉAS</v>
          </cell>
          <cell r="E128">
            <v>26935.81</v>
          </cell>
        </row>
        <row r="129">
          <cell r="A129">
            <v>128</v>
          </cell>
          <cell r="B129">
            <v>984255</v>
          </cell>
          <cell r="C129">
            <v>16726028000140</v>
          </cell>
          <cell r="D129" t="str">
            <v>CAPITÓLIO</v>
          </cell>
          <cell r="E129">
            <v>20729.89</v>
          </cell>
        </row>
        <row r="130">
          <cell r="A130">
            <v>129</v>
          </cell>
          <cell r="B130">
            <v>984257</v>
          </cell>
          <cell r="C130">
            <v>18385138000111</v>
          </cell>
          <cell r="D130" t="str">
            <v>CAPUTIRA</v>
          </cell>
          <cell r="E130">
            <v>8759.17</v>
          </cell>
        </row>
        <row r="131">
          <cell r="A131">
            <v>130</v>
          </cell>
          <cell r="B131">
            <v>984259</v>
          </cell>
          <cell r="C131">
            <v>18404848000141</v>
          </cell>
          <cell r="D131" t="str">
            <v>CARAÍ</v>
          </cell>
          <cell r="E131">
            <v>16257.91</v>
          </cell>
        </row>
        <row r="132">
          <cell r="A132">
            <v>131</v>
          </cell>
          <cell r="B132">
            <v>984261</v>
          </cell>
          <cell r="C132">
            <v>18094789000152</v>
          </cell>
          <cell r="D132" t="str">
            <v>CARANAÍBA</v>
          </cell>
          <cell r="E132">
            <v>9056.91</v>
          </cell>
        </row>
        <row r="133">
          <cell r="A133">
            <v>132</v>
          </cell>
          <cell r="B133">
            <v>984263</v>
          </cell>
          <cell r="C133">
            <v>18094797000107</v>
          </cell>
          <cell r="D133" t="str">
            <v>CARANDAÍ</v>
          </cell>
          <cell r="E133">
            <v>40546.7</v>
          </cell>
        </row>
        <row r="134">
          <cell r="A134">
            <v>133</v>
          </cell>
          <cell r="B134">
            <v>984265</v>
          </cell>
          <cell r="C134">
            <v>19279827000104</v>
          </cell>
          <cell r="D134" t="str">
            <v>CARANGOLA</v>
          </cell>
          <cell r="E134">
            <v>23542.9</v>
          </cell>
        </row>
        <row r="135">
          <cell r="A135">
            <v>134</v>
          </cell>
          <cell r="B135">
            <v>984267</v>
          </cell>
          <cell r="C135">
            <v>18334268000125</v>
          </cell>
          <cell r="D135" t="str">
            <v>CARATINGA</v>
          </cell>
          <cell r="E135">
            <v>77601.99</v>
          </cell>
        </row>
        <row r="136">
          <cell r="A136">
            <v>135</v>
          </cell>
          <cell r="B136">
            <v>984269</v>
          </cell>
          <cell r="C136">
            <v>21154174000189</v>
          </cell>
          <cell r="D136" t="str">
            <v>CARBONITA</v>
          </cell>
          <cell r="E136">
            <v>16867.1</v>
          </cell>
        </row>
        <row r="137">
          <cell r="A137">
            <v>136</v>
          </cell>
          <cell r="B137">
            <v>984271</v>
          </cell>
          <cell r="C137">
            <v>17935388000115</v>
          </cell>
          <cell r="D137" t="str">
            <v>CAREAÇU</v>
          </cell>
          <cell r="E137">
            <v>13347.72</v>
          </cell>
        </row>
        <row r="138">
          <cell r="A138">
            <v>137</v>
          </cell>
          <cell r="B138">
            <v>984273</v>
          </cell>
          <cell r="C138">
            <v>18477315000190</v>
          </cell>
          <cell r="D138" t="str">
            <v>CARLOS CHAGAS</v>
          </cell>
          <cell r="E138">
            <v>35061.42</v>
          </cell>
        </row>
        <row r="139">
          <cell r="A139">
            <v>138</v>
          </cell>
          <cell r="B139">
            <v>984275</v>
          </cell>
          <cell r="C139">
            <v>18303172000108</v>
          </cell>
          <cell r="D139" t="str">
            <v>CARMÉSIA</v>
          </cell>
          <cell r="E139">
            <v>0</v>
          </cell>
        </row>
        <row r="140">
          <cell r="A140">
            <v>139</v>
          </cell>
          <cell r="B140">
            <v>984277</v>
          </cell>
          <cell r="C140">
            <v>18240135000190</v>
          </cell>
          <cell r="D140" t="str">
            <v>CARMO DA CACHOEIRA</v>
          </cell>
          <cell r="E140">
            <v>24084.41</v>
          </cell>
        </row>
        <row r="141">
          <cell r="A141">
            <v>140</v>
          </cell>
          <cell r="B141">
            <v>984279</v>
          </cell>
          <cell r="C141">
            <v>18312967000174</v>
          </cell>
          <cell r="D141" t="str">
            <v>CARMO DA MATA</v>
          </cell>
          <cell r="E141">
            <v>14170.52</v>
          </cell>
        </row>
        <row r="142">
          <cell r="A142">
            <v>141</v>
          </cell>
          <cell r="B142">
            <v>984281</v>
          </cell>
          <cell r="C142">
            <v>18188243000160</v>
          </cell>
          <cell r="D142" t="str">
            <v>CARMO DE MINAS</v>
          </cell>
          <cell r="E142">
            <v>17623.01</v>
          </cell>
        </row>
        <row r="143">
          <cell r="A143">
            <v>142</v>
          </cell>
          <cell r="B143">
            <v>984283</v>
          </cell>
          <cell r="C143">
            <v>18291377000102</v>
          </cell>
          <cell r="D143" t="str">
            <v>CARMO DO CAJURU</v>
          </cell>
          <cell r="E143">
            <v>25443.25</v>
          </cell>
        </row>
        <row r="144">
          <cell r="A144">
            <v>143</v>
          </cell>
          <cell r="B144">
            <v>984285</v>
          </cell>
          <cell r="C144">
            <v>18602029000109</v>
          </cell>
          <cell r="D144" t="str">
            <v>CARMO DO PARANAÍBA</v>
          </cell>
          <cell r="E144">
            <v>60737.99</v>
          </cell>
        </row>
        <row r="145">
          <cell r="A145">
            <v>144</v>
          </cell>
          <cell r="B145">
            <v>984287</v>
          </cell>
          <cell r="C145">
            <v>18243287000146</v>
          </cell>
          <cell r="D145" t="str">
            <v>CARMO DO RIO CLARO</v>
          </cell>
          <cell r="E145">
            <v>39636.16</v>
          </cell>
        </row>
        <row r="146">
          <cell r="A146">
            <v>145</v>
          </cell>
          <cell r="B146">
            <v>984289</v>
          </cell>
          <cell r="C146">
            <v>18312983000167</v>
          </cell>
          <cell r="D146" t="str">
            <v>CARMÓPOLIS DE MINAS</v>
          </cell>
          <cell r="E146">
            <v>28443.98</v>
          </cell>
        </row>
        <row r="147">
          <cell r="A147">
            <v>146</v>
          </cell>
          <cell r="B147">
            <v>984291</v>
          </cell>
          <cell r="C147">
            <v>17953332000193</v>
          </cell>
          <cell r="D147" t="str">
            <v>CARRANCAS</v>
          </cell>
          <cell r="E147">
            <v>10360.28</v>
          </cell>
        </row>
        <row r="148">
          <cell r="A148">
            <v>147</v>
          </cell>
          <cell r="B148">
            <v>984293</v>
          </cell>
          <cell r="C148">
            <v>18242800000184</v>
          </cell>
          <cell r="D148" t="str">
            <v>CARVALHÓPOLIS</v>
          </cell>
          <cell r="E148">
            <v>9946.17</v>
          </cell>
        </row>
        <row r="149">
          <cell r="A149">
            <v>148</v>
          </cell>
          <cell r="B149">
            <v>984295</v>
          </cell>
          <cell r="C149">
            <v>18194217000145</v>
          </cell>
          <cell r="D149" t="str">
            <v>CARVALHOS</v>
          </cell>
          <cell r="E149">
            <v>6414.32</v>
          </cell>
        </row>
        <row r="150">
          <cell r="A150">
            <v>149</v>
          </cell>
          <cell r="B150">
            <v>984297</v>
          </cell>
          <cell r="C150">
            <v>18667477000190</v>
          </cell>
          <cell r="D150" t="str">
            <v>CASA GRANDE</v>
          </cell>
          <cell r="E150">
            <v>6879.6</v>
          </cell>
        </row>
        <row r="151">
          <cell r="A151">
            <v>150</v>
          </cell>
          <cell r="B151">
            <v>984299</v>
          </cell>
          <cell r="C151">
            <v>18259374000191</v>
          </cell>
          <cell r="D151" t="str">
            <v>CASCALHO RICO</v>
          </cell>
          <cell r="E151">
            <v>15511.82</v>
          </cell>
        </row>
        <row r="152">
          <cell r="A152">
            <v>151</v>
          </cell>
          <cell r="B152">
            <v>984301</v>
          </cell>
          <cell r="C152">
            <v>17894049000138</v>
          </cell>
          <cell r="D152" t="str">
            <v>CÁSSIA</v>
          </cell>
          <cell r="E152">
            <v>23079.27</v>
          </cell>
        </row>
        <row r="153">
          <cell r="A153">
            <v>152</v>
          </cell>
          <cell r="B153">
            <v>984303</v>
          </cell>
          <cell r="C153">
            <v>18557587000108</v>
          </cell>
          <cell r="D153" t="str">
            <v>CONCEIÇÃO DA BARRA DE MINAS</v>
          </cell>
          <cell r="E153">
            <v>7180.57</v>
          </cell>
        </row>
        <row r="154">
          <cell r="A154">
            <v>153</v>
          </cell>
          <cell r="B154">
            <v>984305</v>
          </cell>
          <cell r="C154">
            <v>17702499000181</v>
          </cell>
          <cell r="D154" t="str">
            <v>CATAGUASES</v>
          </cell>
          <cell r="E154">
            <v>72605.82</v>
          </cell>
        </row>
        <row r="155">
          <cell r="A155">
            <v>154</v>
          </cell>
          <cell r="B155">
            <v>984307</v>
          </cell>
          <cell r="C155">
            <v>19718378000153</v>
          </cell>
          <cell r="D155" t="str">
            <v>CATAS ALTAS DA NORUEGA</v>
          </cell>
          <cell r="E155">
            <v>5549.16</v>
          </cell>
        </row>
        <row r="156">
          <cell r="A156">
            <v>155</v>
          </cell>
          <cell r="B156">
            <v>984309</v>
          </cell>
          <cell r="C156">
            <v>18008870000172</v>
          </cell>
          <cell r="D156" t="str">
            <v>CAXAMBU</v>
          </cell>
          <cell r="E156">
            <v>19253.21</v>
          </cell>
        </row>
        <row r="157">
          <cell r="A157">
            <v>156</v>
          </cell>
          <cell r="B157">
            <v>984311</v>
          </cell>
          <cell r="C157">
            <v>18296657000103</v>
          </cell>
          <cell r="D157" t="str">
            <v>CEDRO DO ABAETÉ</v>
          </cell>
          <cell r="E157">
            <v>5987.53</v>
          </cell>
        </row>
        <row r="158">
          <cell r="A158">
            <v>157</v>
          </cell>
          <cell r="B158">
            <v>984313</v>
          </cell>
          <cell r="C158">
            <v>17990714000197</v>
          </cell>
          <cell r="D158" t="str">
            <v>CENTRAL DE MINAS</v>
          </cell>
          <cell r="E158">
            <v>7794.05</v>
          </cell>
        </row>
        <row r="159">
          <cell r="A159">
            <v>158</v>
          </cell>
          <cell r="B159">
            <v>984315</v>
          </cell>
          <cell r="C159">
            <v>18260497000142</v>
          </cell>
          <cell r="D159" t="str">
            <v>CENTRALINA</v>
          </cell>
          <cell r="E159">
            <v>0</v>
          </cell>
        </row>
        <row r="160">
          <cell r="A160">
            <v>159</v>
          </cell>
          <cell r="B160">
            <v>984317</v>
          </cell>
          <cell r="C160">
            <v>18338137000116</v>
          </cell>
          <cell r="D160" t="str">
            <v>CHÁCARA</v>
          </cell>
          <cell r="E160">
            <v>6154.68</v>
          </cell>
        </row>
        <row r="161">
          <cell r="A161">
            <v>160</v>
          </cell>
          <cell r="B161">
            <v>984319</v>
          </cell>
          <cell r="C161">
            <v>18392548000190</v>
          </cell>
          <cell r="D161" t="str">
            <v>CHALÉ</v>
          </cell>
          <cell r="E161">
            <v>0</v>
          </cell>
        </row>
        <row r="162">
          <cell r="A162">
            <v>161</v>
          </cell>
          <cell r="B162">
            <v>984321</v>
          </cell>
          <cell r="C162">
            <v>16886608000103</v>
          </cell>
          <cell r="D162" t="str">
            <v>CHAPADA DO NORTE</v>
          </cell>
          <cell r="E162">
            <v>11043.59</v>
          </cell>
        </row>
        <row r="163">
          <cell r="A163">
            <v>162</v>
          </cell>
          <cell r="B163">
            <v>984323</v>
          </cell>
          <cell r="C163">
            <v>18338145000162</v>
          </cell>
          <cell r="D163" t="str">
            <v>CHIADOR</v>
          </cell>
          <cell r="E163">
            <v>9240.7</v>
          </cell>
        </row>
        <row r="164">
          <cell r="A164">
            <v>163</v>
          </cell>
          <cell r="B164">
            <v>984325</v>
          </cell>
          <cell r="C164">
            <v>18094805000107</v>
          </cell>
          <cell r="D164" t="str">
            <v>CIPOTÂNEA</v>
          </cell>
          <cell r="E164">
            <v>6556.53</v>
          </cell>
        </row>
        <row r="165">
          <cell r="A165">
            <v>164</v>
          </cell>
          <cell r="B165">
            <v>984327</v>
          </cell>
          <cell r="C165">
            <v>17894056000130</v>
          </cell>
          <cell r="D165" t="str">
            <v>CLARAVAL</v>
          </cell>
          <cell r="E165">
            <v>16088.77</v>
          </cell>
        </row>
        <row r="166">
          <cell r="A166">
            <v>165</v>
          </cell>
          <cell r="B166">
            <v>984329</v>
          </cell>
          <cell r="C166">
            <v>21498274000122</v>
          </cell>
          <cell r="D166" t="str">
            <v>CLARO DOS POÇÕES</v>
          </cell>
          <cell r="E166">
            <v>9544.58</v>
          </cell>
        </row>
        <row r="167">
          <cell r="A167">
            <v>166</v>
          </cell>
          <cell r="B167">
            <v>984331</v>
          </cell>
          <cell r="C167">
            <v>18308775000194</v>
          </cell>
          <cell r="D167" t="str">
            <v>CLÁUDIO</v>
          </cell>
          <cell r="E167">
            <v>37891.4</v>
          </cell>
        </row>
        <row r="168">
          <cell r="A168">
            <v>167</v>
          </cell>
          <cell r="B168">
            <v>984333</v>
          </cell>
          <cell r="C168">
            <v>18132464000117</v>
          </cell>
          <cell r="D168" t="str">
            <v>COIMBRA</v>
          </cell>
          <cell r="E168">
            <v>14358.42</v>
          </cell>
        </row>
        <row r="169">
          <cell r="A169">
            <v>168</v>
          </cell>
          <cell r="B169">
            <v>984335</v>
          </cell>
          <cell r="C169">
            <v>18307397000124</v>
          </cell>
          <cell r="D169" t="str">
            <v>COLUNA</v>
          </cell>
          <cell r="E169">
            <v>10013.63</v>
          </cell>
        </row>
        <row r="170">
          <cell r="A170">
            <v>169</v>
          </cell>
          <cell r="B170">
            <v>984337</v>
          </cell>
          <cell r="C170">
            <v>18449173000157</v>
          </cell>
          <cell r="D170" t="str">
            <v>COMENDADOR GOMES</v>
          </cell>
          <cell r="E170">
            <v>18064.93</v>
          </cell>
        </row>
        <row r="171">
          <cell r="A171">
            <v>170</v>
          </cell>
          <cell r="B171">
            <v>984339</v>
          </cell>
          <cell r="C171">
            <v>18414615000120</v>
          </cell>
          <cell r="D171" t="str">
            <v>COMERCINHO</v>
          </cell>
          <cell r="E171">
            <v>8895.85</v>
          </cell>
        </row>
        <row r="172">
          <cell r="A172">
            <v>171</v>
          </cell>
          <cell r="B172">
            <v>984341</v>
          </cell>
          <cell r="C172">
            <v>18243295000192</v>
          </cell>
          <cell r="D172" t="str">
            <v>CONCEIÇÃO DA APARECIDA</v>
          </cell>
          <cell r="E172">
            <v>22419.34</v>
          </cell>
        </row>
        <row r="173">
          <cell r="A173">
            <v>172</v>
          </cell>
          <cell r="B173">
            <v>984345</v>
          </cell>
          <cell r="C173">
            <v>18428854000139</v>
          </cell>
          <cell r="D173" t="str">
            <v>CONCEIÇÃO DAS ALAGOAS</v>
          </cell>
          <cell r="E173">
            <v>0</v>
          </cell>
        </row>
        <row r="174">
          <cell r="A174">
            <v>173</v>
          </cell>
          <cell r="B174">
            <v>984343</v>
          </cell>
          <cell r="C174">
            <v>18025908000115</v>
          </cell>
          <cell r="D174" t="str">
            <v>CONCEIÇÃO DAS PEDRAS</v>
          </cell>
          <cell r="E174">
            <v>6817.03</v>
          </cell>
        </row>
        <row r="175">
          <cell r="A175">
            <v>174</v>
          </cell>
          <cell r="B175">
            <v>984347</v>
          </cell>
          <cell r="C175">
            <v>18334300000172</v>
          </cell>
          <cell r="D175" t="str">
            <v>CONCEIÇÃO DE IPANEMA</v>
          </cell>
          <cell r="E175">
            <v>6174.09</v>
          </cell>
        </row>
        <row r="176">
          <cell r="A176">
            <v>175</v>
          </cell>
          <cell r="B176">
            <v>984349</v>
          </cell>
          <cell r="C176">
            <v>18303156000107</v>
          </cell>
          <cell r="D176" t="str">
            <v>CONCEIÇÃO DO MATO DENTRO</v>
          </cell>
          <cell r="E176">
            <v>128134.16</v>
          </cell>
        </row>
        <row r="177">
          <cell r="A177">
            <v>176</v>
          </cell>
          <cell r="B177">
            <v>984351</v>
          </cell>
          <cell r="C177">
            <v>18315200000107</v>
          </cell>
          <cell r="D177" t="str">
            <v>CONCEIÇÃO DO PARÁ</v>
          </cell>
          <cell r="E177">
            <v>27711.38</v>
          </cell>
        </row>
        <row r="178">
          <cell r="A178">
            <v>177</v>
          </cell>
          <cell r="B178">
            <v>984353</v>
          </cell>
          <cell r="C178">
            <v>18008888000174</v>
          </cell>
          <cell r="D178" t="str">
            <v>CONCEIÇÃO DO RIO VERDE</v>
          </cell>
          <cell r="E178">
            <v>15896.16</v>
          </cell>
        </row>
        <row r="179">
          <cell r="A179">
            <v>178</v>
          </cell>
          <cell r="B179">
            <v>984355</v>
          </cell>
          <cell r="C179">
            <v>18677609000165</v>
          </cell>
          <cell r="D179" t="str">
            <v>CONCEIÇÃO DOS OUROS</v>
          </cell>
          <cell r="E179">
            <v>14125.33</v>
          </cell>
        </row>
        <row r="180">
          <cell r="A180">
            <v>179</v>
          </cell>
          <cell r="B180">
            <v>984357</v>
          </cell>
          <cell r="C180">
            <v>18675967000139</v>
          </cell>
          <cell r="D180" t="str">
            <v>CONGONHAL</v>
          </cell>
          <cell r="E180">
            <v>14673.37</v>
          </cell>
        </row>
        <row r="181">
          <cell r="A181">
            <v>180</v>
          </cell>
          <cell r="B181">
            <v>984359</v>
          </cell>
          <cell r="C181">
            <v>16752446000102</v>
          </cell>
          <cell r="D181" t="str">
            <v>CONGONHAS</v>
          </cell>
          <cell r="E181">
            <v>415852.21</v>
          </cell>
        </row>
        <row r="182">
          <cell r="A182">
            <v>181</v>
          </cell>
          <cell r="B182">
            <v>984361</v>
          </cell>
          <cell r="C182">
            <v>18303180000146</v>
          </cell>
          <cell r="D182" t="str">
            <v>CONGONHAS DO NORTE</v>
          </cell>
          <cell r="E182">
            <v>5247</v>
          </cell>
        </row>
        <row r="183">
          <cell r="A183">
            <v>182</v>
          </cell>
          <cell r="B183">
            <v>984363</v>
          </cell>
          <cell r="C183">
            <v>18428888000123</v>
          </cell>
          <cell r="D183" t="str">
            <v>CONQUISTA</v>
          </cell>
          <cell r="E183">
            <v>45694.02</v>
          </cell>
        </row>
        <row r="184">
          <cell r="A184">
            <v>183</v>
          </cell>
          <cell r="B184">
            <v>984365</v>
          </cell>
          <cell r="C184">
            <v>19718360000151</v>
          </cell>
          <cell r="D184" t="str">
            <v>CONSELHEIRO LAFAIETE</v>
          </cell>
          <cell r="E184">
            <v>95205.07</v>
          </cell>
        </row>
        <row r="185">
          <cell r="A185">
            <v>184</v>
          </cell>
          <cell r="B185">
            <v>984367</v>
          </cell>
          <cell r="C185">
            <v>19769660000160</v>
          </cell>
          <cell r="D185" t="str">
            <v>CONSELHEIRO PENA</v>
          </cell>
          <cell r="E185">
            <v>23682.88</v>
          </cell>
        </row>
        <row r="186">
          <cell r="A186">
            <v>185</v>
          </cell>
          <cell r="B186">
            <v>984369</v>
          </cell>
          <cell r="C186">
            <v>18025916000161</v>
          </cell>
          <cell r="D186" t="str">
            <v>CONSOLAÇÃO</v>
          </cell>
          <cell r="E186">
            <v>5597.43</v>
          </cell>
        </row>
        <row r="187">
          <cell r="A187">
            <v>186</v>
          </cell>
          <cell r="B187">
            <v>984371</v>
          </cell>
          <cell r="C187">
            <v>18715508000131</v>
          </cell>
          <cell r="D187" t="str">
            <v>CONTAGEM</v>
          </cell>
          <cell r="E187">
            <v>0</v>
          </cell>
        </row>
        <row r="188">
          <cell r="A188">
            <v>187</v>
          </cell>
          <cell r="B188">
            <v>984373</v>
          </cell>
          <cell r="C188">
            <v>18239624000121</v>
          </cell>
          <cell r="D188" t="str">
            <v>COQUEIRAL</v>
          </cell>
          <cell r="E188">
            <v>15396.41</v>
          </cell>
        </row>
        <row r="189">
          <cell r="A189">
            <v>188</v>
          </cell>
          <cell r="B189">
            <v>984375</v>
          </cell>
          <cell r="C189">
            <v>22680672000128</v>
          </cell>
          <cell r="D189" t="str">
            <v>CORAÇÃO DE JESUS</v>
          </cell>
          <cell r="E189">
            <v>18679.87</v>
          </cell>
        </row>
        <row r="190">
          <cell r="A190">
            <v>189</v>
          </cell>
          <cell r="B190">
            <v>984377</v>
          </cell>
          <cell r="C190">
            <v>18116137000171</v>
          </cell>
          <cell r="D190" t="str">
            <v>CORDISBURGO</v>
          </cell>
          <cell r="E190">
            <v>11456.33</v>
          </cell>
        </row>
        <row r="191">
          <cell r="A191">
            <v>190</v>
          </cell>
          <cell r="B191">
            <v>984379</v>
          </cell>
          <cell r="C191">
            <v>18712166000104</v>
          </cell>
          <cell r="D191" t="str">
            <v>CORDISLÂNDIA</v>
          </cell>
          <cell r="E191">
            <v>6740.61</v>
          </cell>
        </row>
        <row r="192">
          <cell r="A192">
            <v>191</v>
          </cell>
          <cell r="B192">
            <v>984381</v>
          </cell>
          <cell r="C192">
            <v>17695016000169</v>
          </cell>
          <cell r="D192" t="str">
            <v>CORINTO</v>
          </cell>
          <cell r="E192">
            <v>21488.72</v>
          </cell>
        </row>
        <row r="193">
          <cell r="A193">
            <v>192</v>
          </cell>
          <cell r="B193">
            <v>984383</v>
          </cell>
          <cell r="C193">
            <v>18085647000129</v>
          </cell>
          <cell r="D193" t="str">
            <v>COROACI</v>
          </cell>
          <cell r="E193">
            <v>0</v>
          </cell>
        </row>
        <row r="194">
          <cell r="A194">
            <v>193</v>
          </cell>
          <cell r="B194">
            <v>984385</v>
          </cell>
          <cell r="C194">
            <v>18591149000158</v>
          </cell>
          <cell r="D194" t="str">
            <v>COROMANDEL</v>
          </cell>
          <cell r="E194">
            <v>78564.69</v>
          </cell>
        </row>
        <row r="195">
          <cell r="A195">
            <v>194</v>
          </cell>
          <cell r="B195">
            <v>984387</v>
          </cell>
          <cell r="C195">
            <v>19875046000182</v>
          </cell>
          <cell r="D195" t="str">
            <v>CORONEL FABRICIANO</v>
          </cell>
          <cell r="E195">
            <v>74359.19</v>
          </cell>
        </row>
        <row r="196">
          <cell r="A196">
            <v>195</v>
          </cell>
          <cell r="B196">
            <v>984389</v>
          </cell>
          <cell r="C196">
            <v>18348722000105</v>
          </cell>
          <cell r="D196" t="str">
            <v>CORONEL MURTA</v>
          </cell>
          <cell r="E196">
            <v>11345.19</v>
          </cell>
        </row>
        <row r="197">
          <cell r="A197">
            <v>196</v>
          </cell>
          <cell r="B197">
            <v>984391</v>
          </cell>
          <cell r="C197">
            <v>18338152000164</v>
          </cell>
          <cell r="D197" t="str">
            <v>CORONEL PACHECO</v>
          </cell>
          <cell r="E197">
            <v>5342.61</v>
          </cell>
        </row>
        <row r="198">
          <cell r="A198">
            <v>197</v>
          </cell>
          <cell r="B198">
            <v>984393</v>
          </cell>
          <cell r="C198">
            <v>18557546000103</v>
          </cell>
          <cell r="D198" t="str">
            <v>CORONEL XAVIER CHAVES</v>
          </cell>
          <cell r="E198">
            <v>8410.19</v>
          </cell>
        </row>
        <row r="199">
          <cell r="A199">
            <v>198</v>
          </cell>
          <cell r="B199">
            <v>984395</v>
          </cell>
          <cell r="C199">
            <v>18298174000148</v>
          </cell>
          <cell r="D199" t="str">
            <v>CÓRREGO DANTA</v>
          </cell>
          <cell r="E199">
            <v>9308.37</v>
          </cell>
        </row>
        <row r="200">
          <cell r="A200">
            <v>199</v>
          </cell>
          <cell r="B200">
            <v>984397</v>
          </cell>
          <cell r="C200">
            <v>18677633000102</v>
          </cell>
          <cell r="D200" t="str">
            <v>CÓRREGO DO BOM JESUS</v>
          </cell>
          <cell r="E200">
            <v>6707.61</v>
          </cell>
        </row>
        <row r="201">
          <cell r="A201">
            <v>200</v>
          </cell>
          <cell r="B201">
            <v>984399</v>
          </cell>
          <cell r="C201">
            <v>18334284000118</v>
          </cell>
          <cell r="D201" t="str">
            <v>CÓRREGO NOVO</v>
          </cell>
          <cell r="E201">
            <v>6515.28</v>
          </cell>
        </row>
        <row r="202">
          <cell r="A202">
            <v>201</v>
          </cell>
          <cell r="B202">
            <v>984401</v>
          </cell>
          <cell r="C202">
            <v>17754177000186</v>
          </cell>
          <cell r="D202" t="str">
            <v>COUTO DE MAGALHÃES DE MINAS</v>
          </cell>
          <cell r="E202">
            <v>7547.55</v>
          </cell>
        </row>
        <row r="203">
          <cell r="A203">
            <v>202</v>
          </cell>
          <cell r="B203">
            <v>984403</v>
          </cell>
          <cell r="C203">
            <v>17888082000155</v>
          </cell>
          <cell r="D203" t="str">
            <v>CRISTAIS</v>
          </cell>
          <cell r="E203">
            <v>18555.47</v>
          </cell>
        </row>
        <row r="204">
          <cell r="A204">
            <v>203</v>
          </cell>
          <cell r="B204">
            <v>984405</v>
          </cell>
          <cell r="C204">
            <v>18017434000160</v>
          </cell>
          <cell r="D204" t="str">
            <v>CRISTÁLIA</v>
          </cell>
          <cell r="E204">
            <v>7350.61</v>
          </cell>
        </row>
        <row r="205">
          <cell r="A205">
            <v>204</v>
          </cell>
          <cell r="B205">
            <v>984407</v>
          </cell>
          <cell r="C205">
            <v>19718402000154</v>
          </cell>
          <cell r="D205" t="str">
            <v>CRISTIANO OTONI</v>
          </cell>
          <cell r="E205">
            <v>9785.04</v>
          </cell>
        </row>
        <row r="206">
          <cell r="A206">
            <v>205</v>
          </cell>
          <cell r="B206">
            <v>984409</v>
          </cell>
          <cell r="C206">
            <v>18188250000162</v>
          </cell>
          <cell r="D206" t="str">
            <v>CRISTINA</v>
          </cell>
          <cell r="E206">
            <v>0</v>
          </cell>
        </row>
        <row r="207">
          <cell r="A207">
            <v>206</v>
          </cell>
          <cell r="B207">
            <v>984411</v>
          </cell>
          <cell r="C207">
            <v>18313007000129</v>
          </cell>
          <cell r="D207" t="str">
            <v>CRUCILÂNDIA</v>
          </cell>
          <cell r="E207">
            <v>8776.98</v>
          </cell>
        </row>
        <row r="208">
          <cell r="A208">
            <v>207</v>
          </cell>
          <cell r="B208">
            <v>984413</v>
          </cell>
          <cell r="C208">
            <v>18468041000172</v>
          </cell>
          <cell r="D208" t="str">
            <v>CRUZEIRO DA FORTALEZA</v>
          </cell>
          <cell r="E208">
            <v>13416.02</v>
          </cell>
        </row>
        <row r="209">
          <cell r="A209">
            <v>208</v>
          </cell>
          <cell r="B209">
            <v>984415</v>
          </cell>
          <cell r="C209">
            <v>18008904000129</v>
          </cell>
          <cell r="D209" t="str">
            <v>CRUZÍLIA</v>
          </cell>
          <cell r="E209">
            <v>0</v>
          </cell>
        </row>
        <row r="210">
          <cell r="A210">
            <v>209</v>
          </cell>
          <cell r="B210">
            <v>984417</v>
          </cell>
          <cell r="C210">
            <v>17695024000105</v>
          </cell>
          <cell r="D210" t="str">
            <v>CURVELO</v>
          </cell>
          <cell r="E210">
            <v>76773.86</v>
          </cell>
        </row>
        <row r="211">
          <cell r="A211">
            <v>210</v>
          </cell>
          <cell r="B211">
            <v>984419</v>
          </cell>
          <cell r="C211">
            <v>17754193000179</v>
          </cell>
          <cell r="D211" t="str">
            <v>DATAS</v>
          </cell>
          <cell r="E211">
            <v>7205.61</v>
          </cell>
        </row>
        <row r="212">
          <cell r="A212">
            <v>211</v>
          </cell>
          <cell r="B212">
            <v>984421</v>
          </cell>
          <cell r="C212">
            <v>18025924000108</v>
          </cell>
          <cell r="D212" t="str">
            <v>DELFIM MOREIRA</v>
          </cell>
          <cell r="E212">
            <v>12279.28</v>
          </cell>
        </row>
        <row r="213">
          <cell r="A213">
            <v>212</v>
          </cell>
          <cell r="B213">
            <v>984423</v>
          </cell>
          <cell r="C213">
            <v>17894064000186</v>
          </cell>
          <cell r="D213" t="str">
            <v>DELFINÓPOLIS</v>
          </cell>
          <cell r="E213">
            <v>21268.82</v>
          </cell>
        </row>
        <row r="214">
          <cell r="A214">
            <v>213</v>
          </cell>
          <cell r="B214">
            <v>984425</v>
          </cell>
          <cell r="C214">
            <v>18558098000162</v>
          </cell>
          <cell r="D214" t="str">
            <v>DESCOBERTO</v>
          </cell>
          <cell r="E214">
            <v>6803.14</v>
          </cell>
        </row>
        <row r="215">
          <cell r="A215">
            <v>214</v>
          </cell>
          <cell r="B215">
            <v>984427</v>
          </cell>
          <cell r="C215">
            <v>20356762000132</v>
          </cell>
          <cell r="D215" t="str">
            <v>DESTERRO DE ENTRE RIOS</v>
          </cell>
          <cell r="E215">
            <v>9005.26</v>
          </cell>
        </row>
        <row r="216">
          <cell r="A216">
            <v>215</v>
          </cell>
          <cell r="B216">
            <v>984429</v>
          </cell>
          <cell r="C216">
            <v>18094813000153</v>
          </cell>
          <cell r="D216" t="str">
            <v>DESTERRO DO MELO</v>
          </cell>
          <cell r="E216">
            <v>6100.56</v>
          </cell>
        </row>
        <row r="217">
          <cell r="A217">
            <v>216</v>
          </cell>
          <cell r="B217">
            <v>984431</v>
          </cell>
          <cell r="C217">
            <v>17754136000190</v>
          </cell>
          <cell r="D217" t="str">
            <v>DIAMANTINA</v>
          </cell>
          <cell r="E217">
            <v>36104.72</v>
          </cell>
        </row>
        <row r="218">
          <cell r="A218">
            <v>217</v>
          </cell>
          <cell r="B218">
            <v>984433</v>
          </cell>
          <cell r="C218">
            <v>18295311000190</v>
          </cell>
          <cell r="D218" t="str">
            <v>DIOGO DE VASCONCELOS</v>
          </cell>
          <cell r="E218">
            <v>5833.26</v>
          </cell>
        </row>
        <row r="219">
          <cell r="A219">
            <v>218</v>
          </cell>
          <cell r="B219">
            <v>984435</v>
          </cell>
          <cell r="C219">
            <v>20126439000172</v>
          </cell>
          <cell r="D219" t="str">
            <v>DIONÍSIO</v>
          </cell>
          <cell r="E219">
            <v>11055.82</v>
          </cell>
        </row>
        <row r="220">
          <cell r="A220">
            <v>219</v>
          </cell>
          <cell r="B220">
            <v>984437</v>
          </cell>
          <cell r="C220">
            <v>18128280000183</v>
          </cell>
          <cell r="D220" t="str">
            <v>DIVINÉSIA</v>
          </cell>
          <cell r="E220">
            <v>8614.55</v>
          </cell>
        </row>
        <row r="221">
          <cell r="A221">
            <v>220</v>
          </cell>
          <cell r="B221">
            <v>984439</v>
          </cell>
          <cell r="C221">
            <v>18114272000188</v>
          </cell>
          <cell r="D221" t="str">
            <v>DIVINO</v>
          </cell>
          <cell r="E221">
            <v>15577.9</v>
          </cell>
        </row>
        <row r="222">
          <cell r="A222">
            <v>221</v>
          </cell>
          <cell r="B222">
            <v>984441</v>
          </cell>
          <cell r="C222">
            <v>18357079000178</v>
          </cell>
          <cell r="D222" t="str">
            <v>DIVINO DAS LARANJEIRAS</v>
          </cell>
          <cell r="E222">
            <v>5395.13</v>
          </cell>
        </row>
        <row r="223">
          <cell r="A223">
            <v>222</v>
          </cell>
          <cell r="B223">
            <v>984443</v>
          </cell>
          <cell r="C223">
            <v>18307405000132</v>
          </cell>
          <cell r="D223" t="str">
            <v>DIVINOLÂNDIA DE MINAS</v>
          </cell>
          <cell r="E223">
            <v>9180.83</v>
          </cell>
        </row>
        <row r="224">
          <cell r="A224">
            <v>223</v>
          </cell>
          <cell r="B224">
            <v>984445</v>
          </cell>
          <cell r="C224">
            <v>18291351000164</v>
          </cell>
          <cell r="D224" t="str">
            <v>DIVINÓPOLIS</v>
          </cell>
          <cell r="E224">
            <v>272505.36</v>
          </cell>
        </row>
        <row r="225">
          <cell r="A225">
            <v>224</v>
          </cell>
          <cell r="B225">
            <v>984447</v>
          </cell>
          <cell r="C225">
            <v>18243279000108</v>
          </cell>
          <cell r="D225" t="str">
            <v>DIVISA NOVA</v>
          </cell>
          <cell r="E225">
            <v>10683.73</v>
          </cell>
        </row>
        <row r="226">
          <cell r="A226">
            <v>225</v>
          </cell>
          <cell r="B226">
            <v>984449</v>
          </cell>
          <cell r="C226">
            <v>18080283000194</v>
          </cell>
          <cell r="D226" t="str">
            <v>DOM CAVATI</v>
          </cell>
          <cell r="E226">
            <v>6399.31</v>
          </cell>
        </row>
        <row r="227">
          <cell r="A227">
            <v>226</v>
          </cell>
          <cell r="B227">
            <v>984451</v>
          </cell>
          <cell r="C227">
            <v>18303198000148</v>
          </cell>
          <cell r="D227" t="str">
            <v>DOM JOAQUIM</v>
          </cell>
          <cell r="E227">
            <v>6905.52</v>
          </cell>
        </row>
        <row r="228">
          <cell r="A228">
            <v>227</v>
          </cell>
          <cell r="B228">
            <v>984453</v>
          </cell>
          <cell r="C228">
            <v>18297226000161</v>
          </cell>
          <cell r="D228" t="str">
            <v>DOM SILVÉRIO</v>
          </cell>
          <cell r="E228">
            <v>8990.16</v>
          </cell>
        </row>
        <row r="229">
          <cell r="A229">
            <v>228</v>
          </cell>
          <cell r="B229">
            <v>984455</v>
          </cell>
          <cell r="C229">
            <v>18188268000164</v>
          </cell>
          <cell r="D229" t="str">
            <v>DOM VIÇOSO</v>
          </cell>
          <cell r="E229">
            <v>5505.39</v>
          </cell>
        </row>
        <row r="230">
          <cell r="A230">
            <v>229</v>
          </cell>
          <cell r="B230">
            <v>984457</v>
          </cell>
          <cell r="C230">
            <v>17706656000127</v>
          </cell>
          <cell r="D230" t="str">
            <v>DONA EUZÉBIA</v>
          </cell>
          <cell r="E230">
            <v>9092.96</v>
          </cell>
        </row>
        <row r="231">
          <cell r="A231">
            <v>230</v>
          </cell>
          <cell r="B231">
            <v>984459</v>
          </cell>
          <cell r="C231">
            <v>18094821000108</v>
          </cell>
          <cell r="D231" t="str">
            <v>DORES DE CAMPOS</v>
          </cell>
          <cell r="E231">
            <v>17273.81</v>
          </cell>
        </row>
        <row r="232">
          <cell r="A232">
            <v>231</v>
          </cell>
          <cell r="B232">
            <v>984461</v>
          </cell>
          <cell r="C232">
            <v>18307413000189</v>
          </cell>
          <cell r="D232" t="str">
            <v>DORES DE GUANHÃES</v>
          </cell>
          <cell r="E232">
            <v>0</v>
          </cell>
        </row>
        <row r="233">
          <cell r="A233">
            <v>232</v>
          </cell>
          <cell r="B233">
            <v>984463</v>
          </cell>
          <cell r="C233">
            <v>18301010000122</v>
          </cell>
          <cell r="D233" t="str">
            <v>DORES DO INDAIÁ</v>
          </cell>
          <cell r="E233">
            <v>19921.04</v>
          </cell>
        </row>
        <row r="234">
          <cell r="A234">
            <v>233</v>
          </cell>
          <cell r="B234">
            <v>984465</v>
          </cell>
          <cell r="C234">
            <v>18128249000142</v>
          </cell>
          <cell r="D234" t="str">
            <v>DORES DO TURVO</v>
          </cell>
          <cell r="E234">
            <v>5640.3</v>
          </cell>
        </row>
        <row r="235">
          <cell r="A235">
            <v>234</v>
          </cell>
          <cell r="B235">
            <v>984467</v>
          </cell>
          <cell r="C235">
            <v>18306647000101</v>
          </cell>
          <cell r="D235" t="str">
            <v>DORESÓPOLIS</v>
          </cell>
          <cell r="E235">
            <v>5283.29</v>
          </cell>
        </row>
        <row r="236">
          <cell r="A236">
            <v>235</v>
          </cell>
          <cell r="B236">
            <v>984469</v>
          </cell>
          <cell r="C236">
            <v>18158261000108</v>
          </cell>
          <cell r="D236" t="str">
            <v>DOURADOQUARA</v>
          </cell>
          <cell r="E236">
            <v>8493.12</v>
          </cell>
        </row>
        <row r="237">
          <cell r="A237">
            <v>236</v>
          </cell>
          <cell r="B237">
            <v>984471</v>
          </cell>
          <cell r="C237">
            <v>20347225000126</v>
          </cell>
          <cell r="D237" t="str">
            <v>ELÓI MENDES</v>
          </cell>
          <cell r="E237">
            <v>35935.54</v>
          </cell>
        </row>
        <row r="238">
          <cell r="A238">
            <v>237</v>
          </cell>
          <cell r="B238">
            <v>984473</v>
          </cell>
          <cell r="C238">
            <v>18080655000182</v>
          </cell>
          <cell r="D238" t="str">
            <v>ENGENHEIRO CALDAS</v>
          </cell>
          <cell r="E238">
            <v>12204.47</v>
          </cell>
        </row>
        <row r="239">
          <cell r="A239">
            <v>238</v>
          </cell>
          <cell r="B239">
            <v>984475</v>
          </cell>
          <cell r="C239">
            <v>17697152000198</v>
          </cell>
          <cell r="D239" t="str">
            <v>ENGENHEIRO NAVARRO</v>
          </cell>
          <cell r="E239">
            <v>8106.74</v>
          </cell>
        </row>
        <row r="240">
          <cell r="A240">
            <v>239</v>
          </cell>
          <cell r="B240">
            <v>984477</v>
          </cell>
          <cell r="C240">
            <v>20356747000194</v>
          </cell>
          <cell r="D240" t="str">
            <v>ENTRE RIOS DE MINAS</v>
          </cell>
          <cell r="E240">
            <v>12809.15</v>
          </cell>
        </row>
        <row r="241">
          <cell r="A241">
            <v>240</v>
          </cell>
          <cell r="B241">
            <v>984479</v>
          </cell>
          <cell r="C241">
            <v>18133306000181</v>
          </cell>
          <cell r="D241" t="str">
            <v>ERVÁLIA</v>
          </cell>
          <cell r="E241">
            <v>21740.71</v>
          </cell>
        </row>
        <row r="242">
          <cell r="A242">
            <v>241</v>
          </cell>
          <cell r="B242">
            <v>984481</v>
          </cell>
          <cell r="C242">
            <v>18715466000139</v>
          </cell>
          <cell r="D242" t="str">
            <v>ESMERALDAS</v>
          </cell>
          <cell r="E242">
            <v>46268.36</v>
          </cell>
        </row>
        <row r="243">
          <cell r="A243">
            <v>242</v>
          </cell>
          <cell r="B243">
            <v>984483</v>
          </cell>
          <cell r="C243">
            <v>18114264000131</v>
          </cell>
          <cell r="D243" t="str">
            <v>ESPERA FELIZ</v>
          </cell>
          <cell r="E243">
            <v>24750.81</v>
          </cell>
        </row>
        <row r="244">
          <cell r="A244">
            <v>243</v>
          </cell>
          <cell r="B244">
            <v>984485</v>
          </cell>
          <cell r="C244">
            <v>18650952000116</v>
          </cell>
          <cell r="D244" t="str">
            <v>ESPINOSA</v>
          </cell>
          <cell r="E244">
            <v>20194.78</v>
          </cell>
        </row>
        <row r="245">
          <cell r="A245">
            <v>244</v>
          </cell>
          <cell r="B245">
            <v>984487</v>
          </cell>
          <cell r="C245">
            <v>18675900000102</v>
          </cell>
          <cell r="D245" t="str">
            <v>ESPÍRITO SANTO DO DOURADO</v>
          </cell>
          <cell r="E245">
            <v>10071.3</v>
          </cell>
        </row>
        <row r="246">
          <cell r="A246">
            <v>245</v>
          </cell>
          <cell r="B246">
            <v>984489</v>
          </cell>
          <cell r="C246">
            <v>18675918000104</v>
          </cell>
          <cell r="D246" t="str">
            <v>ESTIVA</v>
          </cell>
          <cell r="E246">
            <v>15080.31</v>
          </cell>
        </row>
        <row r="247">
          <cell r="A247">
            <v>246</v>
          </cell>
          <cell r="B247">
            <v>984491</v>
          </cell>
          <cell r="C247">
            <v>17710096000184</v>
          </cell>
          <cell r="D247" t="str">
            <v>ESTRELA DALVA</v>
          </cell>
          <cell r="E247">
            <v>5492.68</v>
          </cell>
        </row>
        <row r="248">
          <cell r="A248">
            <v>247</v>
          </cell>
          <cell r="B248">
            <v>984493</v>
          </cell>
          <cell r="C248">
            <v>18301028000124</v>
          </cell>
          <cell r="D248" t="str">
            <v>ESTRELA DO INDAIÁ</v>
          </cell>
          <cell r="E248">
            <v>8126.19</v>
          </cell>
        </row>
        <row r="249">
          <cell r="A249">
            <v>248</v>
          </cell>
          <cell r="B249">
            <v>984495</v>
          </cell>
          <cell r="C249">
            <v>18592162000121</v>
          </cell>
          <cell r="D249" t="str">
            <v>ESTRELA DO SUL</v>
          </cell>
          <cell r="E249">
            <v>20580.46</v>
          </cell>
        </row>
        <row r="250">
          <cell r="A250">
            <v>249</v>
          </cell>
          <cell r="B250">
            <v>984497</v>
          </cell>
          <cell r="C250">
            <v>17947656000119</v>
          </cell>
          <cell r="D250" t="str">
            <v>EUGENÓPOLIS</v>
          </cell>
          <cell r="E250">
            <v>12774.27</v>
          </cell>
        </row>
        <row r="251">
          <cell r="A251">
            <v>250</v>
          </cell>
          <cell r="B251">
            <v>984499</v>
          </cell>
          <cell r="C251">
            <v>17747932000103</v>
          </cell>
          <cell r="D251" t="str">
            <v>EWBANK DA CÂMARA</v>
          </cell>
          <cell r="E251">
            <v>5800.3</v>
          </cell>
        </row>
        <row r="252">
          <cell r="A252">
            <v>251</v>
          </cell>
          <cell r="B252">
            <v>984501</v>
          </cell>
          <cell r="C252">
            <v>18677591000100</v>
          </cell>
          <cell r="D252" t="str">
            <v>EXTREMA</v>
          </cell>
          <cell r="E252">
            <v>540330.89</v>
          </cell>
        </row>
        <row r="253">
          <cell r="A253">
            <v>252</v>
          </cell>
          <cell r="B253">
            <v>984503</v>
          </cell>
          <cell r="C253">
            <v>18243253000151</v>
          </cell>
          <cell r="D253" t="str">
            <v>FAMA</v>
          </cell>
          <cell r="E253">
            <v>6295.35</v>
          </cell>
        </row>
        <row r="254">
          <cell r="A254">
            <v>253</v>
          </cell>
          <cell r="B254">
            <v>984505</v>
          </cell>
          <cell r="C254">
            <v>18114280000124</v>
          </cell>
          <cell r="D254" t="str">
            <v>FARIA LEMOS</v>
          </cell>
          <cell r="E254">
            <v>6599.4</v>
          </cell>
        </row>
        <row r="255">
          <cell r="A255">
            <v>254</v>
          </cell>
          <cell r="B255">
            <v>984507</v>
          </cell>
          <cell r="C255">
            <v>17754201000187</v>
          </cell>
          <cell r="D255" t="str">
            <v>FELÍCIO DOS SANTOS</v>
          </cell>
          <cell r="E255">
            <v>8758.77</v>
          </cell>
        </row>
        <row r="256">
          <cell r="A256">
            <v>255</v>
          </cell>
          <cell r="B256">
            <v>984509</v>
          </cell>
          <cell r="C256">
            <v>17754151000138</v>
          </cell>
          <cell r="D256" t="str">
            <v>SÃO GONÇALO DO RIO PRETO</v>
          </cell>
          <cell r="E256">
            <v>8912.33</v>
          </cell>
        </row>
        <row r="257">
          <cell r="A257">
            <v>256</v>
          </cell>
          <cell r="B257">
            <v>984511</v>
          </cell>
          <cell r="C257">
            <v>18083071000160</v>
          </cell>
          <cell r="D257" t="str">
            <v>FELISBURGO</v>
          </cell>
          <cell r="E257">
            <v>8453.7</v>
          </cell>
        </row>
        <row r="258">
          <cell r="A258">
            <v>257</v>
          </cell>
          <cell r="B258">
            <v>984513</v>
          </cell>
          <cell r="C258">
            <v>17695032000151</v>
          </cell>
          <cell r="D258" t="str">
            <v>FELIXLÂNDIA</v>
          </cell>
          <cell r="E258">
            <v>0</v>
          </cell>
        </row>
        <row r="259">
          <cell r="A259">
            <v>258</v>
          </cell>
          <cell r="B259">
            <v>984515</v>
          </cell>
          <cell r="C259">
            <v>18080887000130</v>
          </cell>
          <cell r="D259" t="str">
            <v>FERNANDES TOURINHO</v>
          </cell>
          <cell r="E259">
            <v>5331.82</v>
          </cell>
        </row>
        <row r="260">
          <cell r="A260">
            <v>259</v>
          </cell>
          <cell r="B260">
            <v>984517</v>
          </cell>
          <cell r="C260">
            <v>18299529000113</v>
          </cell>
          <cell r="D260" t="str">
            <v>FERROS</v>
          </cell>
          <cell r="E260">
            <v>9355.32</v>
          </cell>
        </row>
        <row r="261">
          <cell r="A261">
            <v>260</v>
          </cell>
          <cell r="B261">
            <v>984519</v>
          </cell>
          <cell r="C261">
            <v>18313833000178</v>
          </cell>
          <cell r="D261" t="str">
            <v>FLORESTAL</v>
          </cell>
          <cell r="E261">
            <v>12764.26</v>
          </cell>
        </row>
        <row r="262">
          <cell r="A262">
            <v>261</v>
          </cell>
          <cell r="B262">
            <v>984521</v>
          </cell>
          <cell r="C262">
            <v>16784720000125</v>
          </cell>
          <cell r="D262" t="str">
            <v>FORMIGA</v>
          </cell>
          <cell r="E262">
            <v>72683.94</v>
          </cell>
        </row>
        <row r="263">
          <cell r="A263">
            <v>262</v>
          </cell>
          <cell r="B263">
            <v>984523</v>
          </cell>
          <cell r="C263">
            <v>18125153000120</v>
          </cell>
          <cell r="D263" t="str">
            <v>FORMOSO</v>
          </cell>
          <cell r="E263">
            <v>24254.02</v>
          </cell>
        </row>
        <row r="264">
          <cell r="A264">
            <v>263</v>
          </cell>
          <cell r="B264">
            <v>984525</v>
          </cell>
          <cell r="C264">
            <v>18241760000156</v>
          </cell>
          <cell r="D264" t="str">
            <v>FORTALEZA DE MINAS</v>
          </cell>
          <cell r="E264">
            <v>11352.49</v>
          </cell>
        </row>
        <row r="265">
          <cell r="A265">
            <v>264</v>
          </cell>
          <cell r="B265">
            <v>984527</v>
          </cell>
          <cell r="C265">
            <v>18116145000118</v>
          </cell>
          <cell r="D265" t="str">
            <v>FORTUNA DE MINAS</v>
          </cell>
          <cell r="E265">
            <v>6847.25</v>
          </cell>
        </row>
        <row r="266">
          <cell r="A266">
            <v>265</v>
          </cell>
          <cell r="B266">
            <v>984529</v>
          </cell>
          <cell r="C266">
            <v>18051524000177</v>
          </cell>
          <cell r="D266" t="str">
            <v>FRANCISCO BADARÓ</v>
          </cell>
          <cell r="E266">
            <v>8282.84</v>
          </cell>
        </row>
        <row r="267">
          <cell r="A267">
            <v>266</v>
          </cell>
          <cell r="B267">
            <v>984531</v>
          </cell>
          <cell r="C267">
            <v>16885485000188</v>
          </cell>
          <cell r="D267" t="str">
            <v>FRANCISCO DUMONT</v>
          </cell>
          <cell r="E267">
            <v>9363.03</v>
          </cell>
        </row>
        <row r="268">
          <cell r="A268">
            <v>267</v>
          </cell>
          <cell r="B268">
            <v>984533</v>
          </cell>
          <cell r="C268">
            <v>22681423000157</v>
          </cell>
          <cell r="D268" t="str">
            <v>FRANCISCO SÁ</v>
          </cell>
          <cell r="E268">
            <v>0</v>
          </cell>
        </row>
        <row r="269">
          <cell r="A269">
            <v>268</v>
          </cell>
          <cell r="B269">
            <v>984535</v>
          </cell>
          <cell r="C269">
            <v>18404913000139</v>
          </cell>
          <cell r="D269" t="str">
            <v>FREI GASPAR</v>
          </cell>
          <cell r="E269">
            <v>8471.41</v>
          </cell>
        </row>
        <row r="270">
          <cell r="A270">
            <v>269</v>
          </cell>
          <cell r="B270">
            <v>984537</v>
          </cell>
          <cell r="C270">
            <v>16945990000170</v>
          </cell>
          <cell r="D270" t="str">
            <v>FREI INOCÊNCIO</v>
          </cell>
          <cell r="E270">
            <v>10637.23</v>
          </cell>
        </row>
        <row r="271">
          <cell r="A271">
            <v>270</v>
          </cell>
          <cell r="B271">
            <v>984539</v>
          </cell>
          <cell r="C271">
            <v>18449140000107</v>
          </cell>
          <cell r="D271" t="str">
            <v>FRONTEIRA</v>
          </cell>
          <cell r="E271">
            <v>0</v>
          </cell>
        </row>
        <row r="272">
          <cell r="A272">
            <v>271</v>
          </cell>
          <cell r="B272">
            <v>984541</v>
          </cell>
          <cell r="C272">
            <v>18449132000160</v>
          </cell>
          <cell r="D272" t="str">
            <v>FRUTAL</v>
          </cell>
          <cell r="E272">
            <v>0</v>
          </cell>
        </row>
        <row r="273">
          <cell r="A273">
            <v>272</v>
          </cell>
          <cell r="B273">
            <v>984543</v>
          </cell>
          <cell r="C273">
            <v>18062414000100</v>
          </cell>
          <cell r="D273" t="str">
            <v>FUNILÂNDIA</v>
          </cell>
          <cell r="E273">
            <v>7251.11</v>
          </cell>
        </row>
        <row r="274">
          <cell r="A274">
            <v>273</v>
          </cell>
          <cell r="B274">
            <v>984545</v>
          </cell>
          <cell r="C274">
            <v>17005000000187</v>
          </cell>
          <cell r="D274" t="str">
            <v>GALILÉIA</v>
          </cell>
          <cell r="E274">
            <v>9297.17</v>
          </cell>
        </row>
        <row r="275">
          <cell r="A275">
            <v>274</v>
          </cell>
          <cell r="B275">
            <v>984547</v>
          </cell>
          <cell r="C275">
            <v>18025932000154</v>
          </cell>
          <cell r="D275" t="str">
            <v>GONÇALVES</v>
          </cell>
          <cell r="E275">
            <v>8479.16</v>
          </cell>
        </row>
        <row r="276">
          <cell r="A276">
            <v>275</v>
          </cell>
          <cell r="B276">
            <v>984549</v>
          </cell>
          <cell r="C276">
            <v>18307421000125</v>
          </cell>
          <cell r="D276" t="str">
            <v>GONZAGA</v>
          </cell>
          <cell r="E276">
            <v>10891.96</v>
          </cell>
        </row>
        <row r="277">
          <cell r="A277">
            <v>276</v>
          </cell>
          <cell r="B277">
            <v>984551</v>
          </cell>
          <cell r="C277">
            <v>17754144000136</v>
          </cell>
          <cell r="D277" t="str">
            <v>GOUVEA</v>
          </cell>
          <cell r="E277">
            <v>14647.09</v>
          </cell>
        </row>
        <row r="278">
          <cell r="A278">
            <v>277</v>
          </cell>
          <cell r="B278">
            <v>984553</v>
          </cell>
          <cell r="C278">
            <v>20622890000180</v>
          </cell>
          <cell r="D278" t="str">
            <v>GOVERNADOR VALADARES</v>
          </cell>
          <cell r="E278">
            <v>256470.39</v>
          </cell>
        </row>
        <row r="279">
          <cell r="A279">
            <v>278</v>
          </cell>
          <cell r="B279">
            <v>984555</v>
          </cell>
          <cell r="C279">
            <v>20716627000150</v>
          </cell>
          <cell r="D279" t="str">
            <v>GRÃO MOGOL</v>
          </cell>
          <cell r="E279">
            <v>37346.9</v>
          </cell>
        </row>
        <row r="280">
          <cell r="A280">
            <v>279</v>
          </cell>
          <cell r="B280">
            <v>984557</v>
          </cell>
          <cell r="C280">
            <v>17827858000127</v>
          </cell>
          <cell r="D280" t="str">
            <v>GRUPIARA</v>
          </cell>
          <cell r="E280">
            <v>8025.77</v>
          </cell>
        </row>
        <row r="281">
          <cell r="A281">
            <v>280</v>
          </cell>
          <cell r="B281">
            <v>984559</v>
          </cell>
          <cell r="C281">
            <v>18307439000127</v>
          </cell>
          <cell r="D281" t="str">
            <v>GUANHÃES</v>
          </cell>
          <cell r="E281">
            <v>30310.14</v>
          </cell>
        </row>
        <row r="282">
          <cell r="A282">
            <v>281</v>
          </cell>
          <cell r="B282">
            <v>984561</v>
          </cell>
          <cell r="C282">
            <v>18239616000185</v>
          </cell>
          <cell r="D282" t="str">
            <v>GUAPÉ</v>
          </cell>
          <cell r="E282">
            <v>23607.82</v>
          </cell>
        </row>
        <row r="283">
          <cell r="A283">
            <v>282</v>
          </cell>
          <cell r="B283">
            <v>984563</v>
          </cell>
          <cell r="C283">
            <v>19382647000153</v>
          </cell>
          <cell r="D283" t="str">
            <v>GUARACIABA</v>
          </cell>
          <cell r="E283">
            <v>9742.31</v>
          </cell>
        </row>
        <row r="284">
          <cell r="A284">
            <v>283</v>
          </cell>
          <cell r="B284">
            <v>984565</v>
          </cell>
          <cell r="C284">
            <v>17900473000148</v>
          </cell>
          <cell r="D284" t="str">
            <v>GUARANÉSIA</v>
          </cell>
          <cell r="E284">
            <v>27268.19</v>
          </cell>
        </row>
        <row r="285">
          <cell r="A285">
            <v>284</v>
          </cell>
          <cell r="B285">
            <v>984567</v>
          </cell>
          <cell r="C285">
            <v>18338160000100</v>
          </cell>
          <cell r="D285" t="str">
            <v>GUARANI</v>
          </cell>
          <cell r="E285">
            <v>15406.07</v>
          </cell>
        </row>
        <row r="286">
          <cell r="A286">
            <v>285</v>
          </cell>
          <cell r="B286">
            <v>984569</v>
          </cell>
          <cell r="C286">
            <v>17723172000196</v>
          </cell>
          <cell r="D286" t="str">
            <v>GUARARÁ</v>
          </cell>
          <cell r="E286">
            <v>7075.7</v>
          </cell>
        </row>
        <row r="287">
          <cell r="A287">
            <v>286</v>
          </cell>
          <cell r="B287">
            <v>984571</v>
          </cell>
          <cell r="C287">
            <v>18277947000100</v>
          </cell>
          <cell r="D287" t="str">
            <v>GUARDA-MOR</v>
          </cell>
          <cell r="E287">
            <v>63797.9</v>
          </cell>
        </row>
        <row r="288">
          <cell r="A288">
            <v>287</v>
          </cell>
          <cell r="B288">
            <v>984573</v>
          </cell>
          <cell r="C288">
            <v>18663401000197</v>
          </cell>
          <cell r="D288" t="str">
            <v>GUAXUPÉ</v>
          </cell>
          <cell r="E288">
            <v>99703.62</v>
          </cell>
        </row>
        <row r="289">
          <cell r="A289">
            <v>288</v>
          </cell>
          <cell r="B289">
            <v>984575</v>
          </cell>
          <cell r="C289">
            <v>18128215000158</v>
          </cell>
          <cell r="D289" t="str">
            <v>GUIDOVAL</v>
          </cell>
          <cell r="E289">
            <v>10076.09</v>
          </cell>
        </row>
        <row r="290">
          <cell r="A290">
            <v>289</v>
          </cell>
          <cell r="B290">
            <v>984577</v>
          </cell>
          <cell r="C290">
            <v>18602052000101</v>
          </cell>
          <cell r="D290" t="str">
            <v>GUIMARÂNIA</v>
          </cell>
          <cell r="E290">
            <v>18590.46</v>
          </cell>
        </row>
        <row r="291">
          <cell r="A291">
            <v>290</v>
          </cell>
          <cell r="B291">
            <v>984579</v>
          </cell>
          <cell r="C291">
            <v>18137943000126</v>
          </cell>
          <cell r="D291" t="str">
            <v>GUIRICEMA</v>
          </cell>
          <cell r="E291">
            <v>10232.85</v>
          </cell>
        </row>
        <row r="292">
          <cell r="A292">
            <v>291</v>
          </cell>
          <cell r="B292">
            <v>984581</v>
          </cell>
          <cell r="C292">
            <v>18457192000125</v>
          </cell>
          <cell r="D292" t="str">
            <v>GURINHATÁ</v>
          </cell>
          <cell r="E292">
            <v>17590.14</v>
          </cell>
        </row>
        <row r="293">
          <cell r="A293">
            <v>292</v>
          </cell>
          <cell r="B293">
            <v>984583</v>
          </cell>
          <cell r="C293">
            <v>18712133000156</v>
          </cell>
          <cell r="D293" t="str">
            <v>HELIODORA</v>
          </cell>
          <cell r="E293">
            <v>11064.74</v>
          </cell>
        </row>
        <row r="294">
          <cell r="A294">
            <v>293</v>
          </cell>
          <cell r="B294">
            <v>984585</v>
          </cell>
          <cell r="C294">
            <v>18338830000199</v>
          </cell>
          <cell r="D294" t="str">
            <v>IAPU</v>
          </cell>
          <cell r="E294">
            <v>10587.09</v>
          </cell>
        </row>
        <row r="295">
          <cell r="A295">
            <v>294</v>
          </cell>
          <cell r="B295">
            <v>984587</v>
          </cell>
          <cell r="C295">
            <v>18094839000100</v>
          </cell>
          <cell r="D295" t="str">
            <v>IBERTIOGA</v>
          </cell>
          <cell r="E295">
            <v>8765.23</v>
          </cell>
        </row>
        <row r="296">
          <cell r="A296">
            <v>295</v>
          </cell>
          <cell r="B296">
            <v>984589</v>
          </cell>
          <cell r="C296">
            <v>18584961000156</v>
          </cell>
          <cell r="D296" t="str">
            <v>IBIÁ</v>
          </cell>
          <cell r="E296">
            <v>0</v>
          </cell>
        </row>
        <row r="297">
          <cell r="A297">
            <v>296</v>
          </cell>
          <cell r="B297">
            <v>984591</v>
          </cell>
          <cell r="C297">
            <v>16899700000108</v>
          </cell>
          <cell r="D297" t="str">
            <v>IBIAÍ</v>
          </cell>
          <cell r="E297">
            <v>10031.71</v>
          </cell>
        </row>
        <row r="298">
          <cell r="A298">
            <v>297</v>
          </cell>
          <cell r="B298">
            <v>984593</v>
          </cell>
          <cell r="C298">
            <v>17894072000122</v>
          </cell>
          <cell r="D298" t="str">
            <v>IBIRACI</v>
          </cell>
          <cell r="E298">
            <v>56900.39</v>
          </cell>
        </row>
        <row r="299">
          <cell r="A299">
            <v>298</v>
          </cell>
          <cell r="B299">
            <v>984595</v>
          </cell>
          <cell r="C299">
            <v>18715490000178</v>
          </cell>
          <cell r="D299" t="str">
            <v>IBIRITÉ</v>
          </cell>
          <cell r="E299">
            <v>204648.41</v>
          </cell>
        </row>
        <row r="300">
          <cell r="A300">
            <v>299</v>
          </cell>
          <cell r="B300">
            <v>984597</v>
          </cell>
          <cell r="C300">
            <v>18178962000109</v>
          </cell>
          <cell r="D300" t="str">
            <v>IBITIURA DE MINAS</v>
          </cell>
          <cell r="E300">
            <v>7519.97</v>
          </cell>
        </row>
        <row r="301">
          <cell r="A301">
            <v>300</v>
          </cell>
          <cell r="B301">
            <v>984599</v>
          </cell>
          <cell r="C301">
            <v>18244418000100</v>
          </cell>
          <cell r="D301" t="str">
            <v>IBITURUNA</v>
          </cell>
          <cell r="E301">
            <v>6118.21</v>
          </cell>
        </row>
        <row r="302">
          <cell r="A302">
            <v>301</v>
          </cell>
          <cell r="B302">
            <v>984601</v>
          </cell>
          <cell r="C302">
            <v>18715474000185</v>
          </cell>
          <cell r="D302" t="str">
            <v>IGARAPÉ</v>
          </cell>
          <cell r="E302">
            <v>52604.97</v>
          </cell>
        </row>
        <row r="303">
          <cell r="A303">
            <v>302</v>
          </cell>
          <cell r="B303">
            <v>984603</v>
          </cell>
          <cell r="C303">
            <v>18313825000121</v>
          </cell>
          <cell r="D303" t="str">
            <v>IGARATINGA</v>
          </cell>
          <cell r="E303">
            <v>20161.21</v>
          </cell>
        </row>
        <row r="304">
          <cell r="A304">
            <v>303</v>
          </cell>
          <cell r="B304">
            <v>984605</v>
          </cell>
          <cell r="C304">
            <v>18306688000106</v>
          </cell>
          <cell r="D304" t="str">
            <v>IGUATAMA</v>
          </cell>
          <cell r="E304">
            <v>21486.49</v>
          </cell>
        </row>
        <row r="305">
          <cell r="A305">
            <v>304</v>
          </cell>
          <cell r="B305">
            <v>984607</v>
          </cell>
          <cell r="C305">
            <v>18244400000108</v>
          </cell>
          <cell r="D305" t="str">
            <v>IJACI</v>
          </cell>
          <cell r="E305">
            <v>38810.11</v>
          </cell>
        </row>
        <row r="306">
          <cell r="A306">
            <v>305</v>
          </cell>
          <cell r="B306">
            <v>984609</v>
          </cell>
          <cell r="C306">
            <v>18239608000139</v>
          </cell>
          <cell r="D306" t="str">
            <v>ILICÍNEA</v>
          </cell>
          <cell r="E306">
            <v>19717.88</v>
          </cell>
        </row>
        <row r="307">
          <cell r="A307">
            <v>306</v>
          </cell>
          <cell r="B307">
            <v>984611</v>
          </cell>
          <cell r="C307">
            <v>18028829000168</v>
          </cell>
          <cell r="D307" t="str">
            <v>INCONFIDENTES</v>
          </cell>
          <cell r="E307">
            <v>10410.58</v>
          </cell>
        </row>
        <row r="308">
          <cell r="A308">
            <v>307</v>
          </cell>
          <cell r="B308">
            <v>984613</v>
          </cell>
          <cell r="C308">
            <v>18259390000184</v>
          </cell>
          <cell r="D308" t="str">
            <v>INDIANÓPOLIS</v>
          </cell>
          <cell r="E308">
            <v>60309.25</v>
          </cell>
        </row>
        <row r="309">
          <cell r="A309">
            <v>308</v>
          </cell>
          <cell r="B309">
            <v>984615</v>
          </cell>
          <cell r="C309">
            <v>18244319000128</v>
          </cell>
          <cell r="D309" t="str">
            <v>INGAÍ</v>
          </cell>
          <cell r="E309">
            <v>8680.81</v>
          </cell>
        </row>
        <row r="310">
          <cell r="A310">
            <v>309</v>
          </cell>
          <cell r="B310">
            <v>984617</v>
          </cell>
          <cell r="C310">
            <v>20905865000104</v>
          </cell>
          <cell r="D310" t="str">
            <v>INHAPIM</v>
          </cell>
          <cell r="E310">
            <v>19468.6</v>
          </cell>
        </row>
        <row r="311">
          <cell r="A311">
            <v>310</v>
          </cell>
          <cell r="B311">
            <v>984619</v>
          </cell>
          <cell r="C311">
            <v>18116152000110</v>
          </cell>
          <cell r="D311" t="str">
            <v>INHAÚMA</v>
          </cell>
          <cell r="E311">
            <v>13451.55</v>
          </cell>
        </row>
        <row r="312">
          <cell r="A312">
            <v>311</v>
          </cell>
          <cell r="B312">
            <v>984621</v>
          </cell>
          <cell r="C312">
            <v>17694860000175</v>
          </cell>
          <cell r="D312" t="str">
            <v>INIMUTABA</v>
          </cell>
          <cell r="E312">
            <v>9976.45</v>
          </cell>
        </row>
        <row r="313">
          <cell r="A313">
            <v>312</v>
          </cell>
          <cell r="B313">
            <v>984623</v>
          </cell>
          <cell r="C313">
            <v>18334292000164</v>
          </cell>
          <cell r="D313" t="str">
            <v>IPANEMA</v>
          </cell>
          <cell r="E313">
            <v>17987.23</v>
          </cell>
        </row>
        <row r="314">
          <cell r="A314">
            <v>313</v>
          </cell>
          <cell r="B314">
            <v>984625</v>
          </cell>
          <cell r="C314">
            <v>19876424000142</v>
          </cell>
          <cell r="D314" t="str">
            <v>IPATINGA</v>
          </cell>
          <cell r="E314">
            <v>469840.69</v>
          </cell>
        </row>
        <row r="315">
          <cell r="A315">
            <v>314</v>
          </cell>
          <cell r="B315">
            <v>984627</v>
          </cell>
          <cell r="C315">
            <v>18457259000121</v>
          </cell>
          <cell r="D315" t="str">
            <v>IPIAÇU</v>
          </cell>
          <cell r="E315">
            <v>28536.48</v>
          </cell>
        </row>
        <row r="316">
          <cell r="A316">
            <v>315</v>
          </cell>
          <cell r="B316">
            <v>984629</v>
          </cell>
          <cell r="C316">
            <v>18179226000167</v>
          </cell>
          <cell r="D316" t="str">
            <v>IPUIUNA</v>
          </cell>
          <cell r="E316">
            <v>17450.64</v>
          </cell>
        </row>
        <row r="317">
          <cell r="A317">
            <v>316</v>
          </cell>
          <cell r="B317">
            <v>984631</v>
          </cell>
          <cell r="C317">
            <v>18158642000189</v>
          </cell>
          <cell r="D317" t="str">
            <v>IRAÍ DE MINAS</v>
          </cell>
          <cell r="E317">
            <v>18753.4</v>
          </cell>
        </row>
        <row r="318">
          <cell r="A318">
            <v>317</v>
          </cell>
          <cell r="B318">
            <v>984633</v>
          </cell>
          <cell r="C318">
            <v>18299446000124</v>
          </cell>
          <cell r="D318" t="str">
            <v>ITABIRA</v>
          </cell>
          <cell r="E318">
            <v>328659.56</v>
          </cell>
        </row>
        <row r="319">
          <cell r="A319">
            <v>318</v>
          </cell>
          <cell r="B319">
            <v>984635</v>
          </cell>
          <cell r="C319">
            <v>17125444000156</v>
          </cell>
          <cell r="D319" t="str">
            <v>ITABIRINHA DE MANTENA</v>
          </cell>
          <cell r="E319">
            <v>9174.65</v>
          </cell>
        </row>
        <row r="320">
          <cell r="A320">
            <v>319</v>
          </cell>
          <cell r="B320">
            <v>984637</v>
          </cell>
          <cell r="C320">
            <v>18307835000154</v>
          </cell>
          <cell r="D320" t="str">
            <v>ITABIRITO</v>
          </cell>
          <cell r="E320">
            <v>258907.68</v>
          </cell>
        </row>
        <row r="321">
          <cell r="A321">
            <v>320</v>
          </cell>
          <cell r="B321">
            <v>984639</v>
          </cell>
          <cell r="C321">
            <v>18017400000175</v>
          </cell>
          <cell r="D321" t="str">
            <v>ITACAMBIRA</v>
          </cell>
          <cell r="E321">
            <v>12202.07</v>
          </cell>
        </row>
        <row r="322">
          <cell r="A322">
            <v>321</v>
          </cell>
          <cell r="B322">
            <v>984641</v>
          </cell>
          <cell r="C322">
            <v>18283101000182</v>
          </cell>
          <cell r="D322" t="str">
            <v>ITACARAMBI</v>
          </cell>
          <cell r="E322">
            <v>20437.31</v>
          </cell>
        </row>
        <row r="323">
          <cell r="A323">
            <v>322</v>
          </cell>
          <cell r="B323">
            <v>984643</v>
          </cell>
          <cell r="C323">
            <v>18313015000175</v>
          </cell>
          <cell r="D323" t="str">
            <v>ITAGUARA</v>
          </cell>
          <cell r="E323">
            <v>0</v>
          </cell>
        </row>
        <row r="324">
          <cell r="A324">
            <v>323</v>
          </cell>
          <cell r="B324">
            <v>984645</v>
          </cell>
          <cell r="C324">
            <v>18404756000161</v>
          </cell>
          <cell r="D324" t="str">
            <v>ITAIPÉ</v>
          </cell>
          <cell r="E324">
            <v>10057.03</v>
          </cell>
        </row>
        <row r="325">
          <cell r="A325">
            <v>324</v>
          </cell>
          <cell r="B325">
            <v>984647</v>
          </cell>
          <cell r="C325">
            <v>18025940000109</v>
          </cell>
          <cell r="D325" t="str">
            <v>ITAJUBÁ</v>
          </cell>
          <cell r="E325">
            <v>0</v>
          </cell>
        </row>
        <row r="326">
          <cell r="A326">
            <v>325</v>
          </cell>
          <cell r="B326">
            <v>984649</v>
          </cell>
          <cell r="C326">
            <v>16886871000194</v>
          </cell>
          <cell r="D326" t="str">
            <v>ITAMARANDIBA</v>
          </cell>
          <cell r="E326">
            <v>33942.84</v>
          </cell>
        </row>
        <row r="327">
          <cell r="A327">
            <v>326</v>
          </cell>
          <cell r="B327">
            <v>984651</v>
          </cell>
          <cell r="C327">
            <v>17706813000102</v>
          </cell>
          <cell r="D327" t="str">
            <v>ITAMARATI DE MINAS</v>
          </cell>
          <cell r="E327">
            <v>7723.68</v>
          </cell>
        </row>
        <row r="328">
          <cell r="A328">
            <v>327</v>
          </cell>
          <cell r="B328">
            <v>984653</v>
          </cell>
          <cell r="C328">
            <v>18404855000143</v>
          </cell>
          <cell r="D328" t="str">
            <v>ITAMBACURI</v>
          </cell>
          <cell r="E328">
            <v>20469.26</v>
          </cell>
        </row>
        <row r="329">
          <cell r="A329">
            <v>328</v>
          </cell>
          <cell r="B329">
            <v>984655</v>
          </cell>
          <cell r="C329">
            <v>18299537000160</v>
          </cell>
          <cell r="D329" t="str">
            <v>ITAMBÉ DO MATO DENTRO</v>
          </cell>
          <cell r="E329">
            <v>6766.81</v>
          </cell>
        </row>
        <row r="330">
          <cell r="A330">
            <v>329</v>
          </cell>
          <cell r="B330">
            <v>984657</v>
          </cell>
          <cell r="C330">
            <v>18241380000111</v>
          </cell>
          <cell r="D330" t="str">
            <v>ITAMOGI</v>
          </cell>
          <cell r="E330">
            <v>21236.64</v>
          </cell>
        </row>
        <row r="331">
          <cell r="A331">
            <v>330</v>
          </cell>
          <cell r="B331">
            <v>984659</v>
          </cell>
          <cell r="C331">
            <v>18666750000162</v>
          </cell>
          <cell r="D331" t="str">
            <v>ITAMONTE</v>
          </cell>
          <cell r="E331">
            <v>43397.92</v>
          </cell>
        </row>
        <row r="332">
          <cell r="A332">
            <v>331</v>
          </cell>
          <cell r="B332">
            <v>984661</v>
          </cell>
          <cell r="C332">
            <v>18186718000180</v>
          </cell>
          <cell r="D332" t="str">
            <v>ITANHANDU</v>
          </cell>
          <cell r="E332">
            <v>29794.82</v>
          </cell>
        </row>
        <row r="333">
          <cell r="A333">
            <v>332</v>
          </cell>
          <cell r="B333">
            <v>984663</v>
          </cell>
          <cell r="C333">
            <v>18493239000106</v>
          </cell>
          <cell r="D333" t="str">
            <v>ITANHOMI</v>
          </cell>
          <cell r="E333">
            <v>10955.25</v>
          </cell>
        </row>
        <row r="334">
          <cell r="A334">
            <v>333</v>
          </cell>
          <cell r="B334">
            <v>984665</v>
          </cell>
          <cell r="C334">
            <v>18414573000127</v>
          </cell>
          <cell r="D334" t="str">
            <v>ITAOBIM</v>
          </cell>
          <cell r="E334">
            <v>19386.27</v>
          </cell>
        </row>
        <row r="335">
          <cell r="A335">
            <v>334</v>
          </cell>
          <cell r="B335">
            <v>984667</v>
          </cell>
          <cell r="C335">
            <v>21226840000147</v>
          </cell>
          <cell r="D335" t="str">
            <v>ITAPAGIPE</v>
          </cell>
          <cell r="E335">
            <v>55573.35</v>
          </cell>
        </row>
        <row r="336">
          <cell r="A336">
            <v>335</v>
          </cell>
          <cell r="B336">
            <v>984669</v>
          </cell>
          <cell r="C336">
            <v>18308742000144</v>
          </cell>
          <cell r="D336" t="str">
            <v>ITAPECERICA</v>
          </cell>
          <cell r="E336">
            <v>28577.57</v>
          </cell>
        </row>
        <row r="337">
          <cell r="A337">
            <v>336</v>
          </cell>
          <cell r="B337">
            <v>984671</v>
          </cell>
          <cell r="C337">
            <v>18677625000158</v>
          </cell>
          <cell r="D337" t="str">
            <v>ITAPEVA</v>
          </cell>
          <cell r="E337">
            <v>29226.37</v>
          </cell>
        </row>
        <row r="338">
          <cell r="A338">
            <v>337</v>
          </cell>
          <cell r="B338">
            <v>984673</v>
          </cell>
          <cell r="C338">
            <v>18691766000125</v>
          </cell>
          <cell r="D338" t="str">
            <v>ITATIAIUÇU</v>
          </cell>
          <cell r="E338">
            <v>68182.49</v>
          </cell>
        </row>
        <row r="339">
          <cell r="A339">
            <v>338</v>
          </cell>
          <cell r="B339">
            <v>984675</v>
          </cell>
          <cell r="C339">
            <v>18309724000187</v>
          </cell>
          <cell r="D339" t="str">
            <v>ITAÚNA</v>
          </cell>
          <cell r="E339">
            <v>151956.23</v>
          </cell>
        </row>
        <row r="340">
          <cell r="A340">
            <v>339</v>
          </cell>
          <cell r="B340">
            <v>984677</v>
          </cell>
          <cell r="C340">
            <v>19718386000108</v>
          </cell>
          <cell r="D340" t="str">
            <v>ITAVERAVA</v>
          </cell>
          <cell r="E340">
            <v>7205.63</v>
          </cell>
        </row>
        <row r="341">
          <cell r="A341">
            <v>340</v>
          </cell>
          <cell r="B341">
            <v>984679</v>
          </cell>
          <cell r="C341">
            <v>18348748000145</v>
          </cell>
          <cell r="D341" t="str">
            <v>ITINGA</v>
          </cell>
          <cell r="E341">
            <v>14519.65</v>
          </cell>
        </row>
        <row r="342">
          <cell r="A342">
            <v>341</v>
          </cell>
          <cell r="B342">
            <v>984681</v>
          </cell>
          <cell r="C342">
            <v>18413179000174</v>
          </cell>
          <cell r="D342" t="str">
            <v>ITUETA</v>
          </cell>
          <cell r="E342">
            <v>12365.92</v>
          </cell>
        </row>
        <row r="343">
          <cell r="A343">
            <v>342</v>
          </cell>
          <cell r="B343">
            <v>984683</v>
          </cell>
          <cell r="C343">
            <v>18457218000135</v>
          </cell>
          <cell r="D343" t="str">
            <v>ITUIUTABA</v>
          </cell>
          <cell r="E343">
            <v>0</v>
          </cell>
        </row>
        <row r="344">
          <cell r="A344">
            <v>343</v>
          </cell>
          <cell r="B344">
            <v>984685</v>
          </cell>
          <cell r="C344">
            <v>18244392000108</v>
          </cell>
          <cell r="D344" t="str">
            <v>ITUMIRIM</v>
          </cell>
          <cell r="E344">
            <v>7740.3</v>
          </cell>
        </row>
        <row r="345">
          <cell r="A345">
            <v>344</v>
          </cell>
          <cell r="B345">
            <v>984687</v>
          </cell>
          <cell r="C345">
            <v>18457242000174</v>
          </cell>
          <cell r="D345" t="str">
            <v>ITURAMA</v>
          </cell>
          <cell r="E345">
            <v>111464.48</v>
          </cell>
        </row>
        <row r="346">
          <cell r="A346">
            <v>345</v>
          </cell>
          <cell r="B346">
            <v>984689</v>
          </cell>
          <cell r="C346">
            <v>18244384000153</v>
          </cell>
          <cell r="D346" t="str">
            <v>ITUTINGA</v>
          </cell>
          <cell r="E346">
            <v>0</v>
          </cell>
        </row>
        <row r="347">
          <cell r="A347">
            <v>346</v>
          </cell>
          <cell r="B347">
            <v>984691</v>
          </cell>
          <cell r="C347">
            <v>18715417000104</v>
          </cell>
          <cell r="D347" t="str">
            <v>JABOTICATUBAS</v>
          </cell>
          <cell r="E347">
            <v>19486.09</v>
          </cell>
        </row>
        <row r="348">
          <cell r="A348">
            <v>347</v>
          </cell>
          <cell r="B348">
            <v>984693</v>
          </cell>
          <cell r="C348">
            <v>18349910000140</v>
          </cell>
          <cell r="D348" t="str">
            <v>JACINTO</v>
          </cell>
          <cell r="E348">
            <v>11297.88</v>
          </cell>
        </row>
        <row r="349">
          <cell r="A349">
            <v>348</v>
          </cell>
          <cell r="B349">
            <v>984695</v>
          </cell>
          <cell r="C349">
            <v>18186056000148</v>
          </cell>
          <cell r="D349" t="str">
            <v>JACUÍ</v>
          </cell>
          <cell r="E349">
            <v>14330.99</v>
          </cell>
        </row>
        <row r="350">
          <cell r="A350">
            <v>349</v>
          </cell>
          <cell r="B350">
            <v>984697</v>
          </cell>
          <cell r="C350">
            <v>17914128000163</v>
          </cell>
          <cell r="D350" t="str">
            <v>JACUTINGA</v>
          </cell>
          <cell r="E350">
            <v>36712.89</v>
          </cell>
        </row>
        <row r="351">
          <cell r="A351">
            <v>350</v>
          </cell>
          <cell r="B351">
            <v>984699</v>
          </cell>
          <cell r="C351">
            <v>16816522000104</v>
          </cell>
          <cell r="D351" t="str">
            <v>JAGUARAÇU</v>
          </cell>
          <cell r="E351">
            <v>0</v>
          </cell>
        </row>
        <row r="352">
          <cell r="A352">
            <v>351</v>
          </cell>
          <cell r="B352">
            <v>984701</v>
          </cell>
          <cell r="C352">
            <v>18017392000167</v>
          </cell>
          <cell r="D352" t="str">
            <v>JANAÚBA</v>
          </cell>
          <cell r="E352">
            <v>54921.77</v>
          </cell>
        </row>
        <row r="353">
          <cell r="A353">
            <v>352</v>
          </cell>
          <cell r="B353">
            <v>984703</v>
          </cell>
          <cell r="C353">
            <v>21461546000110</v>
          </cell>
          <cell r="D353" t="str">
            <v>JANUÁRIA</v>
          </cell>
          <cell r="E353">
            <v>47485.87</v>
          </cell>
        </row>
        <row r="354">
          <cell r="A354">
            <v>353</v>
          </cell>
          <cell r="B354">
            <v>984705</v>
          </cell>
          <cell r="C354">
            <v>18306654000103</v>
          </cell>
          <cell r="D354" t="str">
            <v>JAPARAÍBA</v>
          </cell>
          <cell r="E354">
            <v>7818.6</v>
          </cell>
        </row>
        <row r="355">
          <cell r="A355">
            <v>354</v>
          </cell>
          <cell r="B355">
            <v>984707</v>
          </cell>
          <cell r="C355">
            <v>20356739000148</v>
          </cell>
          <cell r="D355" t="str">
            <v>JECEABA</v>
          </cell>
          <cell r="E355">
            <v>82315.43</v>
          </cell>
        </row>
        <row r="356">
          <cell r="A356">
            <v>355</v>
          </cell>
          <cell r="B356">
            <v>984709</v>
          </cell>
          <cell r="C356">
            <v>18316166000187</v>
          </cell>
          <cell r="D356" t="str">
            <v>JEQUERI</v>
          </cell>
          <cell r="E356">
            <v>21213.36</v>
          </cell>
        </row>
        <row r="357">
          <cell r="A357">
            <v>356</v>
          </cell>
          <cell r="B357">
            <v>984711</v>
          </cell>
          <cell r="C357">
            <v>18279083000165</v>
          </cell>
          <cell r="D357" t="str">
            <v>JEQUITAÍ</v>
          </cell>
          <cell r="E357">
            <v>12479.09</v>
          </cell>
        </row>
        <row r="358">
          <cell r="A358">
            <v>357</v>
          </cell>
          <cell r="B358">
            <v>984713</v>
          </cell>
          <cell r="C358">
            <v>18062208000109</v>
          </cell>
          <cell r="D358" t="str">
            <v>JEQUITIBÁ</v>
          </cell>
          <cell r="E358">
            <v>10065.58</v>
          </cell>
        </row>
        <row r="359">
          <cell r="A359">
            <v>358</v>
          </cell>
          <cell r="B359">
            <v>984715</v>
          </cell>
          <cell r="C359">
            <v>18083659000114</v>
          </cell>
          <cell r="D359" t="str">
            <v>JEQUITINHONHA</v>
          </cell>
          <cell r="E359">
            <v>20874.29</v>
          </cell>
        </row>
        <row r="360">
          <cell r="A360">
            <v>359</v>
          </cell>
          <cell r="B360">
            <v>984717</v>
          </cell>
          <cell r="C360">
            <v>18188227000178</v>
          </cell>
          <cell r="D360" t="str">
            <v>JESUÂNIA</v>
          </cell>
          <cell r="E360">
            <v>8341.69</v>
          </cell>
        </row>
        <row r="361">
          <cell r="A361">
            <v>360</v>
          </cell>
          <cell r="B361">
            <v>984719</v>
          </cell>
          <cell r="C361">
            <v>18495812000110</v>
          </cell>
          <cell r="D361" t="str">
            <v>JOAIMA</v>
          </cell>
          <cell r="E361">
            <v>13585.63</v>
          </cell>
        </row>
        <row r="362">
          <cell r="A362">
            <v>361</v>
          </cell>
          <cell r="B362">
            <v>984721</v>
          </cell>
          <cell r="C362">
            <v>17111626000178</v>
          </cell>
          <cell r="D362" t="str">
            <v>JOANÉSIA</v>
          </cell>
          <cell r="E362">
            <v>11469.94</v>
          </cell>
        </row>
        <row r="363">
          <cell r="A363">
            <v>362</v>
          </cell>
          <cell r="B363">
            <v>984723</v>
          </cell>
          <cell r="C363">
            <v>18401059000157</v>
          </cell>
          <cell r="D363" t="str">
            <v>JOÃO MONLEVADE</v>
          </cell>
          <cell r="E363">
            <v>94613.99</v>
          </cell>
        </row>
        <row r="364">
          <cell r="A364">
            <v>363</v>
          </cell>
          <cell r="B364">
            <v>984725</v>
          </cell>
          <cell r="C364">
            <v>16930299000113</v>
          </cell>
          <cell r="D364" t="str">
            <v>JOÃO PINHEIRO</v>
          </cell>
          <cell r="E364">
            <v>102158.11</v>
          </cell>
        </row>
        <row r="365">
          <cell r="A365">
            <v>364</v>
          </cell>
          <cell r="B365">
            <v>984727</v>
          </cell>
          <cell r="C365">
            <v>17694878000177</v>
          </cell>
          <cell r="D365" t="str">
            <v>JOAQUIM FELÍCIO</v>
          </cell>
          <cell r="E365">
            <v>9940.44</v>
          </cell>
        </row>
        <row r="366">
          <cell r="A366">
            <v>365</v>
          </cell>
          <cell r="B366">
            <v>984729</v>
          </cell>
          <cell r="C366">
            <v>18349928000141</v>
          </cell>
          <cell r="D366" t="str">
            <v>JORDÂNIA</v>
          </cell>
          <cell r="E366">
            <v>8316.12</v>
          </cell>
        </row>
        <row r="367">
          <cell r="A367">
            <v>366</v>
          </cell>
          <cell r="B367">
            <v>984731</v>
          </cell>
          <cell r="C367">
            <v>18302307000102</v>
          </cell>
          <cell r="D367" t="str">
            <v>NOVA UNIÃO</v>
          </cell>
          <cell r="E367">
            <v>8775.03</v>
          </cell>
        </row>
        <row r="368">
          <cell r="A368">
            <v>367</v>
          </cell>
          <cell r="B368">
            <v>984733</v>
          </cell>
          <cell r="C368">
            <v>18338178000102</v>
          </cell>
          <cell r="D368" t="str">
            <v>JUIZ DE FORA</v>
          </cell>
          <cell r="E368">
            <v>0</v>
          </cell>
        </row>
        <row r="369">
          <cell r="A369">
            <v>368</v>
          </cell>
          <cell r="B369">
            <v>984735</v>
          </cell>
          <cell r="C369">
            <v>18017368000128</v>
          </cell>
          <cell r="D369" t="str">
            <v>JURAMENTO</v>
          </cell>
          <cell r="E369">
            <v>7224.6</v>
          </cell>
        </row>
        <row r="370">
          <cell r="A370">
            <v>369</v>
          </cell>
          <cell r="B370">
            <v>984737</v>
          </cell>
          <cell r="C370">
            <v>18668368000198</v>
          </cell>
          <cell r="D370" t="str">
            <v>JURUAIA</v>
          </cell>
          <cell r="E370">
            <v>18968.52</v>
          </cell>
        </row>
        <row r="371">
          <cell r="A371">
            <v>370</v>
          </cell>
          <cell r="B371">
            <v>984739</v>
          </cell>
          <cell r="C371">
            <v>18404863000190</v>
          </cell>
          <cell r="D371" t="str">
            <v>LADAINHA</v>
          </cell>
          <cell r="E371">
            <v>12232.86</v>
          </cell>
        </row>
        <row r="372">
          <cell r="A372">
            <v>371</v>
          </cell>
          <cell r="B372">
            <v>984741</v>
          </cell>
          <cell r="C372">
            <v>18192260000171</v>
          </cell>
          <cell r="D372" t="str">
            <v>LAGAMAR</v>
          </cell>
          <cell r="E372">
            <v>18558.35</v>
          </cell>
        </row>
        <row r="373">
          <cell r="A373">
            <v>372</v>
          </cell>
          <cell r="B373">
            <v>984743</v>
          </cell>
          <cell r="C373">
            <v>18318618000160</v>
          </cell>
          <cell r="D373" t="str">
            <v>LAGOA DA PRATA</v>
          </cell>
          <cell r="E373">
            <v>85367.5</v>
          </cell>
        </row>
        <row r="374">
          <cell r="A374">
            <v>373</v>
          </cell>
          <cell r="B374">
            <v>984745</v>
          </cell>
          <cell r="C374">
            <v>16901381000110</v>
          </cell>
          <cell r="D374" t="str">
            <v>LAGOA DOS PATOS</v>
          </cell>
          <cell r="E374">
            <v>7030.01</v>
          </cell>
        </row>
        <row r="375">
          <cell r="A375">
            <v>374</v>
          </cell>
          <cell r="B375">
            <v>984747</v>
          </cell>
          <cell r="C375">
            <v>18557595000146</v>
          </cell>
          <cell r="D375" t="str">
            <v>LAGOA DOURADA</v>
          </cell>
          <cell r="E375">
            <v>0</v>
          </cell>
        </row>
        <row r="376">
          <cell r="A376">
            <v>375</v>
          </cell>
          <cell r="B376">
            <v>984749</v>
          </cell>
          <cell r="C376">
            <v>18602078000141</v>
          </cell>
          <cell r="D376" t="str">
            <v>LAGOA FORMOSA</v>
          </cell>
          <cell r="E376">
            <v>30016.6</v>
          </cell>
        </row>
        <row r="377">
          <cell r="A377">
            <v>376</v>
          </cell>
          <cell r="B377">
            <v>984751</v>
          </cell>
          <cell r="C377">
            <v>73357469000156</v>
          </cell>
          <cell r="D377" t="str">
            <v>LAGOA SANTA</v>
          </cell>
          <cell r="E377">
            <v>111696.18</v>
          </cell>
        </row>
        <row r="378">
          <cell r="A378">
            <v>377</v>
          </cell>
          <cell r="B378">
            <v>984753</v>
          </cell>
          <cell r="C378">
            <v>18392522000141</v>
          </cell>
          <cell r="D378" t="str">
            <v>LAJINHA</v>
          </cell>
          <cell r="E378">
            <v>0</v>
          </cell>
        </row>
        <row r="379">
          <cell r="A379">
            <v>378</v>
          </cell>
          <cell r="B379">
            <v>984755</v>
          </cell>
          <cell r="C379">
            <v>17877200000120</v>
          </cell>
          <cell r="D379" t="str">
            <v>LAMBARI</v>
          </cell>
          <cell r="E379">
            <v>23841.29</v>
          </cell>
        </row>
        <row r="380">
          <cell r="A380">
            <v>379</v>
          </cell>
          <cell r="B380">
            <v>984757</v>
          </cell>
          <cell r="C380">
            <v>24179426000112</v>
          </cell>
          <cell r="D380" t="str">
            <v>LAMIM</v>
          </cell>
          <cell r="E380">
            <v>5294.8</v>
          </cell>
        </row>
        <row r="381">
          <cell r="A381">
            <v>380</v>
          </cell>
          <cell r="B381">
            <v>984759</v>
          </cell>
          <cell r="C381">
            <v>17947615000122</v>
          </cell>
          <cell r="D381" t="str">
            <v>LARANJAL</v>
          </cell>
          <cell r="E381">
            <v>8190.33</v>
          </cell>
        </row>
        <row r="382">
          <cell r="A382">
            <v>381</v>
          </cell>
          <cell r="B382">
            <v>984761</v>
          </cell>
          <cell r="C382">
            <v>18279125000168</v>
          </cell>
          <cell r="D382" t="str">
            <v>LASSANCE</v>
          </cell>
          <cell r="E382">
            <v>19209.89</v>
          </cell>
        </row>
        <row r="383">
          <cell r="A383">
            <v>382</v>
          </cell>
          <cell r="B383">
            <v>984763</v>
          </cell>
          <cell r="C383">
            <v>18244376000107</v>
          </cell>
          <cell r="D383" t="str">
            <v>LAVRAS</v>
          </cell>
          <cell r="E383">
            <v>107151.13</v>
          </cell>
        </row>
        <row r="384">
          <cell r="A384">
            <v>383</v>
          </cell>
          <cell r="B384">
            <v>984765</v>
          </cell>
          <cell r="C384">
            <v>18315218000109</v>
          </cell>
          <cell r="D384" t="str">
            <v>LEANDRO FERREIRA</v>
          </cell>
          <cell r="E384">
            <v>6546.01</v>
          </cell>
        </row>
        <row r="385">
          <cell r="A385">
            <v>384</v>
          </cell>
          <cell r="B385">
            <v>984767</v>
          </cell>
          <cell r="C385">
            <v>17733643000147</v>
          </cell>
          <cell r="D385" t="str">
            <v>LEOPOLDINA</v>
          </cell>
          <cell r="E385">
            <v>55545.77</v>
          </cell>
        </row>
        <row r="386">
          <cell r="A386">
            <v>385</v>
          </cell>
          <cell r="B386">
            <v>984769</v>
          </cell>
          <cell r="C386">
            <v>18029165000151</v>
          </cell>
          <cell r="D386" t="str">
            <v>LIBERDADE</v>
          </cell>
          <cell r="E386">
            <v>8244.08</v>
          </cell>
        </row>
        <row r="387">
          <cell r="A387">
            <v>386</v>
          </cell>
          <cell r="B387">
            <v>984771</v>
          </cell>
          <cell r="C387">
            <v>18338186000159</v>
          </cell>
          <cell r="D387" t="str">
            <v>LIMA DUARTE</v>
          </cell>
          <cell r="E387">
            <v>18421.65</v>
          </cell>
        </row>
        <row r="388">
          <cell r="A388">
            <v>387</v>
          </cell>
          <cell r="B388">
            <v>984773</v>
          </cell>
          <cell r="C388">
            <v>18244301000126</v>
          </cell>
          <cell r="D388" t="str">
            <v>LUMINÁRIAS</v>
          </cell>
          <cell r="E388">
            <v>11263.03</v>
          </cell>
        </row>
        <row r="389">
          <cell r="A389">
            <v>388</v>
          </cell>
          <cell r="B389">
            <v>984775</v>
          </cell>
          <cell r="C389">
            <v>18301036000170</v>
          </cell>
          <cell r="D389" t="str">
            <v>LUZ</v>
          </cell>
          <cell r="E389">
            <v>32672.66</v>
          </cell>
        </row>
        <row r="390">
          <cell r="A390">
            <v>389</v>
          </cell>
          <cell r="B390">
            <v>984777</v>
          </cell>
          <cell r="C390">
            <v>18404921000185</v>
          </cell>
          <cell r="D390" t="str">
            <v>MACHACALIS</v>
          </cell>
          <cell r="E390">
            <v>8708.25</v>
          </cell>
        </row>
        <row r="391">
          <cell r="A391">
            <v>390</v>
          </cell>
          <cell r="B391">
            <v>984779</v>
          </cell>
          <cell r="C391">
            <v>18242784000120</v>
          </cell>
          <cell r="D391" t="str">
            <v>MACHADO</v>
          </cell>
          <cell r="E391">
            <v>73274.81</v>
          </cell>
        </row>
        <row r="392">
          <cell r="A392">
            <v>391</v>
          </cell>
          <cell r="B392">
            <v>984781</v>
          </cell>
          <cell r="C392">
            <v>18029371000161</v>
          </cell>
          <cell r="D392" t="str">
            <v>MADRE DE DEUS DE MINAS</v>
          </cell>
          <cell r="E392">
            <v>13519.33</v>
          </cell>
        </row>
        <row r="393">
          <cell r="A393">
            <v>392</v>
          </cell>
          <cell r="B393">
            <v>984783</v>
          </cell>
          <cell r="C393">
            <v>18404871000136</v>
          </cell>
          <cell r="D393" t="str">
            <v>MALACACHETA</v>
          </cell>
          <cell r="E393">
            <v>13057.7</v>
          </cell>
        </row>
        <row r="394">
          <cell r="A394">
            <v>393</v>
          </cell>
          <cell r="B394">
            <v>984785</v>
          </cell>
          <cell r="C394">
            <v>18270447000146</v>
          </cell>
          <cell r="D394" t="str">
            <v>MANGA</v>
          </cell>
          <cell r="E394">
            <v>19965.65</v>
          </cell>
        </row>
        <row r="395">
          <cell r="A395">
            <v>394</v>
          </cell>
          <cell r="B395">
            <v>984787</v>
          </cell>
          <cell r="C395">
            <v>18385088000172</v>
          </cell>
          <cell r="D395" t="str">
            <v>MANHUAÇU</v>
          </cell>
          <cell r="E395">
            <v>78837.82</v>
          </cell>
        </row>
        <row r="396">
          <cell r="A396">
            <v>395</v>
          </cell>
          <cell r="B396">
            <v>984789</v>
          </cell>
          <cell r="C396">
            <v>18392530000198</v>
          </cell>
          <cell r="D396" t="str">
            <v>MANHUMIRIM</v>
          </cell>
          <cell r="E396">
            <v>26081.2</v>
          </cell>
        </row>
        <row r="397">
          <cell r="A397">
            <v>396</v>
          </cell>
          <cell r="B397">
            <v>984791</v>
          </cell>
          <cell r="C397">
            <v>18504167000155</v>
          </cell>
          <cell r="D397" t="str">
            <v>MANTENA</v>
          </cell>
          <cell r="E397">
            <v>21270.76</v>
          </cell>
        </row>
        <row r="398">
          <cell r="A398">
            <v>397</v>
          </cell>
          <cell r="B398">
            <v>984793</v>
          </cell>
          <cell r="C398">
            <v>18313841000114</v>
          </cell>
          <cell r="D398" t="str">
            <v>MARAVILHAS</v>
          </cell>
          <cell r="E398">
            <v>12684.83</v>
          </cell>
        </row>
        <row r="399">
          <cell r="A399">
            <v>398</v>
          </cell>
          <cell r="B399">
            <v>984795</v>
          </cell>
          <cell r="C399">
            <v>18535658000163</v>
          </cell>
          <cell r="D399" t="str">
            <v>MAR DE ESPANHA</v>
          </cell>
          <cell r="E399">
            <v>14759.87</v>
          </cell>
        </row>
        <row r="400">
          <cell r="A400">
            <v>399</v>
          </cell>
          <cell r="B400">
            <v>984797</v>
          </cell>
          <cell r="C400">
            <v>18025957000158</v>
          </cell>
          <cell r="D400" t="str">
            <v>MARIA DA FÉ</v>
          </cell>
          <cell r="E400">
            <v>15189.94</v>
          </cell>
        </row>
        <row r="401">
          <cell r="A401">
            <v>400</v>
          </cell>
          <cell r="B401">
            <v>984799</v>
          </cell>
          <cell r="C401">
            <v>18295303000144</v>
          </cell>
          <cell r="D401" t="str">
            <v>MARIANA</v>
          </cell>
          <cell r="E401">
            <v>311827.95</v>
          </cell>
        </row>
        <row r="402">
          <cell r="A402">
            <v>401</v>
          </cell>
          <cell r="B402">
            <v>984801</v>
          </cell>
          <cell r="C402">
            <v>18409193000102</v>
          </cell>
          <cell r="D402" t="str">
            <v>MARILAC</v>
          </cell>
          <cell r="E402">
            <v>7423.62</v>
          </cell>
        </row>
        <row r="403">
          <cell r="A403">
            <v>402</v>
          </cell>
          <cell r="B403">
            <v>984803</v>
          </cell>
          <cell r="C403">
            <v>17724162000175</v>
          </cell>
          <cell r="D403" t="str">
            <v>MARIPÁ DE MINAS</v>
          </cell>
          <cell r="E403">
            <v>6611.6</v>
          </cell>
        </row>
        <row r="404">
          <cell r="A404">
            <v>403</v>
          </cell>
          <cell r="B404">
            <v>984805</v>
          </cell>
          <cell r="C404">
            <v>16796872000148</v>
          </cell>
          <cell r="D404" t="str">
            <v>MARLIÉRIA</v>
          </cell>
          <cell r="E404">
            <v>14337.79</v>
          </cell>
        </row>
        <row r="405">
          <cell r="A405">
            <v>404</v>
          </cell>
          <cell r="B405">
            <v>984807</v>
          </cell>
          <cell r="C405">
            <v>18026021000141</v>
          </cell>
          <cell r="D405" t="str">
            <v>MARMELÓPOLIS</v>
          </cell>
          <cell r="E405">
            <v>4816.19</v>
          </cell>
        </row>
        <row r="406">
          <cell r="A406">
            <v>405</v>
          </cell>
          <cell r="B406">
            <v>984809</v>
          </cell>
          <cell r="C406">
            <v>18315234000193</v>
          </cell>
          <cell r="D406" t="str">
            <v>MARTINHO CAMPOS</v>
          </cell>
          <cell r="E406">
            <v>25458.18</v>
          </cell>
        </row>
        <row r="407">
          <cell r="A407">
            <v>406</v>
          </cell>
          <cell r="B407">
            <v>984811</v>
          </cell>
          <cell r="C407">
            <v>18303206000156</v>
          </cell>
          <cell r="D407" t="str">
            <v>MATERLÂNDIA</v>
          </cell>
          <cell r="E407">
            <v>8216.33</v>
          </cell>
        </row>
        <row r="408">
          <cell r="A408">
            <v>407</v>
          </cell>
          <cell r="B408">
            <v>984813</v>
          </cell>
          <cell r="C408">
            <v>18715433000199</v>
          </cell>
          <cell r="D408" t="str">
            <v>MATEUS LEME</v>
          </cell>
          <cell r="E408">
            <v>44114.64</v>
          </cell>
        </row>
        <row r="409">
          <cell r="A409">
            <v>408</v>
          </cell>
          <cell r="B409">
            <v>984815</v>
          </cell>
          <cell r="C409">
            <v>18338194000103</v>
          </cell>
          <cell r="D409" t="str">
            <v>MATIAS BARBOSA</v>
          </cell>
          <cell r="E409">
            <v>58893.03</v>
          </cell>
        </row>
        <row r="410">
          <cell r="A410">
            <v>409</v>
          </cell>
          <cell r="B410">
            <v>984817</v>
          </cell>
          <cell r="C410">
            <v>18385104000127</v>
          </cell>
          <cell r="D410" t="str">
            <v>MATIPÓ</v>
          </cell>
          <cell r="E410">
            <v>20650.52</v>
          </cell>
        </row>
        <row r="411">
          <cell r="A411">
            <v>410</v>
          </cell>
          <cell r="B411">
            <v>984819</v>
          </cell>
          <cell r="C411">
            <v>17782616000164</v>
          </cell>
          <cell r="D411" t="str">
            <v>MATO VERDE</v>
          </cell>
          <cell r="E411">
            <v>9300.42</v>
          </cell>
        </row>
        <row r="412">
          <cell r="A412">
            <v>411</v>
          </cell>
          <cell r="B412">
            <v>984821</v>
          </cell>
          <cell r="C412">
            <v>18771238000186</v>
          </cell>
          <cell r="D412" t="str">
            <v>MATOZINHOS</v>
          </cell>
          <cell r="E412">
            <v>69346.92</v>
          </cell>
        </row>
        <row r="413">
          <cell r="A413">
            <v>412</v>
          </cell>
          <cell r="B413">
            <v>984823</v>
          </cell>
          <cell r="C413">
            <v>18602102000142</v>
          </cell>
          <cell r="D413" t="str">
            <v>MATUTINA</v>
          </cell>
          <cell r="E413">
            <v>8762.94</v>
          </cell>
        </row>
        <row r="414">
          <cell r="A414">
            <v>413</v>
          </cell>
          <cell r="B414">
            <v>984825</v>
          </cell>
          <cell r="C414">
            <v>20920617000132</v>
          </cell>
          <cell r="D414" t="str">
            <v>MEDEIROS</v>
          </cell>
          <cell r="E414">
            <v>14582.86</v>
          </cell>
        </row>
        <row r="415">
          <cell r="A415">
            <v>414</v>
          </cell>
          <cell r="B415">
            <v>984827</v>
          </cell>
          <cell r="C415">
            <v>18414607000183</v>
          </cell>
          <cell r="D415" t="str">
            <v>MEDINA</v>
          </cell>
          <cell r="E415">
            <v>0</v>
          </cell>
        </row>
        <row r="416">
          <cell r="A416">
            <v>415</v>
          </cell>
          <cell r="B416">
            <v>984829</v>
          </cell>
          <cell r="C416">
            <v>18505347000151</v>
          </cell>
          <cell r="D416" t="str">
            <v>MENDES PIMENTEL</v>
          </cell>
          <cell r="E416">
            <v>6527.53</v>
          </cell>
        </row>
        <row r="417">
          <cell r="A417">
            <v>416</v>
          </cell>
          <cell r="B417">
            <v>984831</v>
          </cell>
          <cell r="C417">
            <v>17744442000145</v>
          </cell>
          <cell r="D417" t="str">
            <v>MERCÊS</v>
          </cell>
          <cell r="E417">
            <v>11660.05</v>
          </cell>
        </row>
        <row r="418">
          <cell r="A418">
            <v>417</v>
          </cell>
          <cell r="B418">
            <v>984833</v>
          </cell>
          <cell r="C418">
            <v>17112061000143</v>
          </cell>
          <cell r="D418" t="str">
            <v>MESQUITA</v>
          </cell>
          <cell r="E418">
            <v>7407.88</v>
          </cell>
        </row>
        <row r="419">
          <cell r="A419">
            <v>418</v>
          </cell>
          <cell r="B419">
            <v>984835</v>
          </cell>
          <cell r="C419">
            <v>22516405000110</v>
          </cell>
          <cell r="D419" t="str">
            <v>MINAS NOVAS</v>
          </cell>
          <cell r="E419">
            <v>20237.78</v>
          </cell>
        </row>
        <row r="420">
          <cell r="A420">
            <v>419</v>
          </cell>
          <cell r="B420">
            <v>984837</v>
          </cell>
          <cell r="C420">
            <v>17954041000110</v>
          </cell>
          <cell r="D420" t="str">
            <v>MINDURI</v>
          </cell>
          <cell r="E420">
            <v>7515.68</v>
          </cell>
        </row>
        <row r="421">
          <cell r="A421">
            <v>420</v>
          </cell>
          <cell r="B421">
            <v>984839</v>
          </cell>
          <cell r="C421">
            <v>18017376000174</v>
          </cell>
          <cell r="D421" t="str">
            <v>MIRABELA</v>
          </cell>
          <cell r="E421">
            <v>10482.19</v>
          </cell>
        </row>
        <row r="422">
          <cell r="A422">
            <v>421</v>
          </cell>
          <cell r="B422">
            <v>984841</v>
          </cell>
          <cell r="C422">
            <v>17947623000179</v>
          </cell>
          <cell r="D422" t="str">
            <v>MIRADOURO</v>
          </cell>
          <cell r="E422">
            <v>11149.57</v>
          </cell>
        </row>
        <row r="423">
          <cell r="A423">
            <v>422</v>
          </cell>
          <cell r="B423">
            <v>984843</v>
          </cell>
          <cell r="C423">
            <v>17966201000140</v>
          </cell>
          <cell r="D423" t="str">
            <v>MIRAÍ</v>
          </cell>
          <cell r="E423">
            <v>16385.39</v>
          </cell>
        </row>
        <row r="424">
          <cell r="A424">
            <v>423</v>
          </cell>
          <cell r="B424">
            <v>984845</v>
          </cell>
          <cell r="C424">
            <v>18363952000135</v>
          </cell>
          <cell r="D424" t="str">
            <v>MOEDA</v>
          </cell>
          <cell r="E424">
            <v>8229.69</v>
          </cell>
        </row>
        <row r="425">
          <cell r="A425">
            <v>424</v>
          </cell>
          <cell r="B425">
            <v>984847</v>
          </cell>
          <cell r="C425">
            <v>18301044000117</v>
          </cell>
          <cell r="D425" t="str">
            <v>MOEMA</v>
          </cell>
          <cell r="E425">
            <v>9606.56</v>
          </cell>
        </row>
        <row r="426">
          <cell r="A426">
            <v>425</v>
          </cell>
          <cell r="B426">
            <v>984849</v>
          </cell>
          <cell r="C426">
            <v>17754169000130</v>
          </cell>
          <cell r="D426" t="str">
            <v>MONJOLOS</v>
          </cell>
          <cell r="E426">
            <v>7673.21</v>
          </cell>
        </row>
        <row r="427">
          <cell r="A427">
            <v>426</v>
          </cell>
          <cell r="B427">
            <v>984851</v>
          </cell>
          <cell r="C427">
            <v>22541874000199</v>
          </cell>
          <cell r="D427" t="str">
            <v>MONSENHOR PAULO</v>
          </cell>
          <cell r="E427">
            <v>18371.71</v>
          </cell>
        </row>
        <row r="428">
          <cell r="A428">
            <v>427</v>
          </cell>
          <cell r="B428">
            <v>984853</v>
          </cell>
          <cell r="C428">
            <v>17097791000112</v>
          </cell>
          <cell r="D428" t="str">
            <v>MONTALVÂNIA</v>
          </cell>
          <cell r="E428">
            <v>11504.81</v>
          </cell>
        </row>
        <row r="429">
          <cell r="A429">
            <v>428</v>
          </cell>
          <cell r="B429">
            <v>984855</v>
          </cell>
          <cell r="C429">
            <v>18431155000148</v>
          </cell>
          <cell r="D429" t="str">
            <v>MONTE ALEGRE DE MINAS</v>
          </cell>
          <cell r="E429">
            <v>0</v>
          </cell>
        </row>
        <row r="430">
          <cell r="A430">
            <v>429</v>
          </cell>
          <cell r="B430">
            <v>984857</v>
          </cell>
          <cell r="C430">
            <v>18650945000114</v>
          </cell>
          <cell r="D430" t="str">
            <v>MONTE AZUL</v>
          </cell>
          <cell r="E430">
            <v>13235.17</v>
          </cell>
        </row>
        <row r="431">
          <cell r="A431">
            <v>430</v>
          </cell>
          <cell r="B431">
            <v>984859</v>
          </cell>
          <cell r="C431">
            <v>18668376000134</v>
          </cell>
          <cell r="D431" t="str">
            <v>MONTE BELO</v>
          </cell>
          <cell r="E431">
            <v>27715.13</v>
          </cell>
        </row>
        <row r="432">
          <cell r="A432">
            <v>431</v>
          </cell>
          <cell r="B432">
            <v>984861</v>
          </cell>
          <cell r="C432">
            <v>18593103000178</v>
          </cell>
          <cell r="D432" t="str">
            <v>MONTE CARMELO</v>
          </cell>
          <cell r="E432">
            <v>0</v>
          </cell>
        </row>
        <row r="433">
          <cell r="A433">
            <v>432</v>
          </cell>
          <cell r="B433">
            <v>984863</v>
          </cell>
          <cell r="C433">
            <v>18241372000175</v>
          </cell>
          <cell r="D433" t="str">
            <v>MONTE SANTO DE MINAS</v>
          </cell>
          <cell r="E433">
            <v>32270.23</v>
          </cell>
        </row>
        <row r="434">
          <cell r="A434">
            <v>433</v>
          </cell>
          <cell r="B434">
            <v>984865</v>
          </cell>
          <cell r="C434">
            <v>22678874000135</v>
          </cell>
          <cell r="D434" t="str">
            <v>MONTES CLAROS</v>
          </cell>
          <cell r="E434">
            <v>328042.86</v>
          </cell>
        </row>
        <row r="435">
          <cell r="A435">
            <v>434</v>
          </cell>
          <cell r="B435">
            <v>984867</v>
          </cell>
          <cell r="C435">
            <v>22646525000131</v>
          </cell>
          <cell r="D435" t="str">
            <v>MONTE SIÃO</v>
          </cell>
          <cell r="E435">
            <v>28917.29</v>
          </cell>
        </row>
        <row r="436">
          <cell r="A436">
            <v>435</v>
          </cell>
          <cell r="B436">
            <v>984869</v>
          </cell>
          <cell r="C436">
            <v>18296665000150</v>
          </cell>
          <cell r="D436" t="str">
            <v>MORADA NOVA DE MINAS</v>
          </cell>
          <cell r="E436">
            <v>22465.26</v>
          </cell>
        </row>
        <row r="437">
          <cell r="A437">
            <v>436</v>
          </cell>
          <cell r="B437">
            <v>984871</v>
          </cell>
          <cell r="C437">
            <v>17695040000106</v>
          </cell>
          <cell r="D437" t="str">
            <v>MORRO DA GARÇA</v>
          </cell>
          <cell r="E437">
            <v>9241.68</v>
          </cell>
        </row>
        <row r="438">
          <cell r="A438">
            <v>437</v>
          </cell>
          <cell r="B438">
            <v>984873</v>
          </cell>
          <cell r="C438">
            <v>18303214000100</v>
          </cell>
          <cell r="D438" t="str">
            <v>MORRO DO PILAR</v>
          </cell>
          <cell r="E438">
            <v>5879.05</v>
          </cell>
        </row>
        <row r="439">
          <cell r="A439">
            <v>438</v>
          </cell>
          <cell r="B439">
            <v>984875</v>
          </cell>
          <cell r="C439">
            <v>18675934000199</v>
          </cell>
          <cell r="D439" t="str">
            <v>MUNHOZ</v>
          </cell>
          <cell r="E439">
            <v>10277</v>
          </cell>
        </row>
        <row r="440">
          <cell r="A440">
            <v>439</v>
          </cell>
          <cell r="B440">
            <v>984877</v>
          </cell>
          <cell r="C440">
            <v>17947581000176</v>
          </cell>
          <cell r="D440" t="str">
            <v>MURIAÉ</v>
          </cell>
          <cell r="E440">
            <v>0</v>
          </cell>
        </row>
        <row r="441">
          <cell r="A441">
            <v>440</v>
          </cell>
          <cell r="B441">
            <v>984879</v>
          </cell>
          <cell r="C441">
            <v>18348086000103</v>
          </cell>
          <cell r="D441" t="str">
            <v>MUTUM</v>
          </cell>
          <cell r="E441">
            <v>25846.42</v>
          </cell>
        </row>
        <row r="442">
          <cell r="A442">
            <v>441</v>
          </cell>
          <cell r="B442">
            <v>984881</v>
          </cell>
          <cell r="C442">
            <v>18668624000147</v>
          </cell>
          <cell r="D442" t="str">
            <v>MUZAMBINHO</v>
          </cell>
          <cell r="E442">
            <v>27760.65</v>
          </cell>
        </row>
        <row r="443">
          <cell r="A443">
            <v>442</v>
          </cell>
          <cell r="B443">
            <v>984883</v>
          </cell>
          <cell r="C443">
            <v>18507079000107</v>
          </cell>
          <cell r="D443" t="str">
            <v>NACIP RAYDAN</v>
          </cell>
          <cell r="E443">
            <v>5565.35</v>
          </cell>
        </row>
        <row r="444">
          <cell r="A444">
            <v>443</v>
          </cell>
          <cell r="B444">
            <v>984885</v>
          </cell>
          <cell r="C444">
            <v>18398974000130</v>
          </cell>
          <cell r="D444" t="str">
            <v>NANUQUE</v>
          </cell>
          <cell r="E444">
            <v>40540.78</v>
          </cell>
        </row>
        <row r="445">
          <cell r="A445">
            <v>444</v>
          </cell>
          <cell r="B445">
            <v>984887</v>
          </cell>
          <cell r="C445">
            <v>17935412000116</v>
          </cell>
          <cell r="D445" t="str">
            <v>NATÉRCIA</v>
          </cell>
          <cell r="E445">
            <v>9263.3</v>
          </cell>
        </row>
        <row r="446">
          <cell r="A446">
            <v>445</v>
          </cell>
          <cell r="B446">
            <v>984889</v>
          </cell>
          <cell r="C446">
            <v>18557561000151</v>
          </cell>
          <cell r="D446" t="str">
            <v>NAZARENO</v>
          </cell>
          <cell r="E446">
            <v>0</v>
          </cell>
        </row>
        <row r="447">
          <cell r="A447">
            <v>446</v>
          </cell>
          <cell r="B447">
            <v>984891</v>
          </cell>
          <cell r="C447">
            <v>18244350000169</v>
          </cell>
          <cell r="D447" t="str">
            <v>NEPOMUCENO</v>
          </cell>
          <cell r="E447">
            <v>0</v>
          </cell>
        </row>
        <row r="448">
          <cell r="A448">
            <v>447</v>
          </cell>
          <cell r="B448">
            <v>984893</v>
          </cell>
          <cell r="C448">
            <v>16819831000120</v>
          </cell>
          <cell r="D448" t="str">
            <v>NOVA ERA</v>
          </cell>
          <cell r="E448">
            <v>16360.08</v>
          </cell>
        </row>
        <row r="449">
          <cell r="A449">
            <v>448</v>
          </cell>
          <cell r="B449">
            <v>984895</v>
          </cell>
          <cell r="C449">
            <v>22934889000117</v>
          </cell>
          <cell r="D449" t="str">
            <v>NOVA LIMA</v>
          </cell>
          <cell r="E449">
            <v>425896.47</v>
          </cell>
        </row>
        <row r="450">
          <cell r="A450">
            <v>449</v>
          </cell>
          <cell r="B450">
            <v>984897</v>
          </cell>
          <cell r="C450">
            <v>18404939000187</v>
          </cell>
          <cell r="D450" t="str">
            <v>NOVA MÓDICA</v>
          </cell>
          <cell r="E450">
            <v>6467.13</v>
          </cell>
        </row>
        <row r="451">
          <cell r="A451">
            <v>450</v>
          </cell>
          <cell r="B451">
            <v>984899</v>
          </cell>
          <cell r="C451">
            <v>18159905000174</v>
          </cell>
          <cell r="D451" t="str">
            <v>NOVA PONTE</v>
          </cell>
          <cell r="E451">
            <v>0</v>
          </cell>
        </row>
        <row r="452">
          <cell r="A452">
            <v>451</v>
          </cell>
          <cell r="B452">
            <v>984901</v>
          </cell>
          <cell r="C452">
            <v>18187823000133</v>
          </cell>
          <cell r="D452" t="str">
            <v>NOVA RESENDE</v>
          </cell>
          <cell r="E452">
            <v>29226.37</v>
          </cell>
        </row>
        <row r="453">
          <cell r="A453">
            <v>452</v>
          </cell>
          <cell r="B453">
            <v>984903</v>
          </cell>
          <cell r="C453">
            <v>18291385000159</v>
          </cell>
          <cell r="D453" t="str">
            <v>NOVA SERRANA</v>
          </cell>
          <cell r="E453">
            <v>134547.43</v>
          </cell>
        </row>
        <row r="454">
          <cell r="A454">
            <v>453</v>
          </cell>
          <cell r="B454">
            <v>984905</v>
          </cell>
          <cell r="C454">
            <v>18404889000138</v>
          </cell>
          <cell r="D454" t="str">
            <v>NOVO CRUZEIRO</v>
          </cell>
          <cell r="E454">
            <v>20020.64</v>
          </cell>
        </row>
        <row r="455">
          <cell r="A455">
            <v>454</v>
          </cell>
          <cell r="B455">
            <v>984907</v>
          </cell>
          <cell r="C455">
            <v>18338202000103</v>
          </cell>
          <cell r="D455" t="str">
            <v>OLARIA</v>
          </cell>
          <cell r="E455">
            <v>5860.41</v>
          </cell>
        </row>
        <row r="456">
          <cell r="A456">
            <v>455</v>
          </cell>
          <cell r="B456">
            <v>984909</v>
          </cell>
          <cell r="C456">
            <v>18188276000100</v>
          </cell>
          <cell r="D456" t="str">
            <v>OLIMPIO NORONHA</v>
          </cell>
          <cell r="E456">
            <v>5708.41</v>
          </cell>
        </row>
        <row r="457">
          <cell r="A457">
            <v>456</v>
          </cell>
          <cell r="B457">
            <v>984911</v>
          </cell>
          <cell r="C457">
            <v>16854531000181</v>
          </cell>
          <cell r="D457" t="str">
            <v>OLIVEIRA</v>
          </cell>
          <cell r="E457">
            <v>43833.07</v>
          </cell>
        </row>
        <row r="458">
          <cell r="A458">
            <v>457</v>
          </cell>
          <cell r="B458">
            <v>984913</v>
          </cell>
          <cell r="C458">
            <v>17747957000107</v>
          </cell>
          <cell r="D458" t="str">
            <v>OLIVEIRA FORTES</v>
          </cell>
          <cell r="E458">
            <v>4604.57</v>
          </cell>
        </row>
        <row r="459">
          <cell r="A459">
            <v>458</v>
          </cell>
          <cell r="B459">
            <v>984915</v>
          </cell>
          <cell r="C459">
            <v>18313858000171</v>
          </cell>
          <cell r="D459" t="str">
            <v>ONÇA DO PITANGUI</v>
          </cell>
          <cell r="E459">
            <v>9049.82</v>
          </cell>
        </row>
        <row r="460">
          <cell r="A460">
            <v>459</v>
          </cell>
          <cell r="B460">
            <v>984917</v>
          </cell>
          <cell r="C460">
            <v>18295329000192</v>
          </cell>
          <cell r="D460" t="str">
            <v>OURO BRANCO</v>
          </cell>
          <cell r="E460">
            <v>93361.43</v>
          </cell>
        </row>
        <row r="461">
          <cell r="A461">
            <v>460</v>
          </cell>
          <cell r="B461">
            <v>984919</v>
          </cell>
          <cell r="C461">
            <v>18671271000134</v>
          </cell>
          <cell r="D461" t="str">
            <v>OURO FINO</v>
          </cell>
          <cell r="E461">
            <v>40280.19</v>
          </cell>
        </row>
        <row r="462">
          <cell r="A462">
            <v>461</v>
          </cell>
          <cell r="B462">
            <v>984921</v>
          </cell>
          <cell r="C462">
            <v>18295295000136</v>
          </cell>
          <cell r="D462" t="str">
            <v>OURO PRETO</v>
          </cell>
          <cell r="E462">
            <v>0</v>
          </cell>
        </row>
        <row r="463">
          <cell r="A463">
            <v>462</v>
          </cell>
          <cell r="B463">
            <v>984923</v>
          </cell>
          <cell r="C463">
            <v>18404947000123</v>
          </cell>
          <cell r="D463" t="str">
            <v>OURO VERDE DE MINAS</v>
          </cell>
          <cell r="E463">
            <v>6896.9</v>
          </cell>
        </row>
        <row r="464">
          <cell r="A464">
            <v>463</v>
          </cell>
          <cell r="B464">
            <v>984925</v>
          </cell>
          <cell r="C464">
            <v>18404764000108</v>
          </cell>
          <cell r="D464" t="str">
            <v>PADRE PARAÍSO</v>
          </cell>
          <cell r="E464">
            <v>13004.27</v>
          </cell>
        </row>
        <row r="465">
          <cell r="A465">
            <v>464</v>
          </cell>
          <cell r="B465">
            <v>984927</v>
          </cell>
          <cell r="C465">
            <v>18296673000104</v>
          </cell>
          <cell r="D465" t="str">
            <v>PAINEIRAS</v>
          </cell>
          <cell r="E465">
            <v>8665.62</v>
          </cell>
        </row>
        <row r="466">
          <cell r="A466">
            <v>465</v>
          </cell>
          <cell r="B466">
            <v>984929</v>
          </cell>
          <cell r="C466">
            <v>20920575000130</v>
          </cell>
          <cell r="D466" t="str">
            <v>PAINS</v>
          </cell>
          <cell r="E466">
            <v>46875.79</v>
          </cell>
        </row>
        <row r="467">
          <cell r="A467">
            <v>466</v>
          </cell>
          <cell r="B467">
            <v>984931</v>
          </cell>
          <cell r="C467">
            <v>17747965000145</v>
          </cell>
          <cell r="D467" t="str">
            <v>PAIVA</v>
          </cell>
          <cell r="E467">
            <v>4696.03</v>
          </cell>
        </row>
        <row r="468">
          <cell r="A468">
            <v>467</v>
          </cell>
          <cell r="B468">
            <v>984933</v>
          </cell>
          <cell r="C468">
            <v>17734906000132</v>
          </cell>
          <cell r="D468" t="str">
            <v>PALMA</v>
          </cell>
          <cell r="E468">
            <v>7505.65</v>
          </cell>
        </row>
        <row r="469">
          <cell r="A469">
            <v>468</v>
          </cell>
          <cell r="B469">
            <v>984935</v>
          </cell>
          <cell r="C469">
            <v>18404954000125</v>
          </cell>
          <cell r="D469" t="str">
            <v>FRONTEIRA DOS VALES</v>
          </cell>
          <cell r="E469">
            <v>6378.87</v>
          </cell>
        </row>
        <row r="470">
          <cell r="A470">
            <v>469</v>
          </cell>
          <cell r="B470">
            <v>984937</v>
          </cell>
          <cell r="C470">
            <v>18313866000118</v>
          </cell>
          <cell r="D470" t="str">
            <v>PAPAGAIOS</v>
          </cell>
          <cell r="E470">
            <v>22159.64</v>
          </cell>
        </row>
        <row r="471">
          <cell r="A471">
            <v>470</v>
          </cell>
          <cell r="B471">
            <v>984939</v>
          </cell>
          <cell r="C471">
            <v>18278051000145</v>
          </cell>
          <cell r="D471" t="str">
            <v>PARACATU</v>
          </cell>
          <cell r="E471">
            <v>349850.92</v>
          </cell>
        </row>
        <row r="472">
          <cell r="A472">
            <v>471</v>
          </cell>
          <cell r="B472">
            <v>984941</v>
          </cell>
          <cell r="C472">
            <v>18313817000185</v>
          </cell>
          <cell r="D472" t="str">
            <v>PARÁ DE MINAS</v>
          </cell>
          <cell r="E472">
            <v>143148.01</v>
          </cell>
        </row>
        <row r="473">
          <cell r="A473">
            <v>472</v>
          </cell>
          <cell r="B473">
            <v>984943</v>
          </cell>
          <cell r="C473">
            <v>18008193000192</v>
          </cell>
          <cell r="D473" t="str">
            <v>PARAGUAÇU</v>
          </cell>
          <cell r="E473">
            <v>32820.8</v>
          </cell>
        </row>
        <row r="474">
          <cell r="A474">
            <v>473</v>
          </cell>
          <cell r="B474">
            <v>984945</v>
          </cell>
          <cell r="C474">
            <v>18025965000102</v>
          </cell>
          <cell r="D474" t="str">
            <v>PARAISÓPOLIS</v>
          </cell>
          <cell r="E474">
            <v>26383.35</v>
          </cell>
        </row>
        <row r="475">
          <cell r="A475">
            <v>474</v>
          </cell>
          <cell r="B475">
            <v>984947</v>
          </cell>
          <cell r="C475">
            <v>18116160000166</v>
          </cell>
          <cell r="D475" t="str">
            <v>PARAOPEBA</v>
          </cell>
          <cell r="E475">
            <v>31340.08</v>
          </cell>
        </row>
        <row r="476">
          <cell r="A476">
            <v>475</v>
          </cell>
          <cell r="B476">
            <v>984949</v>
          </cell>
          <cell r="C476">
            <v>18299511000111</v>
          </cell>
          <cell r="D476" t="str">
            <v>PASSABEM</v>
          </cell>
          <cell r="E476">
            <v>4844.6</v>
          </cell>
        </row>
        <row r="477">
          <cell r="A477">
            <v>476</v>
          </cell>
          <cell r="B477">
            <v>984951</v>
          </cell>
          <cell r="C477">
            <v>23245806000145</v>
          </cell>
          <cell r="D477" t="str">
            <v>PASSA QUATRO</v>
          </cell>
          <cell r="E477">
            <v>21869.53</v>
          </cell>
        </row>
        <row r="478">
          <cell r="A478">
            <v>477</v>
          </cell>
          <cell r="B478">
            <v>984953</v>
          </cell>
          <cell r="C478">
            <v>18039503000136</v>
          </cell>
          <cell r="D478" t="str">
            <v>PASSA TEMPO</v>
          </cell>
          <cell r="E478">
            <v>0</v>
          </cell>
        </row>
        <row r="479">
          <cell r="A479">
            <v>478</v>
          </cell>
          <cell r="B479">
            <v>984955</v>
          </cell>
          <cell r="C479">
            <v>18338210000150</v>
          </cell>
          <cell r="D479" t="str">
            <v>PASSA VINTE</v>
          </cell>
          <cell r="E479">
            <v>5704.63</v>
          </cell>
        </row>
        <row r="480">
          <cell r="A480">
            <v>479</v>
          </cell>
          <cell r="B480">
            <v>984957</v>
          </cell>
          <cell r="C480">
            <v>18241745000108</v>
          </cell>
          <cell r="D480" t="str">
            <v>PASSOS</v>
          </cell>
          <cell r="E480">
            <v>134526.63</v>
          </cell>
        </row>
        <row r="481">
          <cell r="A481">
            <v>480</v>
          </cell>
          <cell r="B481">
            <v>984959</v>
          </cell>
          <cell r="C481">
            <v>18602011000107</v>
          </cell>
          <cell r="D481" t="str">
            <v>PATOS DE MINAS</v>
          </cell>
          <cell r="E481">
            <v>0</v>
          </cell>
        </row>
        <row r="482">
          <cell r="A482">
            <v>481</v>
          </cell>
          <cell r="B482">
            <v>984961</v>
          </cell>
          <cell r="C482">
            <v>18468033000126</v>
          </cell>
          <cell r="D482" t="str">
            <v>PATROCÍNIO</v>
          </cell>
          <cell r="E482">
            <v>0</v>
          </cell>
        </row>
        <row r="483">
          <cell r="A483">
            <v>482</v>
          </cell>
          <cell r="B483">
            <v>984963</v>
          </cell>
          <cell r="C483">
            <v>17947607000186</v>
          </cell>
          <cell r="D483" t="str">
            <v>PATROCÍNIO DO MURIAÉ</v>
          </cell>
          <cell r="E483">
            <v>7565.82</v>
          </cell>
        </row>
        <row r="484">
          <cell r="A484">
            <v>483</v>
          </cell>
          <cell r="B484">
            <v>984965</v>
          </cell>
          <cell r="C484">
            <v>17763715000107</v>
          </cell>
          <cell r="D484" t="str">
            <v>PAULA CÂNDIDO</v>
          </cell>
          <cell r="E484">
            <v>12122.67</v>
          </cell>
        </row>
        <row r="485">
          <cell r="A485">
            <v>484</v>
          </cell>
          <cell r="B485">
            <v>984967</v>
          </cell>
          <cell r="C485">
            <v>18307447000173</v>
          </cell>
          <cell r="D485" t="str">
            <v>PAULISTAS</v>
          </cell>
          <cell r="E485">
            <v>9797.46</v>
          </cell>
        </row>
        <row r="486">
          <cell r="A486">
            <v>485</v>
          </cell>
          <cell r="B486">
            <v>984969</v>
          </cell>
          <cell r="C486">
            <v>18404772000154</v>
          </cell>
          <cell r="D486" t="str">
            <v>PAVÃO</v>
          </cell>
          <cell r="E486">
            <v>8179.05</v>
          </cell>
        </row>
        <row r="487">
          <cell r="A487">
            <v>486</v>
          </cell>
          <cell r="B487">
            <v>984971</v>
          </cell>
          <cell r="C487">
            <v>18409227000150</v>
          </cell>
          <cell r="D487" t="str">
            <v>PEÇANHA</v>
          </cell>
          <cell r="E487">
            <v>16890.85</v>
          </cell>
        </row>
        <row r="488">
          <cell r="A488">
            <v>487</v>
          </cell>
          <cell r="B488">
            <v>984973</v>
          </cell>
          <cell r="C488">
            <v>18414565000180</v>
          </cell>
          <cell r="D488" t="str">
            <v>PEDRA AZUL</v>
          </cell>
          <cell r="E488">
            <v>18286.43</v>
          </cell>
        </row>
        <row r="489">
          <cell r="A489">
            <v>488</v>
          </cell>
          <cell r="B489">
            <v>984975</v>
          </cell>
          <cell r="C489">
            <v>18133439000158</v>
          </cell>
          <cell r="D489" t="str">
            <v>PEDRA DO ANTA</v>
          </cell>
          <cell r="E489">
            <v>5103.51</v>
          </cell>
        </row>
        <row r="490">
          <cell r="A490">
            <v>489</v>
          </cell>
          <cell r="B490">
            <v>984977</v>
          </cell>
          <cell r="C490">
            <v>18308759000100</v>
          </cell>
          <cell r="D490" t="str">
            <v>PEDRA DO INDAIÁ</v>
          </cell>
          <cell r="E490">
            <v>11168.26</v>
          </cell>
        </row>
        <row r="491">
          <cell r="A491">
            <v>490</v>
          </cell>
          <cell r="B491">
            <v>984979</v>
          </cell>
          <cell r="C491">
            <v>18114215000107</v>
          </cell>
          <cell r="D491" t="str">
            <v>PEDRA DOURADA</v>
          </cell>
          <cell r="E491">
            <v>9024.73</v>
          </cell>
        </row>
        <row r="492">
          <cell r="A492">
            <v>491</v>
          </cell>
          <cell r="B492">
            <v>984981</v>
          </cell>
          <cell r="C492">
            <v>18025973000140</v>
          </cell>
          <cell r="D492" t="str">
            <v>PEDRALVA</v>
          </cell>
          <cell r="E492">
            <v>14162.61</v>
          </cell>
        </row>
        <row r="493">
          <cell r="A493">
            <v>492</v>
          </cell>
          <cell r="B493">
            <v>984983</v>
          </cell>
          <cell r="C493">
            <v>18140335000170</v>
          </cell>
          <cell r="D493" t="str">
            <v>PEDRINÓPOLIS</v>
          </cell>
          <cell r="E493">
            <v>16251.08</v>
          </cell>
        </row>
        <row r="494">
          <cell r="A494">
            <v>493</v>
          </cell>
          <cell r="B494">
            <v>984985</v>
          </cell>
          <cell r="C494">
            <v>23456650000141</v>
          </cell>
          <cell r="D494" t="str">
            <v>PEDRO LEOPOLDO</v>
          </cell>
          <cell r="E494">
            <v>113277.07</v>
          </cell>
        </row>
        <row r="495">
          <cell r="A495">
            <v>494</v>
          </cell>
          <cell r="B495">
            <v>984987</v>
          </cell>
          <cell r="C495">
            <v>18338228000151</v>
          </cell>
          <cell r="D495" t="str">
            <v>PEDRO TEIXEIRA</v>
          </cell>
          <cell r="E495">
            <v>5074.29</v>
          </cell>
        </row>
        <row r="496">
          <cell r="A496">
            <v>495</v>
          </cell>
          <cell r="B496">
            <v>984989</v>
          </cell>
          <cell r="C496">
            <v>17724360000139</v>
          </cell>
          <cell r="D496" t="str">
            <v>PEQUERI</v>
          </cell>
          <cell r="E496">
            <v>6848.39</v>
          </cell>
        </row>
        <row r="497">
          <cell r="A497">
            <v>496</v>
          </cell>
          <cell r="B497">
            <v>984991</v>
          </cell>
          <cell r="C497">
            <v>18313874000164</v>
          </cell>
          <cell r="D497" t="str">
            <v>PEQUI</v>
          </cell>
          <cell r="E497">
            <v>8950.85</v>
          </cell>
        </row>
        <row r="498">
          <cell r="A498">
            <v>497</v>
          </cell>
          <cell r="B498">
            <v>984993</v>
          </cell>
          <cell r="C498">
            <v>18301051000119</v>
          </cell>
          <cell r="D498" t="str">
            <v>PERDIGÃO</v>
          </cell>
          <cell r="E498">
            <v>17280.45</v>
          </cell>
        </row>
        <row r="499">
          <cell r="A499">
            <v>498</v>
          </cell>
          <cell r="B499">
            <v>984995</v>
          </cell>
          <cell r="C499">
            <v>18140772000194</v>
          </cell>
          <cell r="D499" t="str">
            <v>PERDIZES</v>
          </cell>
          <cell r="E499">
            <v>76755.43</v>
          </cell>
        </row>
        <row r="500">
          <cell r="A500">
            <v>499</v>
          </cell>
          <cell r="B500">
            <v>984997</v>
          </cell>
          <cell r="C500">
            <v>18244343000167</v>
          </cell>
          <cell r="D500" t="str">
            <v>PERDÕES</v>
          </cell>
          <cell r="E500">
            <v>35114.97</v>
          </cell>
        </row>
        <row r="501">
          <cell r="A501">
            <v>500</v>
          </cell>
          <cell r="B501">
            <v>984999</v>
          </cell>
          <cell r="C501">
            <v>18404962000171</v>
          </cell>
          <cell r="D501" t="str">
            <v>PESCADOR</v>
          </cell>
          <cell r="E501">
            <v>5689.53</v>
          </cell>
        </row>
        <row r="502">
          <cell r="A502">
            <v>501</v>
          </cell>
          <cell r="B502">
            <v>985001</v>
          </cell>
          <cell r="C502">
            <v>18338236000106</v>
          </cell>
          <cell r="D502" t="str">
            <v>PIAU</v>
          </cell>
          <cell r="E502">
            <v>7088.19</v>
          </cell>
        </row>
        <row r="503">
          <cell r="A503">
            <v>502</v>
          </cell>
          <cell r="B503">
            <v>985003</v>
          </cell>
          <cell r="C503">
            <v>18316257000112</v>
          </cell>
          <cell r="D503" t="str">
            <v>PIEDADE DE PONTE NOVA</v>
          </cell>
          <cell r="E503">
            <v>0</v>
          </cell>
        </row>
        <row r="504">
          <cell r="A504">
            <v>503</v>
          </cell>
          <cell r="B504">
            <v>985005</v>
          </cell>
          <cell r="C504">
            <v>18685438000116</v>
          </cell>
          <cell r="D504" t="str">
            <v>PIEDADE DO RIO GRANDE</v>
          </cell>
          <cell r="E504">
            <v>9106.28</v>
          </cell>
        </row>
        <row r="505">
          <cell r="A505">
            <v>504</v>
          </cell>
          <cell r="B505">
            <v>985007</v>
          </cell>
          <cell r="C505">
            <v>18363960000181</v>
          </cell>
          <cell r="D505" t="str">
            <v>PIEDADE DOS GERAIS</v>
          </cell>
          <cell r="E505">
            <v>7075.12</v>
          </cell>
        </row>
        <row r="506">
          <cell r="A506">
            <v>505</v>
          </cell>
          <cell r="B506">
            <v>985009</v>
          </cell>
          <cell r="C506">
            <v>16725962000148</v>
          </cell>
          <cell r="D506" t="str">
            <v>PIMENTA</v>
          </cell>
          <cell r="E506">
            <v>19726.36</v>
          </cell>
        </row>
        <row r="507">
          <cell r="A507">
            <v>506</v>
          </cell>
          <cell r="B507">
            <v>985011</v>
          </cell>
          <cell r="C507">
            <v>17980392000103</v>
          </cell>
          <cell r="D507" t="str">
            <v>PIRACEMA</v>
          </cell>
          <cell r="E507">
            <v>10319.62</v>
          </cell>
        </row>
        <row r="508">
          <cell r="A508">
            <v>507</v>
          </cell>
          <cell r="B508">
            <v>985013</v>
          </cell>
          <cell r="C508">
            <v>18428847000137</v>
          </cell>
          <cell r="D508" t="str">
            <v>PIRAJUBA</v>
          </cell>
          <cell r="E508">
            <v>0</v>
          </cell>
        </row>
        <row r="509">
          <cell r="A509">
            <v>508</v>
          </cell>
          <cell r="B509">
            <v>985015</v>
          </cell>
          <cell r="C509">
            <v>23515687000101</v>
          </cell>
          <cell r="D509" t="str">
            <v>PIRANGA</v>
          </cell>
          <cell r="E509">
            <v>15024.74</v>
          </cell>
        </row>
        <row r="510">
          <cell r="A510">
            <v>509</v>
          </cell>
          <cell r="B510">
            <v>985017</v>
          </cell>
          <cell r="C510">
            <v>18025981000197</v>
          </cell>
          <cell r="D510" t="str">
            <v>PIRANGUÇU</v>
          </cell>
          <cell r="E510">
            <v>7213.39</v>
          </cell>
        </row>
        <row r="511">
          <cell r="A511">
            <v>510</v>
          </cell>
          <cell r="B511">
            <v>985019</v>
          </cell>
          <cell r="C511">
            <v>18192906000110</v>
          </cell>
          <cell r="D511" t="str">
            <v>PIRANGUINHO</v>
          </cell>
          <cell r="E511">
            <v>10652.66</v>
          </cell>
        </row>
        <row r="512">
          <cell r="A512">
            <v>511</v>
          </cell>
          <cell r="B512">
            <v>985021</v>
          </cell>
          <cell r="C512">
            <v>18092825000149</v>
          </cell>
          <cell r="D512" t="str">
            <v>PIRAPETINGA</v>
          </cell>
          <cell r="E512">
            <v>26549.74</v>
          </cell>
        </row>
        <row r="513">
          <cell r="A513">
            <v>512</v>
          </cell>
          <cell r="B513">
            <v>985023</v>
          </cell>
          <cell r="C513">
            <v>23539463000121</v>
          </cell>
          <cell r="D513" t="str">
            <v>PIRAPORA</v>
          </cell>
          <cell r="E513">
            <v>74545.71</v>
          </cell>
        </row>
        <row r="514">
          <cell r="A514">
            <v>513</v>
          </cell>
          <cell r="B514">
            <v>985025</v>
          </cell>
          <cell r="C514">
            <v>18554147000199</v>
          </cell>
          <cell r="D514" t="str">
            <v>PIRAÚBA</v>
          </cell>
          <cell r="E514">
            <v>12459.39</v>
          </cell>
        </row>
        <row r="515">
          <cell r="A515">
            <v>514</v>
          </cell>
          <cell r="B515">
            <v>985027</v>
          </cell>
          <cell r="C515">
            <v>18315226000147</v>
          </cell>
          <cell r="D515" t="str">
            <v>PITANGUI</v>
          </cell>
          <cell r="E515">
            <v>28717.31</v>
          </cell>
        </row>
        <row r="516">
          <cell r="A516">
            <v>515</v>
          </cell>
          <cell r="B516">
            <v>985029</v>
          </cell>
          <cell r="C516">
            <v>16781346000104</v>
          </cell>
          <cell r="D516" t="str">
            <v>PIUMHI</v>
          </cell>
          <cell r="E516">
            <v>62233.4</v>
          </cell>
        </row>
        <row r="517">
          <cell r="A517">
            <v>516</v>
          </cell>
          <cell r="B517">
            <v>985031</v>
          </cell>
          <cell r="C517">
            <v>18449157000164</v>
          </cell>
          <cell r="D517" t="str">
            <v>PLANURA</v>
          </cell>
          <cell r="E517">
            <v>48860.76</v>
          </cell>
        </row>
        <row r="518">
          <cell r="A518">
            <v>517</v>
          </cell>
          <cell r="B518">
            <v>985033</v>
          </cell>
          <cell r="C518">
            <v>18242792000176</v>
          </cell>
          <cell r="D518" t="str">
            <v>POÇO FUNDO</v>
          </cell>
          <cell r="E518">
            <v>23569.49</v>
          </cell>
        </row>
        <row r="519">
          <cell r="A519">
            <v>518</v>
          </cell>
          <cell r="B519">
            <v>985035</v>
          </cell>
          <cell r="C519">
            <v>18629840000183</v>
          </cell>
          <cell r="D519" t="str">
            <v>POÇOS DE CALDAS</v>
          </cell>
          <cell r="E519">
            <v>394664.06</v>
          </cell>
        </row>
        <row r="520">
          <cell r="A520">
            <v>519</v>
          </cell>
          <cell r="B520">
            <v>985037</v>
          </cell>
          <cell r="C520">
            <v>18334318000174</v>
          </cell>
          <cell r="D520" t="str">
            <v>POCRANE</v>
          </cell>
          <cell r="E520">
            <v>8662.37</v>
          </cell>
        </row>
        <row r="521">
          <cell r="A521">
            <v>520</v>
          </cell>
          <cell r="B521">
            <v>985039</v>
          </cell>
          <cell r="C521">
            <v>18296681000142</v>
          </cell>
          <cell r="D521" t="str">
            <v>POMPÉU</v>
          </cell>
          <cell r="E521">
            <v>53296.81</v>
          </cell>
        </row>
        <row r="522">
          <cell r="A522">
            <v>521</v>
          </cell>
          <cell r="B522">
            <v>985041</v>
          </cell>
          <cell r="C522">
            <v>23804149000129</v>
          </cell>
          <cell r="D522" t="str">
            <v>PONTE NOVA</v>
          </cell>
          <cell r="E522">
            <v>83862.68</v>
          </cell>
        </row>
        <row r="523">
          <cell r="A523">
            <v>522</v>
          </cell>
          <cell r="B523">
            <v>985043</v>
          </cell>
          <cell r="C523">
            <v>18013326000119</v>
          </cell>
          <cell r="D523" t="str">
            <v>PORTEIRINHA</v>
          </cell>
          <cell r="E523">
            <v>24713.75</v>
          </cell>
        </row>
        <row r="524">
          <cell r="A524">
            <v>523</v>
          </cell>
          <cell r="B524">
            <v>985045</v>
          </cell>
          <cell r="C524">
            <v>18567354000188</v>
          </cell>
          <cell r="D524" t="str">
            <v>PORTO FIRME</v>
          </cell>
          <cell r="E524">
            <v>7513.26</v>
          </cell>
        </row>
        <row r="525">
          <cell r="A525">
            <v>524</v>
          </cell>
          <cell r="B525">
            <v>985047</v>
          </cell>
          <cell r="C525">
            <v>18404970000118</v>
          </cell>
          <cell r="D525" t="str">
            <v>POTÉ</v>
          </cell>
          <cell r="E525">
            <v>12621.66</v>
          </cell>
        </row>
        <row r="526">
          <cell r="A526">
            <v>525</v>
          </cell>
          <cell r="B526">
            <v>985049</v>
          </cell>
          <cell r="C526">
            <v>18675983000121</v>
          </cell>
          <cell r="D526" t="str">
            <v>POUSO ALEGRE</v>
          </cell>
          <cell r="E526">
            <v>579411.7</v>
          </cell>
        </row>
        <row r="527">
          <cell r="A527">
            <v>526</v>
          </cell>
          <cell r="B527">
            <v>985051</v>
          </cell>
          <cell r="C527">
            <v>18667212000192</v>
          </cell>
          <cell r="D527" t="str">
            <v>POUSO ALTO</v>
          </cell>
          <cell r="E527">
            <v>20020.8</v>
          </cell>
        </row>
        <row r="528">
          <cell r="A528">
            <v>527</v>
          </cell>
          <cell r="B528">
            <v>985053</v>
          </cell>
          <cell r="C528">
            <v>18557538000167</v>
          </cell>
          <cell r="D528" t="str">
            <v>PRADOS</v>
          </cell>
          <cell r="E528">
            <v>16947.13</v>
          </cell>
        </row>
        <row r="529">
          <cell r="A529">
            <v>528</v>
          </cell>
          <cell r="B529">
            <v>985055</v>
          </cell>
          <cell r="C529">
            <v>18260505000150</v>
          </cell>
          <cell r="D529" t="str">
            <v>PRATA</v>
          </cell>
          <cell r="E529">
            <v>0</v>
          </cell>
        </row>
        <row r="530">
          <cell r="A530">
            <v>529</v>
          </cell>
          <cell r="B530">
            <v>985057</v>
          </cell>
          <cell r="C530">
            <v>18241356000182</v>
          </cell>
          <cell r="D530" t="str">
            <v>PRATÁPOLIS</v>
          </cell>
          <cell r="E530">
            <v>15179.5</v>
          </cell>
        </row>
        <row r="531">
          <cell r="A531">
            <v>530</v>
          </cell>
          <cell r="B531">
            <v>985059</v>
          </cell>
          <cell r="C531">
            <v>18585570000156</v>
          </cell>
          <cell r="D531" t="str">
            <v>PRATINHA</v>
          </cell>
          <cell r="E531">
            <v>0</v>
          </cell>
        </row>
        <row r="532">
          <cell r="A532">
            <v>531</v>
          </cell>
          <cell r="B532">
            <v>985061</v>
          </cell>
          <cell r="C532">
            <v>23515695000140</v>
          </cell>
          <cell r="D532" t="str">
            <v>PRESIDENTE BERNANRDES</v>
          </cell>
          <cell r="E532">
            <v>8120.44</v>
          </cell>
        </row>
        <row r="533">
          <cell r="A533">
            <v>532</v>
          </cell>
          <cell r="B533">
            <v>985063</v>
          </cell>
          <cell r="C533">
            <v>17695057000155</v>
          </cell>
          <cell r="D533" t="str">
            <v>PRESIDENTE JUSCELINO</v>
          </cell>
          <cell r="E533">
            <v>0</v>
          </cell>
        </row>
        <row r="534">
          <cell r="A534">
            <v>533</v>
          </cell>
          <cell r="B534">
            <v>985065</v>
          </cell>
          <cell r="C534">
            <v>17754185000122</v>
          </cell>
          <cell r="D534" t="str">
            <v>PRESIDENTE KUBITSCHEK</v>
          </cell>
          <cell r="E534">
            <v>4845.82</v>
          </cell>
        </row>
        <row r="535">
          <cell r="A535">
            <v>534</v>
          </cell>
          <cell r="B535">
            <v>985067</v>
          </cell>
          <cell r="C535">
            <v>18602060000140</v>
          </cell>
          <cell r="D535" t="str">
            <v>PRESIDENTE OLEGÁRIO</v>
          </cell>
          <cell r="E535">
            <v>47888.36</v>
          </cell>
        </row>
        <row r="536">
          <cell r="A536">
            <v>535</v>
          </cell>
          <cell r="B536">
            <v>985069</v>
          </cell>
          <cell r="C536">
            <v>18392506000159</v>
          </cell>
          <cell r="D536" t="str">
            <v>ALTO JEQUITIBÁ</v>
          </cell>
          <cell r="E536">
            <v>9526.16</v>
          </cell>
        </row>
        <row r="537">
          <cell r="A537">
            <v>536</v>
          </cell>
          <cell r="B537">
            <v>985071</v>
          </cell>
          <cell r="C537">
            <v>18314625000193</v>
          </cell>
          <cell r="D537" t="str">
            <v>PRUDENTE DE MORAIS</v>
          </cell>
          <cell r="E537">
            <v>15691</v>
          </cell>
        </row>
        <row r="538">
          <cell r="A538">
            <v>537</v>
          </cell>
          <cell r="B538">
            <v>985073</v>
          </cell>
          <cell r="C538">
            <v>18296699000144</v>
          </cell>
          <cell r="D538" t="str">
            <v>QUARTEL GERAL</v>
          </cell>
          <cell r="E538">
            <v>9102.36</v>
          </cell>
        </row>
        <row r="539">
          <cell r="A539">
            <v>538</v>
          </cell>
          <cell r="B539">
            <v>985075</v>
          </cell>
          <cell r="C539">
            <v>19718410000109</v>
          </cell>
          <cell r="D539" t="str">
            <v>QUELUZITA</v>
          </cell>
          <cell r="E539">
            <v>6365.49</v>
          </cell>
        </row>
        <row r="540">
          <cell r="A540">
            <v>539</v>
          </cell>
          <cell r="B540">
            <v>985077</v>
          </cell>
          <cell r="C540">
            <v>18312132000114</v>
          </cell>
          <cell r="D540" t="str">
            <v>RAPOSOS</v>
          </cell>
          <cell r="E540">
            <v>23932.58</v>
          </cell>
        </row>
        <row r="541">
          <cell r="A541">
            <v>540</v>
          </cell>
          <cell r="B541">
            <v>985079</v>
          </cell>
          <cell r="C541">
            <v>18836965000184</v>
          </cell>
          <cell r="D541" t="str">
            <v>RAUL SOARES</v>
          </cell>
          <cell r="E541">
            <v>20879.42</v>
          </cell>
        </row>
        <row r="542">
          <cell r="A542">
            <v>541</v>
          </cell>
          <cell r="B542">
            <v>985081</v>
          </cell>
          <cell r="C542">
            <v>17735754000192</v>
          </cell>
          <cell r="D542" t="str">
            <v>RECREIO</v>
          </cell>
          <cell r="E542">
            <v>13203.63</v>
          </cell>
        </row>
        <row r="543">
          <cell r="A543">
            <v>542</v>
          </cell>
          <cell r="B543">
            <v>985083</v>
          </cell>
          <cell r="C543">
            <v>17749912000163</v>
          </cell>
          <cell r="D543" t="str">
            <v>RESENDE COSTA</v>
          </cell>
          <cell r="E543">
            <v>15015.29</v>
          </cell>
        </row>
        <row r="544">
          <cell r="A544">
            <v>543</v>
          </cell>
          <cell r="B544">
            <v>985085</v>
          </cell>
          <cell r="C544">
            <v>18413161000172</v>
          </cell>
          <cell r="D544" t="str">
            <v>RESPLENDOR</v>
          </cell>
          <cell r="E544">
            <v>21002.35</v>
          </cell>
        </row>
        <row r="545">
          <cell r="A545">
            <v>544</v>
          </cell>
          <cell r="B545">
            <v>985087</v>
          </cell>
          <cell r="C545">
            <v>18094847000148</v>
          </cell>
          <cell r="D545" t="str">
            <v>RESSAQUINHA</v>
          </cell>
          <cell r="E545">
            <v>11052.97</v>
          </cell>
        </row>
        <row r="546">
          <cell r="A546">
            <v>545</v>
          </cell>
          <cell r="B546">
            <v>985089</v>
          </cell>
          <cell r="C546">
            <v>16925208000151</v>
          </cell>
          <cell r="D546" t="str">
            <v>RIACHO DOS MACHADOS</v>
          </cell>
          <cell r="E546">
            <v>20410.23</v>
          </cell>
        </row>
        <row r="547">
          <cell r="A547">
            <v>546</v>
          </cell>
          <cell r="B547">
            <v>985091</v>
          </cell>
          <cell r="C547">
            <v>18314609000109</v>
          </cell>
          <cell r="D547" t="str">
            <v>RIBEIRAO DAS NEVES</v>
          </cell>
          <cell r="E547">
            <v>241332.62</v>
          </cell>
        </row>
        <row r="548">
          <cell r="A548">
            <v>547</v>
          </cell>
          <cell r="B548">
            <v>985093</v>
          </cell>
          <cell r="C548">
            <v>18244087000108</v>
          </cell>
          <cell r="D548" t="str">
            <v>RIBEIRAO VERMELHO</v>
          </cell>
          <cell r="E548">
            <v>0</v>
          </cell>
        </row>
        <row r="549">
          <cell r="A549">
            <v>548</v>
          </cell>
          <cell r="B549">
            <v>985095</v>
          </cell>
          <cell r="C549">
            <v>18312108000185</v>
          </cell>
          <cell r="D549" t="str">
            <v>RIO ACIMA</v>
          </cell>
          <cell r="E549">
            <v>101268.7</v>
          </cell>
        </row>
        <row r="550">
          <cell r="A550">
            <v>549</v>
          </cell>
          <cell r="B550">
            <v>985097</v>
          </cell>
          <cell r="C550">
            <v>18836957000138</v>
          </cell>
          <cell r="D550" t="str">
            <v>RIO CASCA</v>
          </cell>
          <cell r="E550">
            <v>16291.76</v>
          </cell>
        </row>
        <row r="551">
          <cell r="A551">
            <v>550</v>
          </cell>
          <cell r="B551">
            <v>985099</v>
          </cell>
          <cell r="C551">
            <v>18316265000169</v>
          </cell>
          <cell r="D551" t="str">
            <v>RIO DOCE</v>
          </cell>
          <cell r="E551">
            <v>10684.29</v>
          </cell>
        </row>
        <row r="552">
          <cell r="A552">
            <v>551</v>
          </cell>
          <cell r="B552">
            <v>985101</v>
          </cell>
          <cell r="C552">
            <v>18349936000198</v>
          </cell>
          <cell r="D552" t="str">
            <v>RIO DO PRADO</v>
          </cell>
          <cell r="E552">
            <v>5713.32</v>
          </cell>
        </row>
        <row r="553">
          <cell r="A553">
            <v>552</v>
          </cell>
          <cell r="B553">
            <v>985103</v>
          </cell>
          <cell r="C553">
            <v>24179665000172</v>
          </cell>
          <cell r="D553" t="str">
            <v>RIO ESPERA</v>
          </cell>
          <cell r="E553">
            <v>6630.31</v>
          </cell>
        </row>
        <row r="554">
          <cell r="A554">
            <v>553</v>
          </cell>
          <cell r="B554">
            <v>985105</v>
          </cell>
          <cell r="C554">
            <v>18363978000183</v>
          </cell>
          <cell r="D554" t="str">
            <v>RIO MANSO</v>
          </cell>
          <cell r="E554">
            <v>10094.19</v>
          </cell>
        </row>
        <row r="555">
          <cell r="A555">
            <v>554</v>
          </cell>
          <cell r="B555">
            <v>985107</v>
          </cell>
          <cell r="C555">
            <v>18338244000144</v>
          </cell>
          <cell r="D555" t="str">
            <v>RIO NOVO</v>
          </cell>
          <cell r="E555">
            <v>10732.71</v>
          </cell>
        </row>
        <row r="556">
          <cell r="A556">
            <v>555</v>
          </cell>
          <cell r="B556">
            <v>985109</v>
          </cell>
          <cell r="C556">
            <v>18602045000100</v>
          </cell>
          <cell r="D556" t="str">
            <v>RIO PARANAÍBA</v>
          </cell>
          <cell r="E556">
            <v>82505.63</v>
          </cell>
        </row>
        <row r="557">
          <cell r="A557">
            <v>556</v>
          </cell>
          <cell r="B557">
            <v>985111</v>
          </cell>
          <cell r="C557">
            <v>24212862000146</v>
          </cell>
          <cell r="D557" t="str">
            <v>RIO PARDO DE MINAS</v>
          </cell>
          <cell r="E557">
            <v>18968.96</v>
          </cell>
        </row>
        <row r="558">
          <cell r="A558">
            <v>557</v>
          </cell>
          <cell r="B558">
            <v>985113</v>
          </cell>
          <cell r="C558">
            <v>18400945000166</v>
          </cell>
          <cell r="D558" t="str">
            <v>RIO PIRACICABA</v>
          </cell>
          <cell r="E558">
            <v>29402.41</v>
          </cell>
        </row>
        <row r="559">
          <cell r="A559">
            <v>558</v>
          </cell>
          <cell r="B559">
            <v>985115</v>
          </cell>
          <cell r="C559">
            <v>17744434000107</v>
          </cell>
          <cell r="D559" t="str">
            <v>RIO POMBA</v>
          </cell>
          <cell r="E559">
            <v>20213.59</v>
          </cell>
        </row>
        <row r="560">
          <cell r="A560">
            <v>559</v>
          </cell>
          <cell r="B560">
            <v>985117</v>
          </cell>
          <cell r="C560">
            <v>18338251000146</v>
          </cell>
          <cell r="D560" t="str">
            <v>RIO PRETO</v>
          </cell>
          <cell r="E560">
            <v>8000.34</v>
          </cell>
        </row>
        <row r="561">
          <cell r="A561">
            <v>560</v>
          </cell>
          <cell r="B561">
            <v>985119</v>
          </cell>
          <cell r="C561">
            <v>18303255000199</v>
          </cell>
          <cell r="D561" t="str">
            <v>RIO VERMELHO</v>
          </cell>
          <cell r="E561">
            <v>11206.01</v>
          </cell>
        </row>
        <row r="562">
          <cell r="A562">
            <v>561</v>
          </cell>
          <cell r="B562">
            <v>985121</v>
          </cell>
          <cell r="C562">
            <v>18557553000105</v>
          </cell>
          <cell r="D562" t="str">
            <v>RITÁPOLIS</v>
          </cell>
          <cell r="E562">
            <v>0</v>
          </cell>
        </row>
        <row r="563">
          <cell r="A563">
            <v>562</v>
          </cell>
          <cell r="B563">
            <v>985123</v>
          </cell>
          <cell r="C563">
            <v>18558080000160</v>
          </cell>
          <cell r="D563" t="str">
            <v>ROCHEDO DE MINAS</v>
          </cell>
          <cell r="E563">
            <v>4503.36</v>
          </cell>
        </row>
        <row r="564">
          <cell r="A564">
            <v>563</v>
          </cell>
          <cell r="B564">
            <v>985125</v>
          </cell>
          <cell r="C564">
            <v>18128256000144</v>
          </cell>
          <cell r="D564" t="str">
            <v>RODEIRO</v>
          </cell>
          <cell r="E564">
            <v>16425.62</v>
          </cell>
        </row>
        <row r="565">
          <cell r="A565">
            <v>564</v>
          </cell>
          <cell r="B565">
            <v>985127</v>
          </cell>
          <cell r="C565">
            <v>18160044000144</v>
          </cell>
          <cell r="D565" t="str">
            <v>ROMARIA</v>
          </cell>
          <cell r="E565">
            <v>21504.28</v>
          </cell>
        </row>
        <row r="566">
          <cell r="A566">
            <v>565</v>
          </cell>
          <cell r="B566">
            <v>985129</v>
          </cell>
          <cell r="C566">
            <v>24363590000185</v>
          </cell>
          <cell r="D566" t="str">
            <v>RUBELITA</v>
          </cell>
          <cell r="E566">
            <v>9294.06</v>
          </cell>
        </row>
        <row r="567">
          <cell r="A567">
            <v>566</v>
          </cell>
          <cell r="B567">
            <v>985131</v>
          </cell>
          <cell r="C567">
            <v>18349944000134</v>
          </cell>
          <cell r="D567" t="str">
            <v>RUBIM</v>
          </cell>
          <cell r="E567">
            <v>11176.85</v>
          </cell>
        </row>
        <row r="568">
          <cell r="A568">
            <v>567</v>
          </cell>
          <cell r="B568">
            <v>985133</v>
          </cell>
          <cell r="C568">
            <v>18715441000135</v>
          </cell>
          <cell r="D568" t="str">
            <v>SABARÁ</v>
          </cell>
          <cell r="E568">
            <v>157253.64</v>
          </cell>
        </row>
        <row r="569">
          <cell r="A569">
            <v>568</v>
          </cell>
          <cell r="B569">
            <v>985135</v>
          </cell>
          <cell r="C569">
            <v>18307454000175</v>
          </cell>
          <cell r="D569" t="str">
            <v>SABINÓPOLIS</v>
          </cell>
          <cell r="E569">
            <v>14286.68</v>
          </cell>
        </row>
        <row r="570">
          <cell r="A570">
            <v>569</v>
          </cell>
          <cell r="B570">
            <v>985137</v>
          </cell>
          <cell r="C570">
            <v>18140764000148</v>
          </cell>
          <cell r="D570" t="str">
            <v>SACRAMENTO</v>
          </cell>
          <cell r="E570">
            <v>0</v>
          </cell>
        </row>
        <row r="571">
          <cell r="A571">
            <v>570</v>
          </cell>
          <cell r="B571">
            <v>985139</v>
          </cell>
          <cell r="C571">
            <v>24359333000170</v>
          </cell>
          <cell r="D571" t="str">
            <v>SALINAS</v>
          </cell>
          <cell r="E571">
            <v>30303.54</v>
          </cell>
        </row>
        <row r="572">
          <cell r="A572">
            <v>571</v>
          </cell>
          <cell r="B572">
            <v>985141</v>
          </cell>
          <cell r="C572">
            <v>18347401000188</v>
          </cell>
          <cell r="D572" t="str">
            <v>SALTO DA DIVISA</v>
          </cell>
          <cell r="E572">
            <v>22121.39</v>
          </cell>
        </row>
        <row r="573">
          <cell r="A573">
            <v>572</v>
          </cell>
          <cell r="B573">
            <v>985143</v>
          </cell>
          <cell r="C573">
            <v>19391945000100</v>
          </cell>
          <cell r="D573" t="str">
            <v>SANTA BÁRBARA</v>
          </cell>
          <cell r="E573">
            <v>93583.91</v>
          </cell>
        </row>
        <row r="574">
          <cell r="A574">
            <v>573</v>
          </cell>
          <cell r="B574">
            <v>985145</v>
          </cell>
          <cell r="C574">
            <v>18094854000140</v>
          </cell>
          <cell r="D574" t="str">
            <v>SANTA BÁRBARA DO TUGÚRIO</v>
          </cell>
          <cell r="E574">
            <v>7595.78</v>
          </cell>
        </row>
        <row r="575">
          <cell r="A575">
            <v>574</v>
          </cell>
          <cell r="B575">
            <v>985147</v>
          </cell>
          <cell r="C575">
            <v>18316273000105</v>
          </cell>
          <cell r="D575" t="str">
            <v>SANTA CRUZ DO ESCALVADO</v>
          </cell>
          <cell r="E575">
            <v>12724.24</v>
          </cell>
        </row>
        <row r="576">
          <cell r="A576">
            <v>575</v>
          </cell>
          <cell r="B576">
            <v>985149</v>
          </cell>
          <cell r="C576">
            <v>18307462000111</v>
          </cell>
          <cell r="D576" t="str">
            <v>SANTA EFIGÊNIA DE MINAS</v>
          </cell>
          <cell r="E576">
            <v>6857.02</v>
          </cell>
        </row>
        <row r="577">
          <cell r="A577">
            <v>576</v>
          </cell>
          <cell r="B577">
            <v>985151</v>
          </cell>
          <cell r="C577">
            <v>18279075000119</v>
          </cell>
          <cell r="D577" t="str">
            <v>SANTA FÉ DE MINAS</v>
          </cell>
          <cell r="E577">
            <v>8125.16</v>
          </cell>
        </row>
        <row r="578">
          <cell r="A578">
            <v>577</v>
          </cell>
          <cell r="B578">
            <v>985153</v>
          </cell>
          <cell r="C578">
            <v>18140780000130</v>
          </cell>
          <cell r="D578" t="str">
            <v>SANTA JULIANA</v>
          </cell>
          <cell r="E578">
            <v>0</v>
          </cell>
        </row>
        <row r="579">
          <cell r="A579">
            <v>578</v>
          </cell>
          <cell r="B579">
            <v>985155</v>
          </cell>
          <cell r="C579">
            <v>18715409000150</v>
          </cell>
          <cell r="D579" t="str">
            <v>SANTA LUZIA</v>
          </cell>
          <cell r="E579">
            <v>242355.84</v>
          </cell>
        </row>
        <row r="580">
          <cell r="A580">
            <v>579</v>
          </cell>
          <cell r="B580">
            <v>985157</v>
          </cell>
          <cell r="C580">
            <v>18385112000173</v>
          </cell>
          <cell r="D580" t="str">
            <v>SANTA MARGARIDA</v>
          </cell>
          <cell r="E580">
            <v>12112.23</v>
          </cell>
        </row>
        <row r="581">
          <cell r="A581">
            <v>580</v>
          </cell>
          <cell r="B581">
            <v>985159</v>
          </cell>
          <cell r="C581">
            <v>18299453000126</v>
          </cell>
          <cell r="D581" t="str">
            <v>SANTA MARIA DE ITABIRA</v>
          </cell>
          <cell r="E581">
            <v>11864.26</v>
          </cell>
        </row>
        <row r="582">
          <cell r="A582">
            <v>581</v>
          </cell>
          <cell r="B582">
            <v>985161</v>
          </cell>
          <cell r="C582">
            <v>18347419000180</v>
          </cell>
          <cell r="D582" t="str">
            <v>SANTA MARIA DO SALTO</v>
          </cell>
          <cell r="E582">
            <v>6486.45</v>
          </cell>
        </row>
        <row r="583">
          <cell r="A583">
            <v>582</v>
          </cell>
          <cell r="B583">
            <v>985163</v>
          </cell>
          <cell r="C583">
            <v>18409219000104</v>
          </cell>
          <cell r="D583" t="str">
            <v>SANTA MARIA DO SUAÇUÍ</v>
          </cell>
          <cell r="E583">
            <v>11857.55</v>
          </cell>
        </row>
        <row r="584">
          <cell r="A584">
            <v>583</v>
          </cell>
          <cell r="B584">
            <v>985165</v>
          </cell>
          <cell r="C584">
            <v>18245183000170</v>
          </cell>
          <cell r="D584" t="str">
            <v>SANTANA DA VARGEM</v>
          </cell>
          <cell r="E584">
            <v>17448.14</v>
          </cell>
        </row>
        <row r="585">
          <cell r="A585">
            <v>584</v>
          </cell>
          <cell r="B585">
            <v>985167</v>
          </cell>
          <cell r="C585">
            <v>17702515000136</v>
          </cell>
          <cell r="D585" t="str">
            <v>SANTANA DE CATAGUASES</v>
          </cell>
          <cell r="E585">
            <v>7731.85</v>
          </cell>
        </row>
        <row r="586">
          <cell r="A586">
            <v>585</v>
          </cell>
          <cell r="B586">
            <v>985169</v>
          </cell>
          <cell r="C586">
            <v>18116178000168</v>
          </cell>
          <cell r="D586" t="str">
            <v>SANTANA DE PIRAPAMA</v>
          </cell>
          <cell r="E586">
            <v>10871</v>
          </cell>
        </row>
        <row r="587">
          <cell r="A587">
            <v>586</v>
          </cell>
          <cell r="B587">
            <v>985171</v>
          </cell>
          <cell r="C587">
            <v>18338277000194</v>
          </cell>
          <cell r="D587" t="str">
            <v>SANTANA DO DESERTO</v>
          </cell>
          <cell r="E587">
            <v>7349.14</v>
          </cell>
        </row>
        <row r="588">
          <cell r="A588">
            <v>587</v>
          </cell>
          <cell r="B588">
            <v>985173</v>
          </cell>
          <cell r="C588">
            <v>18338285000130</v>
          </cell>
          <cell r="D588" t="str">
            <v>SANTANA DO GARAMBÉU</v>
          </cell>
          <cell r="E588">
            <v>5281.49</v>
          </cell>
        </row>
        <row r="589">
          <cell r="A589">
            <v>588</v>
          </cell>
          <cell r="B589">
            <v>985175</v>
          </cell>
          <cell r="C589">
            <v>17888116000101</v>
          </cell>
          <cell r="D589" t="str">
            <v>SANTANA DO JACARÉ</v>
          </cell>
          <cell r="E589">
            <v>7674.33</v>
          </cell>
        </row>
        <row r="590">
          <cell r="A590">
            <v>589</v>
          </cell>
          <cell r="B590">
            <v>985177</v>
          </cell>
          <cell r="C590">
            <v>18385146000168</v>
          </cell>
          <cell r="D590" t="str">
            <v>SANTANA DO MANHUAÇU</v>
          </cell>
          <cell r="E590">
            <v>11813.46</v>
          </cell>
        </row>
        <row r="591">
          <cell r="A591">
            <v>590</v>
          </cell>
          <cell r="B591">
            <v>985179</v>
          </cell>
          <cell r="C591">
            <v>18715458000192</v>
          </cell>
          <cell r="D591" t="str">
            <v>SANTANA DO RIACHO</v>
          </cell>
          <cell r="E591">
            <v>10569.8</v>
          </cell>
        </row>
        <row r="592">
          <cell r="A592">
            <v>591</v>
          </cell>
          <cell r="B592">
            <v>985181</v>
          </cell>
          <cell r="C592">
            <v>19718394000146</v>
          </cell>
          <cell r="D592" t="str">
            <v>SANTANA DOS MONTES</v>
          </cell>
          <cell r="E592">
            <v>6299.94</v>
          </cell>
        </row>
        <row r="593">
          <cell r="A593">
            <v>592</v>
          </cell>
          <cell r="B593">
            <v>985183</v>
          </cell>
          <cell r="C593">
            <v>17857442000151</v>
          </cell>
          <cell r="D593" t="str">
            <v>SANTA RITA DE CALDAS</v>
          </cell>
          <cell r="E593">
            <v>16882.08</v>
          </cell>
        </row>
        <row r="594">
          <cell r="A594">
            <v>593</v>
          </cell>
          <cell r="B594">
            <v>985187</v>
          </cell>
          <cell r="C594">
            <v>18094862000196</v>
          </cell>
          <cell r="D594" t="str">
            <v>SANTA RITA D0 IBITIPOCA</v>
          </cell>
          <cell r="E594">
            <v>7490.73</v>
          </cell>
        </row>
        <row r="595">
          <cell r="A595">
            <v>594</v>
          </cell>
          <cell r="B595">
            <v>985189</v>
          </cell>
          <cell r="C595">
            <v>18413187000110</v>
          </cell>
          <cell r="D595" t="str">
            <v>SANTA RITA DO ITUETO</v>
          </cell>
          <cell r="E595">
            <v>9297.05</v>
          </cell>
        </row>
        <row r="596">
          <cell r="A596">
            <v>595</v>
          </cell>
          <cell r="B596">
            <v>985185</v>
          </cell>
          <cell r="C596">
            <v>18338269000148</v>
          </cell>
          <cell r="D596" t="str">
            <v>SANTA RITA DE JACUTINGA</v>
          </cell>
          <cell r="E596">
            <v>10163.68</v>
          </cell>
        </row>
        <row r="597">
          <cell r="A597">
            <v>596</v>
          </cell>
          <cell r="B597">
            <v>985191</v>
          </cell>
          <cell r="C597">
            <v>18192898000102</v>
          </cell>
          <cell r="D597" t="str">
            <v>SANTA RITA DO SAPUCAÍ</v>
          </cell>
          <cell r="E597">
            <v>80841.73</v>
          </cell>
        </row>
        <row r="598">
          <cell r="A598">
            <v>597</v>
          </cell>
          <cell r="B598">
            <v>985193</v>
          </cell>
          <cell r="C598">
            <v>18192252000125</v>
          </cell>
          <cell r="D598" t="str">
            <v>SANTA ROSA DA SERRA</v>
          </cell>
          <cell r="E598">
            <v>8839.82</v>
          </cell>
        </row>
        <row r="599">
          <cell r="A599">
            <v>598</v>
          </cell>
          <cell r="B599">
            <v>985195</v>
          </cell>
          <cell r="C599">
            <v>18457226000181</v>
          </cell>
          <cell r="D599" t="str">
            <v>SANTA VITÓRIA</v>
          </cell>
          <cell r="E599">
            <v>0</v>
          </cell>
        </row>
        <row r="600">
          <cell r="A600">
            <v>599</v>
          </cell>
          <cell r="B600">
            <v>985197</v>
          </cell>
          <cell r="C600">
            <v>18244335000110</v>
          </cell>
          <cell r="D600" t="str">
            <v>SANTO ANTÔNIO DO AMPARO</v>
          </cell>
          <cell r="E600">
            <v>20611.99</v>
          </cell>
        </row>
        <row r="601">
          <cell r="A601">
            <v>600</v>
          </cell>
          <cell r="B601">
            <v>985199</v>
          </cell>
          <cell r="C601">
            <v>17710476000119</v>
          </cell>
          <cell r="D601" t="str">
            <v>SANTO ANTÔNIO DO AVENTUREIRO</v>
          </cell>
          <cell r="E601">
            <v>5188.06</v>
          </cell>
        </row>
        <row r="602">
          <cell r="A602">
            <v>601</v>
          </cell>
          <cell r="B602">
            <v>985201</v>
          </cell>
          <cell r="C602">
            <v>18836973000120</v>
          </cell>
          <cell r="D602" t="str">
            <v>SANTO ANTÔNIO DO GRAMA</v>
          </cell>
          <cell r="E602">
            <v>7738.75</v>
          </cell>
        </row>
        <row r="603">
          <cell r="A603">
            <v>602</v>
          </cell>
          <cell r="B603">
            <v>985203</v>
          </cell>
          <cell r="C603">
            <v>18303222000149</v>
          </cell>
          <cell r="D603" t="str">
            <v>SANTO ANTÔNIO DO ITAMBÉ</v>
          </cell>
          <cell r="E603">
            <v>7522.61</v>
          </cell>
        </row>
        <row r="604">
          <cell r="A604">
            <v>603</v>
          </cell>
          <cell r="B604">
            <v>985205</v>
          </cell>
          <cell r="C604">
            <v>18349951000136</v>
          </cell>
          <cell r="D604" t="str">
            <v>SANTO ANTÔNIO DO JACINTO</v>
          </cell>
          <cell r="E604">
            <v>9535.42</v>
          </cell>
        </row>
        <row r="605">
          <cell r="A605">
            <v>604</v>
          </cell>
          <cell r="B605">
            <v>985207</v>
          </cell>
          <cell r="C605">
            <v>16870974000166</v>
          </cell>
          <cell r="D605" t="str">
            <v>SANTO ANTÔNIO DO MONTE</v>
          </cell>
          <cell r="E605">
            <v>28444.38</v>
          </cell>
        </row>
        <row r="606">
          <cell r="A606">
            <v>605</v>
          </cell>
          <cell r="B606">
            <v>985209</v>
          </cell>
          <cell r="C606">
            <v>18303248000197</v>
          </cell>
          <cell r="D606" t="str">
            <v>SANTO ANTÔNIO DO RIO ABAIXO</v>
          </cell>
          <cell r="E606">
            <v>4458.88</v>
          </cell>
        </row>
        <row r="607">
          <cell r="A607">
            <v>606</v>
          </cell>
          <cell r="B607">
            <v>985211</v>
          </cell>
          <cell r="C607">
            <v>17694886000113</v>
          </cell>
          <cell r="D607" t="str">
            <v>SANTO HIPÓLITO</v>
          </cell>
          <cell r="E607">
            <v>5253.63</v>
          </cell>
        </row>
        <row r="608">
          <cell r="A608">
            <v>607</v>
          </cell>
          <cell r="B608">
            <v>985213</v>
          </cell>
          <cell r="C608">
            <v>17747924000159</v>
          </cell>
          <cell r="D608" t="str">
            <v>SANTOS DUMONT</v>
          </cell>
          <cell r="E608">
            <v>46646.75</v>
          </cell>
        </row>
        <row r="609">
          <cell r="A609">
            <v>608</v>
          </cell>
          <cell r="B609">
            <v>985215</v>
          </cell>
          <cell r="C609">
            <v>17877176000129</v>
          </cell>
          <cell r="D609" t="str">
            <v>SÃO BENTO ABADE</v>
          </cell>
          <cell r="E609">
            <v>9121.13</v>
          </cell>
        </row>
        <row r="610">
          <cell r="A610">
            <v>609</v>
          </cell>
          <cell r="B610">
            <v>985217</v>
          </cell>
          <cell r="C610">
            <v>20356754000196</v>
          </cell>
          <cell r="D610" t="str">
            <v>SÃO BRÁS DO SUAÇUI</v>
          </cell>
          <cell r="E610">
            <v>9057.86</v>
          </cell>
        </row>
        <row r="611">
          <cell r="A611">
            <v>610</v>
          </cell>
          <cell r="B611">
            <v>985219</v>
          </cell>
          <cell r="C611">
            <v>18401018000160</v>
          </cell>
          <cell r="D611" t="str">
            <v>SÃO DOMINGOS DO PRATA</v>
          </cell>
          <cell r="E611">
            <v>15927.98</v>
          </cell>
        </row>
        <row r="612">
          <cell r="A612">
            <v>611</v>
          </cell>
          <cell r="B612">
            <v>985221</v>
          </cell>
          <cell r="C612">
            <v>22679153000140</v>
          </cell>
          <cell r="D612" t="str">
            <v>SÃO FRANCISCO</v>
          </cell>
          <cell r="E612">
            <v>37994.49</v>
          </cell>
        </row>
        <row r="613">
          <cell r="A613">
            <v>612</v>
          </cell>
          <cell r="B613">
            <v>985223</v>
          </cell>
          <cell r="C613">
            <v>18312975000110</v>
          </cell>
          <cell r="D613" t="str">
            <v>SÃO FRANCISCO DE PAULA</v>
          </cell>
          <cell r="E613">
            <v>0</v>
          </cell>
        </row>
        <row r="614">
          <cell r="A614">
            <v>613</v>
          </cell>
          <cell r="B614">
            <v>985225</v>
          </cell>
          <cell r="C614">
            <v>18457283000160</v>
          </cell>
          <cell r="D614" t="str">
            <v>SÃO FRANCISCO DE SALES</v>
          </cell>
          <cell r="E614">
            <v>25023.14</v>
          </cell>
        </row>
        <row r="615">
          <cell r="A615">
            <v>614</v>
          </cell>
          <cell r="B615">
            <v>985227</v>
          </cell>
          <cell r="C615">
            <v>18114231000191</v>
          </cell>
          <cell r="D615" t="str">
            <v>SÃO FRANCISCO DO GLÓRIA</v>
          </cell>
          <cell r="E615">
            <v>7092.76</v>
          </cell>
        </row>
        <row r="616">
          <cell r="A616">
            <v>615</v>
          </cell>
          <cell r="B616">
            <v>985229</v>
          </cell>
          <cell r="C616">
            <v>18137935000180</v>
          </cell>
          <cell r="D616" t="str">
            <v>SÃO GERALDO</v>
          </cell>
          <cell r="E616">
            <v>13328.37</v>
          </cell>
        </row>
        <row r="617">
          <cell r="A617">
            <v>616</v>
          </cell>
          <cell r="B617">
            <v>985231</v>
          </cell>
          <cell r="C617">
            <v>18307470000168</v>
          </cell>
          <cell r="D617" t="str">
            <v>SÃO GERALDO DA PIEDADE</v>
          </cell>
          <cell r="E617">
            <v>6548.02</v>
          </cell>
        </row>
        <row r="618">
          <cell r="A618">
            <v>617</v>
          </cell>
          <cell r="B618">
            <v>985233</v>
          </cell>
          <cell r="C618">
            <v>18602086000198</v>
          </cell>
          <cell r="D618" t="str">
            <v>SÃO GONÇALO DO ABAETÉ</v>
          </cell>
          <cell r="E618">
            <v>24767.57</v>
          </cell>
        </row>
        <row r="619">
          <cell r="A619">
            <v>618</v>
          </cell>
          <cell r="B619">
            <v>985235</v>
          </cell>
          <cell r="C619">
            <v>18291369000166</v>
          </cell>
          <cell r="D619" t="str">
            <v>SÃO GONÇALO DO PARÁ</v>
          </cell>
          <cell r="E619">
            <v>18372.54</v>
          </cell>
        </row>
        <row r="620">
          <cell r="A620">
            <v>619</v>
          </cell>
          <cell r="B620">
            <v>985237</v>
          </cell>
          <cell r="C620">
            <v>24380651000112</v>
          </cell>
          <cell r="D620" t="str">
            <v>SÃO GONÇALO DO RIO ABAIXO</v>
          </cell>
          <cell r="E620">
            <v>285398.42</v>
          </cell>
        </row>
        <row r="621">
          <cell r="A621">
            <v>620</v>
          </cell>
          <cell r="B621">
            <v>985239</v>
          </cell>
          <cell r="C621">
            <v>18712158000150</v>
          </cell>
          <cell r="D621" t="str">
            <v>SÃO GONÇALO DO SAPUCAÍ</v>
          </cell>
          <cell r="E621">
            <v>36747.77</v>
          </cell>
        </row>
        <row r="622">
          <cell r="A622">
            <v>621</v>
          </cell>
          <cell r="B622">
            <v>985241</v>
          </cell>
          <cell r="C622">
            <v>18602037000155</v>
          </cell>
          <cell r="D622" t="str">
            <v>SÃO GOTARDO</v>
          </cell>
          <cell r="E622">
            <v>0</v>
          </cell>
        </row>
        <row r="623">
          <cell r="A623">
            <v>622</v>
          </cell>
          <cell r="B623">
            <v>985243</v>
          </cell>
          <cell r="C623">
            <v>18241778000158</v>
          </cell>
          <cell r="D623" t="str">
            <v>SÃO JOÃO BATISTA DO GLÓRIA</v>
          </cell>
          <cell r="E623">
            <v>41318.64</v>
          </cell>
        </row>
        <row r="624">
          <cell r="A624">
            <v>623</v>
          </cell>
          <cell r="B624">
            <v>985245</v>
          </cell>
          <cell r="C624">
            <v>17935206000106</v>
          </cell>
          <cell r="D624" t="str">
            <v>SÃO JOÃO DA MATA</v>
          </cell>
          <cell r="E624">
            <v>7347.84</v>
          </cell>
        </row>
        <row r="625">
          <cell r="A625">
            <v>624</v>
          </cell>
          <cell r="B625">
            <v>985247</v>
          </cell>
          <cell r="C625">
            <v>16928483000129</v>
          </cell>
          <cell r="D625" t="str">
            <v>SÃO JOÃO DA PONTE</v>
          </cell>
          <cell r="E625">
            <v>0</v>
          </cell>
        </row>
        <row r="626">
          <cell r="A626">
            <v>625</v>
          </cell>
          <cell r="B626">
            <v>985249</v>
          </cell>
          <cell r="C626">
            <v>17749896000109</v>
          </cell>
          <cell r="D626" t="str">
            <v>SÃO JOÃO DEL REI</v>
          </cell>
          <cell r="E626">
            <v>0</v>
          </cell>
        </row>
        <row r="627">
          <cell r="A627">
            <v>626</v>
          </cell>
          <cell r="B627">
            <v>985251</v>
          </cell>
          <cell r="C627">
            <v>18338848000190</v>
          </cell>
          <cell r="D627" t="str">
            <v>SÃO JOÃO DO ORIENTE</v>
          </cell>
          <cell r="E627">
            <v>8581.83</v>
          </cell>
        </row>
        <row r="628">
          <cell r="A628">
            <v>627</v>
          </cell>
          <cell r="B628">
            <v>985253</v>
          </cell>
          <cell r="C628">
            <v>24791154000107</v>
          </cell>
          <cell r="D628" t="str">
            <v>SÃO JOÃO DO PARAÍSO</v>
          </cell>
          <cell r="E628">
            <v>17353.27</v>
          </cell>
        </row>
        <row r="629">
          <cell r="A629">
            <v>628</v>
          </cell>
          <cell r="B629">
            <v>985255</v>
          </cell>
          <cell r="C629">
            <v>18307488000160</v>
          </cell>
          <cell r="D629" t="str">
            <v>SÃO JOÃO EVANGELISTA</v>
          </cell>
          <cell r="E629">
            <v>14337.57</v>
          </cell>
        </row>
        <row r="630">
          <cell r="A630">
            <v>629</v>
          </cell>
          <cell r="B630">
            <v>985257</v>
          </cell>
          <cell r="C630">
            <v>18558072000114</v>
          </cell>
          <cell r="D630" t="str">
            <v>SÃO JOÃO NEPOMUCENO</v>
          </cell>
          <cell r="E630">
            <v>24937.85</v>
          </cell>
        </row>
        <row r="631">
          <cell r="A631">
            <v>630</v>
          </cell>
          <cell r="B631">
            <v>985259</v>
          </cell>
          <cell r="C631">
            <v>18409235000105</v>
          </cell>
          <cell r="D631" t="str">
            <v>SÃO JOSÉ DA SAFIRA</v>
          </cell>
          <cell r="E631">
            <v>7174.59</v>
          </cell>
        </row>
        <row r="632">
          <cell r="A632">
            <v>631</v>
          </cell>
          <cell r="B632">
            <v>985261</v>
          </cell>
          <cell r="C632">
            <v>18313882000100</v>
          </cell>
          <cell r="D632" t="str">
            <v>SÃO JOSÉ DA VARGINHA</v>
          </cell>
          <cell r="E632">
            <v>14355.86</v>
          </cell>
        </row>
        <row r="633">
          <cell r="A633">
            <v>632</v>
          </cell>
          <cell r="B633">
            <v>985263</v>
          </cell>
          <cell r="C633">
            <v>18025999000199</v>
          </cell>
          <cell r="D633" t="str">
            <v>SÃO JOSÉ DO ALEGRE</v>
          </cell>
          <cell r="E633">
            <v>6436.61</v>
          </cell>
        </row>
        <row r="634">
          <cell r="A634">
            <v>633</v>
          </cell>
          <cell r="B634">
            <v>985265</v>
          </cell>
          <cell r="C634">
            <v>18404988000110</v>
          </cell>
          <cell r="D634" t="str">
            <v>SÃO JOSÉ DO DIVINO</v>
          </cell>
          <cell r="E634">
            <v>6889.23</v>
          </cell>
        </row>
        <row r="635">
          <cell r="A635">
            <v>634</v>
          </cell>
          <cell r="B635">
            <v>985267</v>
          </cell>
          <cell r="C635">
            <v>18402552000191</v>
          </cell>
          <cell r="D635" t="str">
            <v>SÃO JOSÉ DO GOIABAL</v>
          </cell>
          <cell r="E635">
            <v>5876.96</v>
          </cell>
        </row>
        <row r="636">
          <cell r="A636">
            <v>635</v>
          </cell>
          <cell r="B636">
            <v>985269</v>
          </cell>
          <cell r="C636">
            <v>18409201000102</v>
          </cell>
          <cell r="D636" t="str">
            <v>SÃO JOSÉ DO JACURI</v>
          </cell>
          <cell r="E636">
            <v>7189.84</v>
          </cell>
        </row>
        <row r="637">
          <cell r="A637">
            <v>636</v>
          </cell>
          <cell r="B637">
            <v>985271</v>
          </cell>
          <cell r="C637">
            <v>18392514000103</v>
          </cell>
          <cell r="D637" t="str">
            <v>SÃO JOSÉ DO MANTIMENTO</v>
          </cell>
          <cell r="E637">
            <v>5106.18</v>
          </cell>
        </row>
        <row r="638">
          <cell r="A638">
            <v>637</v>
          </cell>
          <cell r="B638">
            <v>985273</v>
          </cell>
          <cell r="C638">
            <v>18188219000121</v>
          </cell>
          <cell r="D638" t="str">
            <v>SÃO LOURENÇO</v>
          </cell>
          <cell r="E638">
            <v>42190.9</v>
          </cell>
        </row>
        <row r="639">
          <cell r="A639">
            <v>638</v>
          </cell>
          <cell r="B639">
            <v>985275</v>
          </cell>
          <cell r="C639">
            <v>18133926000110</v>
          </cell>
          <cell r="D639" t="str">
            <v>SÃO MIGUEL DO ANTA</v>
          </cell>
          <cell r="E639">
            <v>10692.24</v>
          </cell>
        </row>
        <row r="640">
          <cell r="A640">
            <v>639</v>
          </cell>
          <cell r="B640">
            <v>985277</v>
          </cell>
          <cell r="C640">
            <v>18666172000164</v>
          </cell>
          <cell r="D640" t="str">
            <v>SÃO PEDRO DA UNIÃO</v>
          </cell>
          <cell r="E640">
            <v>0</v>
          </cell>
        </row>
        <row r="641">
          <cell r="A641">
            <v>640</v>
          </cell>
          <cell r="B641">
            <v>985281</v>
          </cell>
          <cell r="C641">
            <v>18409243000143</v>
          </cell>
          <cell r="D641" t="str">
            <v>SÃO PEDRO DO SUAÇUI</v>
          </cell>
          <cell r="E641">
            <v>6499.46</v>
          </cell>
        </row>
        <row r="642">
          <cell r="A642">
            <v>641</v>
          </cell>
          <cell r="B642">
            <v>985279</v>
          </cell>
          <cell r="C642">
            <v>19243500000182</v>
          </cell>
          <cell r="D642" t="str">
            <v>SÃO PEDRO DOS FERROS</v>
          </cell>
          <cell r="E642">
            <v>10956.62</v>
          </cell>
        </row>
        <row r="643">
          <cell r="A643">
            <v>642</v>
          </cell>
          <cell r="B643">
            <v>985283</v>
          </cell>
          <cell r="C643">
            <v>24891418000102</v>
          </cell>
          <cell r="D643" t="str">
            <v>SÃO ROMÃO</v>
          </cell>
          <cell r="E643">
            <v>16751.34</v>
          </cell>
        </row>
        <row r="644">
          <cell r="A644">
            <v>643</v>
          </cell>
          <cell r="B644">
            <v>985285</v>
          </cell>
          <cell r="C644">
            <v>18306670000104</v>
          </cell>
          <cell r="D644" t="str">
            <v>SÃO ROQUE DE MINAS</v>
          </cell>
          <cell r="E644">
            <v>22207.54</v>
          </cell>
        </row>
        <row r="645">
          <cell r="A645">
            <v>644</v>
          </cell>
          <cell r="B645">
            <v>985287</v>
          </cell>
          <cell r="C645">
            <v>17935370000113</v>
          </cell>
          <cell r="D645" t="str">
            <v>SÃO SEBASTIÃO DA BELA VISTA</v>
          </cell>
          <cell r="E645">
            <v>24113.81</v>
          </cell>
        </row>
        <row r="646">
          <cell r="A646">
            <v>645</v>
          </cell>
          <cell r="B646">
            <v>985289</v>
          </cell>
          <cell r="C646">
            <v>18409177000101</v>
          </cell>
          <cell r="D646" t="str">
            <v>SÃO SEBASTIÃO DO MARANHÃO</v>
          </cell>
          <cell r="E646">
            <v>6439.95</v>
          </cell>
        </row>
        <row r="647">
          <cell r="A647">
            <v>646</v>
          </cell>
          <cell r="B647">
            <v>985291</v>
          </cell>
          <cell r="C647">
            <v>18308734000106</v>
          </cell>
          <cell r="D647" t="str">
            <v>SÃO SEBASTIÃO DO OESTE</v>
          </cell>
          <cell r="E647">
            <v>32488.78</v>
          </cell>
        </row>
        <row r="648">
          <cell r="A648">
            <v>647</v>
          </cell>
          <cell r="B648">
            <v>985293</v>
          </cell>
          <cell r="C648">
            <v>18241349000180</v>
          </cell>
          <cell r="D648" t="str">
            <v>SÃO SEBASTIÃO DO PARAÍSO</v>
          </cell>
          <cell r="E648">
            <v>93856</v>
          </cell>
        </row>
        <row r="649">
          <cell r="A649">
            <v>648</v>
          </cell>
          <cell r="B649">
            <v>985295</v>
          </cell>
          <cell r="C649">
            <v>18303263000135</v>
          </cell>
          <cell r="D649" t="str">
            <v>SÃO SEBASTIÃO DO RIO PRETO</v>
          </cell>
          <cell r="E649">
            <v>4490.26</v>
          </cell>
        </row>
        <row r="650">
          <cell r="A650">
            <v>649</v>
          </cell>
          <cell r="B650">
            <v>985297</v>
          </cell>
          <cell r="C650">
            <v>17906314000150</v>
          </cell>
          <cell r="D650" t="str">
            <v>SÃO SEBASTIÃO DO RIO VERDE</v>
          </cell>
          <cell r="E650">
            <v>5562.14</v>
          </cell>
        </row>
        <row r="651">
          <cell r="A651">
            <v>650</v>
          </cell>
          <cell r="B651">
            <v>985299</v>
          </cell>
          <cell r="C651">
            <v>17749904000117</v>
          </cell>
          <cell r="D651" t="str">
            <v>SÃO TIAGO</v>
          </cell>
          <cell r="E651">
            <v>14127.16</v>
          </cell>
        </row>
        <row r="652">
          <cell r="A652">
            <v>651</v>
          </cell>
          <cell r="B652">
            <v>985301</v>
          </cell>
          <cell r="C652">
            <v>18241364000129</v>
          </cell>
          <cell r="D652" t="str">
            <v>SÃO TOMÁS DE AQUINO</v>
          </cell>
          <cell r="E652">
            <v>20384.25</v>
          </cell>
        </row>
        <row r="653">
          <cell r="A653">
            <v>652</v>
          </cell>
          <cell r="B653">
            <v>985303</v>
          </cell>
          <cell r="C653">
            <v>18008920000111</v>
          </cell>
          <cell r="D653" t="str">
            <v>SÃO TOMÉ DAS LETRAS</v>
          </cell>
          <cell r="E653">
            <v>9799.69</v>
          </cell>
        </row>
        <row r="654">
          <cell r="A654">
            <v>653</v>
          </cell>
          <cell r="B654">
            <v>985305</v>
          </cell>
          <cell r="C654">
            <v>17954546000184</v>
          </cell>
          <cell r="D654" t="str">
            <v>SÃO VICENTE DE MINAS</v>
          </cell>
          <cell r="E654">
            <v>15703.22</v>
          </cell>
        </row>
        <row r="655">
          <cell r="A655">
            <v>654</v>
          </cell>
          <cell r="B655">
            <v>985307</v>
          </cell>
          <cell r="C655">
            <v>18026005000159</v>
          </cell>
          <cell r="D655" t="str">
            <v>SAPUCAÍ-MIRIM</v>
          </cell>
          <cell r="E655">
            <v>10473.88</v>
          </cell>
        </row>
        <row r="656">
          <cell r="A656">
            <v>655</v>
          </cell>
          <cell r="B656">
            <v>985309</v>
          </cell>
          <cell r="C656">
            <v>18307496000106</v>
          </cell>
          <cell r="D656" t="str">
            <v>SARDOÁ</v>
          </cell>
          <cell r="E656">
            <v>9123.49</v>
          </cell>
        </row>
        <row r="657">
          <cell r="A657">
            <v>656</v>
          </cell>
          <cell r="B657">
            <v>985311</v>
          </cell>
          <cell r="C657">
            <v>17724576000102</v>
          </cell>
          <cell r="D657" t="str">
            <v>SENADOR CORTÊS</v>
          </cell>
          <cell r="E657">
            <v>4340.07</v>
          </cell>
        </row>
        <row r="658">
          <cell r="A658">
            <v>657</v>
          </cell>
          <cell r="B658">
            <v>985313</v>
          </cell>
          <cell r="C658">
            <v>18128231000140</v>
          </cell>
          <cell r="D658" t="str">
            <v>SENADOR FIRMINO</v>
          </cell>
          <cell r="E658">
            <v>9674.3</v>
          </cell>
        </row>
        <row r="659">
          <cell r="A659">
            <v>658</v>
          </cell>
          <cell r="B659">
            <v>985315</v>
          </cell>
          <cell r="C659">
            <v>18675926000142</v>
          </cell>
          <cell r="D659" t="str">
            <v>SENADOR JOSE BENTO</v>
          </cell>
          <cell r="E659">
            <v>5151.56</v>
          </cell>
        </row>
        <row r="660">
          <cell r="A660">
            <v>659</v>
          </cell>
          <cell r="B660">
            <v>985317</v>
          </cell>
          <cell r="C660">
            <v>17754110000141</v>
          </cell>
          <cell r="D660" t="str">
            <v>SENADOR MODESTINO GONÇALVES</v>
          </cell>
          <cell r="E660">
            <v>7604.16</v>
          </cell>
        </row>
        <row r="661">
          <cell r="A661">
            <v>660</v>
          </cell>
          <cell r="B661">
            <v>985319</v>
          </cell>
          <cell r="C661">
            <v>23515703000158</v>
          </cell>
          <cell r="D661" t="str">
            <v>SENHORA DE OLIVEIRA</v>
          </cell>
          <cell r="E661">
            <v>9340.04</v>
          </cell>
        </row>
        <row r="662">
          <cell r="A662">
            <v>661</v>
          </cell>
          <cell r="B662">
            <v>985321</v>
          </cell>
          <cell r="C662">
            <v>18307504000114</v>
          </cell>
          <cell r="D662" t="str">
            <v>SENHORA DO PORTO</v>
          </cell>
          <cell r="E662">
            <v>6301.6</v>
          </cell>
        </row>
        <row r="663">
          <cell r="A663">
            <v>662</v>
          </cell>
          <cell r="B663">
            <v>985323</v>
          </cell>
          <cell r="C663">
            <v>18094870000132</v>
          </cell>
          <cell r="D663" t="str">
            <v>SENHORA DOS REMÉDIOS</v>
          </cell>
          <cell r="E663">
            <v>7678.31</v>
          </cell>
        </row>
        <row r="664">
          <cell r="A664">
            <v>663</v>
          </cell>
          <cell r="B664">
            <v>985325</v>
          </cell>
          <cell r="C664">
            <v>19243518000184</v>
          </cell>
          <cell r="D664" t="str">
            <v>SERICITA</v>
          </cell>
          <cell r="E664">
            <v>7812.97</v>
          </cell>
        </row>
        <row r="665">
          <cell r="A665">
            <v>664</v>
          </cell>
          <cell r="B665">
            <v>985327</v>
          </cell>
          <cell r="C665">
            <v>18008854000180</v>
          </cell>
          <cell r="D665" t="str">
            <v>SERITINGA</v>
          </cell>
          <cell r="E665">
            <v>5965.95</v>
          </cell>
        </row>
        <row r="666">
          <cell r="A666">
            <v>665</v>
          </cell>
          <cell r="B666">
            <v>985329</v>
          </cell>
          <cell r="C666">
            <v>18303230000195</v>
          </cell>
          <cell r="D666" t="str">
            <v>SERRA AZUL DE MINAS</v>
          </cell>
          <cell r="E666">
            <v>5695.9</v>
          </cell>
        </row>
        <row r="667">
          <cell r="A667">
            <v>666</v>
          </cell>
          <cell r="B667">
            <v>985331</v>
          </cell>
          <cell r="C667">
            <v>18301069000110</v>
          </cell>
          <cell r="D667" t="str">
            <v>SERRA DA SAUDADE</v>
          </cell>
          <cell r="E667">
            <v>6974.21</v>
          </cell>
        </row>
        <row r="668">
          <cell r="A668">
            <v>667</v>
          </cell>
          <cell r="B668">
            <v>985335</v>
          </cell>
          <cell r="C668">
            <v>18468058000120</v>
          </cell>
          <cell r="D668" t="str">
            <v>SERRA DO SALITRE</v>
          </cell>
          <cell r="E668">
            <v>48548.4</v>
          </cell>
        </row>
        <row r="669">
          <cell r="A669">
            <v>668</v>
          </cell>
          <cell r="B669">
            <v>985333</v>
          </cell>
          <cell r="C669">
            <v>18398966000194</v>
          </cell>
          <cell r="D669" t="str">
            <v>SERRA DOS AIMORÉS</v>
          </cell>
          <cell r="E669">
            <v>13336.05</v>
          </cell>
        </row>
        <row r="670">
          <cell r="A670">
            <v>669</v>
          </cell>
          <cell r="B670">
            <v>985337</v>
          </cell>
          <cell r="C670">
            <v>18243261000106</v>
          </cell>
          <cell r="D670" t="str">
            <v>SERRANIA</v>
          </cell>
          <cell r="E670">
            <v>13400.86</v>
          </cell>
        </row>
        <row r="671">
          <cell r="A671">
            <v>670</v>
          </cell>
          <cell r="B671">
            <v>985339</v>
          </cell>
          <cell r="C671">
            <v>18008912000175</v>
          </cell>
          <cell r="D671" t="str">
            <v>SERRANOS</v>
          </cell>
          <cell r="E671">
            <v>6192.53</v>
          </cell>
        </row>
        <row r="672">
          <cell r="A672">
            <v>671</v>
          </cell>
          <cell r="B672">
            <v>985341</v>
          </cell>
          <cell r="C672">
            <v>18303271000181</v>
          </cell>
          <cell r="D672" t="str">
            <v>SERRO</v>
          </cell>
          <cell r="E672">
            <v>16028.11</v>
          </cell>
        </row>
        <row r="673">
          <cell r="A673">
            <v>672</v>
          </cell>
          <cell r="B673">
            <v>985343</v>
          </cell>
          <cell r="C673">
            <v>24996969000122</v>
          </cell>
          <cell r="D673" t="str">
            <v>SETE LAGOAS</v>
          </cell>
          <cell r="E673">
            <v>532274.01</v>
          </cell>
        </row>
        <row r="674">
          <cell r="A674">
            <v>673</v>
          </cell>
          <cell r="B674">
            <v>985345</v>
          </cell>
          <cell r="C674">
            <v>17744558000184</v>
          </cell>
          <cell r="D674" t="str">
            <v>SILVEIRÂNIA</v>
          </cell>
          <cell r="E674">
            <v>4894.41</v>
          </cell>
        </row>
        <row r="675">
          <cell r="A675">
            <v>674</v>
          </cell>
          <cell r="B675">
            <v>985347</v>
          </cell>
          <cell r="C675">
            <v>18675942000135</v>
          </cell>
          <cell r="D675" t="str">
            <v>SILVIANÓPOLIS</v>
          </cell>
          <cell r="E675">
            <v>9558.32</v>
          </cell>
        </row>
        <row r="676">
          <cell r="A676">
            <v>675</v>
          </cell>
          <cell r="B676">
            <v>985349</v>
          </cell>
          <cell r="C676">
            <v>18338293000187</v>
          </cell>
          <cell r="D676" t="str">
            <v>SIMÃO PEREIRA</v>
          </cell>
          <cell r="E676">
            <v>8721.84</v>
          </cell>
        </row>
        <row r="677">
          <cell r="A677">
            <v>676</v>
          </cell>
          <cell r="B677">
            <v>985351</v>
          </cell>
          <cell r="C677">
            <v>18385120000110</v>
          </cell>
          <cell r="D677" t="str">
            <v>SIMONÉSIA</v>
          </cell>
          <cell r="E677">
            <v>13811.71</v>
          </cell>
        </row>
        <row r="678">
          <cell r="A678">
            <v>677</v>
          </cell>
          <cell r="B678">
            <v>985353</v>
          </cell>
          <cell r="C678">
            <v>18083055000178</v>
          </cell>
          <cell r="D678" t="str">
            <v>SOBRÁLIA</v>
          </cell>
          <cell r="E678">
            <v>7745.95</v>
          </cell>
        </row>
        <row r="679">
          <cell r="A679">
            <v>678</v>
          </cell>
          <cell r="B679">
            <v>985355</v>
          </cell>
          <cell r="C679">
            <v>18188235000114</v>
          </cell>
          <cell r="D679" t="str">
            <v>SOLEDADE DE MINAS</v>
          </cell>
          <cell r="E679">
            <v>9221.06</v>
          </cell>
        </row>
        <row r="680">
          <cell r="A680">
            <v>679</v>
          </cell>
          <cell r="B680">
            <v>985357</v>
          </cell>
          <cell r="C680">
            <v>17744798000189</v>
          </cell>
          <cell r="D680" t="str">
            <v>TABULEIRO</v>
          </cell>
          <cell r="E680">
            <v>6648.16</v>
          </cell>
        </row>
        <row r="681">
          <cell r="A681">
            <v>680</v>
          </cell>
          <cell r="B681">
            <v>985359</v>
          </cell>
          <cell r="C681">
            <v>18017384000110</v>
          </cell>
          <cell r="D681" t="str">
            <v>TAIOBEIRAS</v>
          </cell>
          <cell r="E681">
            <v>27966.42</v>
          </cell>
        </row>
        <row r="682">
          <cell r="A682">
            <v>681</v>
          </cell>
          <cell r="B682">
            <v>985361</v>
          </cell>
          <cell r="C682">
            <v>18140806000140</v>
          </cell>
          <cell r="D682" t="str">
            <v>TAPIRA</v>
          </cell>
          <cell r="E682">
            <v>0</v>
          </cell>
        </row>
        <row r="683">
          <cell r="A683">
            <v>682</v>
          </cell>
          <cell r="B683">
            <v>985363</v>
          </cell>
          <cell r="C683">
            <v>20920625000189</v>
          </cell>
          <cell r="D683" t="str">
            <v>TAPIRAÍ</v>
          </cell>
          <cell r="E683">
            <v>7351.77</v>
          </cell>
        </row>
        <row r="684">
          <cell r="A684">
            <v>683</v>
          </cell>
          <cell r="B684">
            <v>985365</v>
          </cell>
          <cell r="C684">
            <v>18302315000159</v>
          </cell>
          <cell r="D684" t="str">
            <v>TAQUARAÇU DE MINAS</v>
          </cell>
          <cell r="E684">
            <v>8185.49</v>
          </cell>
        </row>
        <row r="685">
          <cell r="A685">
            <v>684</v>
          </cell>
          <cell r="B685">
            <v>985367</v>
          </cell>
          <cell r="C685">
            <v>18338855000192</v>
          </cell>
          <cell r="D685" t="str">
            <v>TARUMIRIM</v>
          </cell>
          <cell r="E685">
            <v>11473.37</v>
          </cell>
        </row>
        <row r="686">
          <cell r="A686">
            <v>685</v>
          </cell>
          <cell r="B686">
            <v>985369</v>
          </cell>
          <cell r="C686">
            <v>18134056000102</v>
          </cell>
          <cell r="D686" t="str">
            <v>TEIXEIRAS</v>
          </cell>
          <cell r="E686">
            <v>12677.73</v>
          </cell>
        </row>
        <row r="687">
          <cell r="A687">
            <v>686</v>
          </cell>
          <cell r="B687">
            <v>985371</v>
          </cell>
          <cell r="C687">
            <v>18404780000109</v>
          </cell>
          <cell r="D687" t="str">
            <v>TEÓFILO OTONI</v>
          </cell>
          <cell r="E687">
            <v>106770.84</v>
          </cell>
        </row>
        <row r="688">
          <cell r="A688">
            <v>687</v>
          </cell>
          <cell r="B688">
            <v>985373</v>
          </cell>
          <cell r="C688">
            <v>19875020000134</v>
          </cell>
          <cell r="D688" t="str">
            <v>TIMÓTEO</v>
          </cell>
          <cell r="E688">
            <v>135864.81</v>
          </cell>
        </row>
        <row r="689">
          <cell r="A689">
            <v>688</v>
          </cell>
          <cell r="B689">
            <v>985375</v>
          </cell>
          <cell r="C689">
            <v>18557579000153</v>
          </cell>
          <cell r="D689" t="str">
            <v>TIRADENTES</v>
          </cell>
          <cell r="E689">
            <v>0</v>
          </cell>
        </row>
        <row r="690">
          <cell r="A690">
            <v>689</v>
          </cell>
          <cell r="B690">
            <v>985377</v>
          </cell>
          <cell r="C690">
            <v>18602094000134</v>
          </cell>
          <cell r="D690" t="str">
            <v>TIROS</v>
          </cell>
          <cell r="E690">
            <v>25975.92</v>
          </cell>
        </row>
        <row r="691">
          <cell r="A691">
            <v>690</v>
          </cell>
          <cell r="B691">
            <v>985379</v>
          </cell>
          <cell r="C691">
            <v>18128223000102</v>
          </cell>
          <cell r="D691" t="str">
            <v>TOCANTINS</v>
          </cell>
          <cell r="E691">
            <v>17454.48</v>
          </cell>
        </row>
        <row r="692">
          <cell r="A692">
            <v>691</v>
          </cell>
          <cell r="B692">
            <v>985381</v>
          </cell>
          <cell r="C692">
            <v>18677617000101</v>
          </cell>
          <cell r="D692" t="str">
            <v>TOLEDO</v>
          </cell>
          <cell r="E692">
            <v>7944.74</v>
          </cell>
        </row>
        <row r="693">
          <cell r="A693">
            <v>692</v>
          </cell>
          <cell r="B693">
            <v>985383</v>
          </cell>
          <cell r="C693">
            <v>18114223000145</v>
          </cell>
          <cell r="D693" t="str">
            <v>TOMBOS</v>
          </cell>
          <cell r="E693">
            <v>10707.47</v>
          </cell>
        </row>
        <row r="694">
          <cell r="A694">
            <v>693</v>
          </cell>
          <cell r="B694">
            <v>985385</v>
          </cell>
          <cell r="C694">
            <v>17955535000119</v>
          </cell>
          <cell r="D694" t="str">
            <v>TRÊS CORAÇÕES</v>
          </cell>
          <cell r="E694">
            <v>53035.31</v>
          </cell>
        </row>
        <row r="695">
          <cell r="A695">
            <v>694</v>
          </cell>
          <cell r="B695">
            <v>985387</v>
          </cell>
          <cell r="C695">
            <v>18245167000188</v>
          </cell>
          <cell r="D695" t="str">
            <v>TRÊS PONTAS</v>
          </cell>
          <cell r="E695">
            <v>74478.62</v>
          </cell>
        </row>
        <row r="696">
          <cell r="A696">
            <v>695</v>
          </cell>
          <cell r="B696">
            <v>985389</v>
          </cell>
          <cell r="C696">
            <v>21078563000172</v>
          </cell>
          <cell r="D696" t="str">
            <v>TUMIRITINGA</v>
          </cell>
          <cell r="E696">
            <v>8551.81</v>
          </cell>
        </row>
        <row r="697">
          <cell r="A697">
            <v>696</v>
          </cell>
          <cell r="B697">
            <v>985391</v>
          </cell>
          <cell r="C697">
            <v>18260489000104</v>
          </cell>
          <cell r="D697" t="str">
            <v>TUPACIGUARA</v>
          </cell>
          <cell r="E697">
            <v>50590.49</v>
          </cell>
        </row>
        <row r="698">
          <cell r="A698">
            <v>697</v>
          </cell>
          <cell r="B698">
            <v>985393</v>
          </cell>
          <cell r="C698">
            <v>25324187000100</v>
          </cell>
          <cell r="D698" t="str">
            <v>TURMALINA</v>
          </cell>
          <cell r="E698">
            <v>27192.39</v>
          </cell>
        </row>
        <row r="699">
          <cell r="A699">
            <v>698</v>
          </cell>
          <cell r="B699">
            <v>985395</v>
          </cell>
          <cell r="C699">
            <v>18712141000100</v>
          </cell>
          <cell r="D699" t="str">
            <v>TURVOLÂNDIA</v>
          </cell>
          <cell r="E699">
            <v>9636.21</v>
          </cell>
        </row>
        <row r="700">
          <cell r="A700">
            <v>699</v>
          </cell>
          <cell r="B700">
            <v>985397</v>
          </cell>
          <cell r="C700">
            <v>18128207000101</v>
          </cell>
          <cell r="D700" t="str">
            <v>UBÁ</v>
          </cell>
          <cell r="E700">
            <v>114183.53</v>
          </cell>
        </row>
        <row r="701">
          <cell r="A701">
            <v>700</v>
          </cell>
          <cell r="B701">
            <v>985399</v>
          </cell>
          <cell r="C701">
            <v>18017459000163</v>
          </cell>
          <cell r="D701" t="str">
            <v>UBAÍ</v>
          </cell>
          <cell r="E701">
            <v>10322.53</v>
          </cell>
        </row>
        <row r="702">
          <cell r="A702">
            <v>701</v>
          </cell>
          <cell r="B702">
            <v>985401</v>
          </cell>
          <cell r="C702">
            <v>18428839000190</v>
          </cell>
          <cell r="D702" t="str">
            <v>UBERABA</v>
          </cell>
          <cell r="E702">
            <v>0</v>
          </cell>
        </row>
        <row r="703">
          <cell r="A703">
            <v>702</v>
          </cell>
          <cell r="B703">
            <v>985403</v>
          </cell>
          <cell r="C703">
            <v>18431312000115</v>
          </cell>
          <cell r="D703" t="str">
            <v>UBERLÂNDIA</v>
          </cell>
          <cell r="E703">
            <v>0</v>
          </cell>
        </row>
        <row r="704">
          <cell r="A704">
            <v>703</v>
          </cell>
          <cell r="B704">
            <v>985405</v>
          </cell>
          <cell r="C704">
            <v>18404996000166</v>
          </cell>
          <cell r="D704" t="str">
            <v>UMBURATIBA</v>
          </cell>
          <cell r="E704">
            <v>6129.41</v>
          </cell>
        </row>
        <row r="705">
          <cell r="A705">
            <v>704</v>
          </cell>
          <cell r="B705">
            <v>985407</v>
          </cell>
          <cell r="C705">
            <v>18125161000177</v>
          </cell>
          <cell r="D705" t="str">
            <v>UNAÍ</v>
          </cell>
          <cell r="E705">
            <v>238638.71</v>
          </cell>
        </row>
        <row r="706">
          <cell r="A706">
            <v>705</v>
          </cell>
          <cell r="B706">
            <v>985409</v>
          </cell>
          <cell r="C706">
            <v>18316281000151</v>
          </cell>
          <cell r="D706" t="str">
            <v>URUCÂNIA</v>
          </cell>
          <cell r="E706">
            <v>20895.72</v>
          </cell>
        </row>
        <row r="707">
          <cell r="A707">
            <v>706</v>
          </cell>
          <cell r="B707">
            <v>985411</v>
          </cell>
          <cell r="C707">
            <v>16788309000128</v>
          </cell>
          <cell r="D707" t="str">
            <v>VARGEM BONITA</v>
          </cell>
          <cell r="E707">
            <v>8886.4</v>
          </cell>
        </row>
        <row r="708">
          <cell r="A708">
            <v>707</v>
          </cell>
          <cell r="B708">
            <v>985413</v>
          </cell>
          <cell r="C708">
            <v>18240119000105</v>
          </cell>
          <cell r="D708" t="str">
            <v>VARGINHA</v>
          </cell>
          <cell r="E708">
            <v>271531.59</v>
          </cell>
        </row>
        <row r="709">
          <cell r="A709">
            <v>708</v>
          </cell>
          <cell r="B709">
            <v>985415</v>
          </cell>
          <cell r="C709">
            <v>18279059000126</v>
          </cell>
          <cell r="D709" t="str">
            <v>VÁRZEA DA PALMA</v>
          </cell>
          <cell r="E709">
            <v>43544.66</v>
          </cell>
        </row>
        <row r="710">
          <cell r="A710">
            <v>709</v>
          </cell>
          <cell r="B710">
            <v>985417</v>
          </cell>
          <cell r="C710">
            <v>18017467000100</v>
          </cell>
          <cell r="D710" t="str">
            <v>VARZELÂNDIA</v>
          </cell>
          <cell r="E710">
            <v>14223.24</v>
          </cell>
        </row>
        <row r="711">
          <cell r="A711">
            <v>710</v>
          </cell>
          <cell r="B711">
            <v>985419</v>
          </cell>
          <cell r="C711">
            <v>18278069000147</v>
          </cell>
          <cell r="D711" t="str">
            <v>VAZANTE</v>
          </cell>
          <cell r="E711">
            <v>50070.11</v>
          </cell>
        </row>
        <row r="712">
          <cell r="A712">
            <v>711</v>
          </cell>
          <cell r="B712">
            <v>985423</v>
          </cell>
          <cell r="C712">
            <v>18428946000119</v>
          </cell>
          <cell r="D712" t="str">
            <v>VERÍSSIMO</v>
          </cell>
          <cell r="E712">
            <v>16716.99</v>
          </cell>
        </row>
        <row r="713">
          <cell r="A713">
            <v>712</v>
          </cell>
          <cell r="B713">
            <v>985425</v>
          </cell>
          <cell r="C713">
            <v>18715425000142</v>
          </cell>
          <cell r="D713" t="str">
            <v>VESPASIANO</v>
          </cell>
          <cell r="E713">
            <v>25973.81</v>
          </cell>
        </row>
        <row r="714">
          <cell r="A714">
            <v>713</v>
          </cell>
          <cell r="B714">
            <v>985427</v>
          </cell>
          <cell r="C714">
            <v>18132449000179</v>
          </cell>
          <cell r="D714" t="str">
            <v>VIÇOSA</v>
          </cell>
          <cell r="E714">
            <v>0</v>
          </cell>
        </row>
        <row r="715">
          <cell r="A715">
            <v>714</v>
          </cell>
          <cell r="B715">
            <v>985429</v>
          </cell>
          <cell r="C715">
            <v>17947599000178</v>
          </cell>
          <cell r="D715" t="str">
            <v>VIEIRAS</v>
          </cell>
          <cell r="E715">
            <v>6683.25</v>
          </cell>
        </row>
        <row r="716">
          <cell r="A716">
            <v>715</v>
          </cell>
          <cell r="B716">
            <v>985431</v>
          </cell>
          <cell r="C716">
            <v>18332619000169</v>
          </cell>
          <cell r="D716" t="str">
            <v>MATHIAS LOBATO</v>
          </cell>
          <cell r="E716">
            <v>5947.92</v>
          </cell>
        </row>
        <row r="717">
          <cell r="A717">
            <v>716</v>
          </cell>
          <cell r="B717">
            <v>985433</v>
          </cell>
          <cell r="C717">
            <v>18348730000143</v>
          </cell>
          <cell r="D717" t="str">
            <v>VIRGEM DA LAPA</v>
          </cell>
          <cell r="E717">
            <v>9444.33</v>
          </cell>
        </row>
        <row r="718">
          <cell r="A718">
            <v>717</v>
          </cell>
          <cell r="B718">
            <v>985435</v>
          </cell>
          <cell r="C718">
            <v>25970260000110</v>
          </cell>
          <cell r="D718" t="str">
            <v>VIRGÍNIA</v>
          </cell>
          <cell r="E718">
            <v>10109.12</v>
          </cell>
        </row>
        <row r="719">
          <cell r="A719">
            <v>718</v>
          </cell>
          <cell r="B719">
            <v>985437</v>
          </cell>
          <cell r="C719">
            <v>18307512000160</v>
          </cell>
          <cell r="D719" t="str">
            <v>VIRGINÓPOLIS</v>
          </cell>
          <cell r="E719">
            <v>12891.08</v>
          </cell>
        </row>
        <row r="720">
          <cell r="A720">
            <v>719</v>
          </cell>
          <cell r="B720">
            <v>985439</v>
          </cell>
          <cell r="C720">
            <v>18409185000158</v>
          </cell>
          <cell r="D720" t="str">
            <v>VIRGOLÂNDIA</v>
          </cell>
          <cell r="E720">
            <v>6699.19</v>
          </cell>
        </row>
        <row r="721">
          <cell r="A721">
            <v>720</v>
          </cell>
          <cell r="B721">
            <v>985441</v>
          </cell>
          <cell r="C721">
            <v>18137927000133</v>
          </cell>
          <cell r="D721" t="str">
            <v>VISCONDE DO RIO BRANCO</v>
          </cell>
          <cell r="E721">
            <v>72733.5</v>
          </cell>
        </row>
        <row r="722">
          <cell r="A722">
            <v>721</v>
          </cell>
          <cell r="B722">
            <v>985443</v>
          </cell>
          <cell r="C722">
            <v>17710690000175</v>
          </cell>
          <cell r="D722" t="str">
            <v>VOLTA GRANDE</v>
          </cell>
          <cell r="E722">
            <v>13559.76</v>
          </cell>
        </row>
        <row r="723">
          <cell r="A723">
            <v>722</v>
          </cell>
          <cell r="B723">
            <v>985421</v>
          </cell>
          <cell r="C723">
            <v>18026013000103</v>
          </cell>
          <cell r="D723" t="str">
            <v>WENCESLAU BRAZ</v>
          </cell>
          <cell r="E723">
            <v>4536.42</v>
          </cell>
        </row>
        <row r="724">
          <cell r="A724">
            <v>723</v>
          </cell>
          <cell r="B724">
            <v>985731</v>
          </cell>
          <cell r="C724">
            <v>23767031000178</v>
          </cell>
          <cell r="D724" t="str">
            <v>ITAÚ DE MINAS</v>
          </cell>
          <cell r="E724">
            <v>45772.09</v>
          </cell>
        </row>
        <row r="725">
          <cell r="A725">
            <v>724</v>
          </cell>
          <cell r="B725">
            <v>982681</v>
          </cell>
          <cell r="C725">
            <v>26130617000115</v>
          </cell>
          <cell r="D725" t="str">
            <v>ALFREDO VASCONCELOS</v>
          </cell>
          <cell r="E725">
            <v>11085.05</v>
          </cell>
        </row>
        <row r="726">
          <cell r="A726">
            <v>725</v>
          </cell>
          <cell r="B726">
            <v>982903</v>
          </cell>
          <cell r="C726">
            <v>23098510000149</v>
          </cell>
          <cell r="D726" t="str">
            <v>ARAPORÃ</v>
          </cell>
          <cell r="E726">
            <v>0</v>
          </cell>
        </row>
        <row r="727">
          <cell r="A727">
            <v>727</v>
          </cell>
          <cell r="B727">
            <v>982651</v>
          </cell>
          <cell r="C727">
            <v>66229105000125</v>
          </cell>
          <cell r="D727" t="str">
            <v>CAPITÃO ANDRADE</v>
          </cell>
          <cell r="E727">
            <v>7081.75</v>
          </cell>
        </row>
        <row r="728">
          <cell r="A728">
            <v>728</v>
          </cell>
          <cell r="B728">
            <v>982685</v>
          </cell>
          <cell r="C728">
            <v>26042515000148</v>
          </cell>
          <cell r="D728" t="str">
            <v>CARNEIRINHO</v>
          </cell>
          <cell r="E728">
            <v>62876.27</v>
          </cell>
        </row>
        <row r="729">
          <cell r="A729">
            <v>729</v>
          </cell>
          <cell r="B729">
            <v>982653</v>
          </cell>
          <cell r="C729">
            <v>26218636000106</v>
          </cell>
          <cell r="D729" t="str">
            <v>CATUJI</v>
          </cell>
          <cell r="E729">
            <v>8384.9</v>
          </cell>
        </row>
        <row r="730">
          <cell r="A730">
            <v>731</v>
          </cell>
          <cell r="B730">
            <v>982657</v>
          </cell>
          <cell r="C730">
            <v>66234311000123</v>
          </cell>
          <cell r="D730" t="str">
            <v>DIVISÓPOLIS</v>
          </cell>
          <cell r="E730">
            <v>8672.16</v>
          </cell>
        </row>
        <row r="731">
          <cell r="A731">
            <v>732</v>
          </cell>
          <cell r="B731">
            <v>982675</v>
          </cell>
          <cell r="C731">
            <v>66232547000120</v>
          </cell>
          <cell r="D731" t="str">
            <v>DURANDÉ</v>
          </cell>
          <cell r="E731">
            <v>10993.71</v>
          </cell>
        </row>
        <row r="732">
          <cell r="A732">
            <v>733</v>
          </cell>
          <cell r="B732">
            <v>982663</v>
          </cell>
          <cell r="C732">
            <v>66229626000182</v>
          </cell>
          <cell r="D732" t="str">
            <v>ENTRE FOLHAS</v>
          </cell>
          <cell r="E732">
            <v>6594.2</v>
          </cell>
        </row>
        <row r="733">
          <cell r="A733">
            <v>734</v>
          </cell>
          <cell r="B733">
            <v>982683</v>
          </cell>
          <cell r="C733">
            <v>26139790000184</v>
          </cell>
          <cell r="D733" t="str">
            <v>FERVEDOURO</v>
          </cell>
          <cell r="E733">
            <v>10899.32</v>
          </cell>
        </row>
        <row r="734">
          <cell r="A734">
            <v>736</v>
          </cell>
          <cell r="B734">
            <v>982693</v>
          </cell>
          <cell r="C734">
            <v>25224304000163</v>
          </cell>
          <cell r="D734" t="str">
            <v>ICARAÍ DE MINAS</v>
          </cell>
          <cell r="E734">
            <v>9174.65</v>
          </cell>
        </row>
        <row r="735">
          <cell r="A735">
            <v>737</v>
          </cell>
          <cell r="B735">
            <v>982665</v>
          </cell>
          <cell r="C735">
            <v>66229543000193</v>
          </cell>
          <cell r="D735" t="str">
            <v>IPABA</v>
          </cell>
          <cell r="E735">
            <v>12790.04</v>
          </cell>
        </row>
        <row r="736">
          <cell r="A736">
            <v>738</v>
          </cell>
          <cell r="B736">
            <v>982893</v>
          </cell>
          <cell r="C736">
            <v>25209149000106</v>
          </cell>
          <cell r="D736" t="str">
            <v>JAÍBA</v>
          </cell>
          <cell r="E736">
            <v>52226.02</v>
          </cell>
        </row>
        <row r="737">
          <cell r="A737">
            <v>739</v>
          </cell>
          <cell r="B737">
            <v>982655</v>
          </cell>
          <cell r="C737">
            <v>66230384000147</v>
          </cell>
          <cell r="D737" t="str">
            <v>JAMPRUCA</v>
          </cell>
          <cell r="E737">
            <v>5788.62</v>
          </cell>
        </row>
        <row r="738">
          <cell r="A738">
            <v>740</v>
          </cell>
          <cell r="B738">
            <v>982691</v>
          </cell>
          <cell r="C738">
            <v>64487614000122</v>
          </cell>
          <cell r="D738" t="str">
            <v>JUATUBA</v>
          </cell>
          <cell r="E738">
            <v>170705.12</v>
          </cell>
        </row>
        <row r="739">
          <cell r="A739">
            <v>741</v>
          </cell>
          <cell r="B739">
            <v>982905</v>
          </cell>
          <cell r="C739">
            <v>23097454000128</v>
          </cell>
          <cell r="D739" t="str">
            <v>LAGOA GRANDE</v>
          </cell>
          <cell r="E739">
            <v>21603.35</v>
          </cell>
        </row>
        <row r="740">
          <cell r="A740">
            <v>742</v>
          </cell>
          <cell r="B740">
            <v>982687</v>
          </cell>
          <cell r="C740">
            <v>26042556000134</v>
          </cell>
          <cell r="D740" t="str">
            <v>LIMEIRA DO OESTE</v>
          </cell>
          <cell r="E740">
            <v>49536.04</v>
          </cell>
        </row>
        <row r="741">
          <cell r="A741">
            <v>743</v>
          </cell>
          <cell r="B741">
            <v>982695</v>
          </cell>
          <cell r="C741">
            <v>25223009000192</v>
          </cell>
          <cell r="D741" t="str">
            <v>LONTRA</v>
          </cell>
          <cell r="E741">
            <v>0</v>
          </cell>
        </row>
        <row r="742">
          <cell r="A742">
            <v>744</v>
          </cell>
          <cell r="B742">
            <v>982895</v>
          </cell>
          <cell r="C742">
            <v>25212242000170</v>
          </cell>
          <cell r="D742" t="str">
            <v>MAMONAS</v>
          </cell>
          <cell r="E742">
            <v>7268.41</v>
          </cell>
        </row>
        <row r="743">
          <cell r="A743">
            <v>745</v>
          </cell>
          <cell r="B743">
            <v>982659</v>
          </cell>
          <cell r="C743">
            <v>66234360000166</v>
          </cell>
          <cell r="D743" t="str">
            <v>MATA VERDE</v>
          </cell>
          <cell r="E743">
            <v>0</v>
          </cell>
        </row>
        <row r="744">
          <cell r="A744">
            <v>746</v>
          </cell>
          <cell r="B744">
            <v>982897</v>
          </cell>
          <cell r="C744">
            <v>25209115000111</v>
          </cell>
          <cell r="D744" t="str">
            <v>MATIAS CARDOSO</v>
          </cell>
          <cell r="E744">
            <v>24869.71</v>
          </cell>
        </row>
        <row r="745">
          <cell r="A745">
            <v>747</v>
          </cell>
          <cell r="B745">
            <v>982697</v>
          </cell>
          <cell r="C745">
            <v>25223983000156</v>
          </cell>
          <cell r="D745" t="str">
            <v>MONTEZUMA</v>
          </cell>
          <cell r="E745">
            <v>8902.19</v>
          </cell>
        </row>
        <row r="746">
          <cell r="A746">
            <v>750</v>
          </cell>
          <cell r="B746">
            <v>982661</v>
          </cell>
          <cell r="C746">
            <v>66234345000118</v>
          </cell>
          <cell r="D746" t="str">
            <v>PALMÓPOLIS</v>
          </cell>
          <cell r="E746">
            <v>8091.31</v>
          </cell>
        </row>
        <row r="747">
          <cell r="A747">
            <v>751</v>
          </cell>
          <cell r="B747">
            <v>982899</v>
          </cell>
          <cell r="C747">
            <v>25209156000108</v>
          </cell>
          <cell r="D747" t="str">
            <v>PEDRAS DE MARIA DA CRUZ</v>
          </cell>
          <cell r="E747">
            <v>11393.84</v>
          </cell>
        </row>
        <row r="748">
          <cell r="A748">
            <v>754</v>
          </cell>
          <cell r="B748">
            <v>982901</v>
          </cell>
          <cell r="C748">
            <v>25222118000195</v>
          </cell>
          <cell r="D748" t="str">
            <v>RIACHINHO</v>
          </cell>
          <cell r="E748">
            <v>0</v>
          </cell>
        </row>
        <row r="749">
          <cell r="A749">
            <v>756</v>
          </cell>
          <cell r="B749">
            <v>982667</v>
          </cell>
          <cell r="C749">
            <v>66229634000129</v>
          </cell>
          <cell r="D749" t="str">
            <v>SANTA BÁRBARA DO LESTE</v>
          </cell>
          <cell r="E749">
            <v>9382.32</v>
          </cell>
        </row>
        <row r="750">
          <cell r="A750">
            <v>757</v>
          </cell>
          <cell r="B750">
            <v>982669</v>
          </cell>
          <cell r="C750">
            <v>66229584000180</v>
          </cell>
          <cell r="D750" t="str">
            <v>SANTA RITA DE MINAS</v>
          </cell>
          <cell r="E750">
            <v>8718.61</v>
          </cell>
        </row>
        <row r="751">
          <cell r="A751">
            <v>758</v>
          </cell>
          <cell r="B751">
            <v>982673</v>
          </cell>
          <cell r="C751">
            <v>38515573000120</v>
          </cell>
          <cell r="D751" t="str">
            <v>SANTANA DO PARAÍSO</v>
          </cell>
          <cell r="E751">
            <v>35056.57</v>
          </cell>
        </row>
        <row r="752">
          <cell r="A752">
            <v>760</v>
          </cell>
          <cell r="B752">
            <v>982677</v>
          </cell>
          <cell r="C752">
            <v>66232521000182</v>
          </cell>
          <cell r="D752" t="str">
            <v>SÃO JOÃO DO MANHUAÇU</v>
          </cell>
          <cell r="E752">
            <v>11703.4</v>
          </cell>
        </row>
        <row r="753">
          <cell r="A753">
            <v>761</v>
          </cell>
          <cell r="B753">
            <v>982679</v>
          </cell>
          <cell r="C753">
            <v>22705248000190</v>
          </cell>
          <cell r="D753" t="str">
            <v>SÃO JOÃO DO MANTENINHA</v>
          </cell>
          <cell r="E753">
            <v>7770.4</v>
          </cell>
        </row>
        <row r="754">
          <cell r="A754">
            <v>763</v>
          </cell>
          <cell r="B754">
            <v>982649</v>
          </cell>
          <cell r="C754">
            <v>42774281000180</v>
          </cell>
          <cell r="D754" t="str">
            <v>SÃO JOSÉ DA LAPA</v>
          </cell>
          <cell r="E754">
            <v>43990.51</v>
          </cell>
        </row>
        <row r="755">
          <cell r="A755">
            <v>766</v>
          </cell>
          <cell r="B755">
            <v>982689</v>
          </cell>
          <cell r="C755">
            <v>41778556000190</v>
          </cell>
          <cell r="D755" t="str">
            <v>SENADOR AMARAL</v>
          </cell>
          <cell r="E755">
            <v>11803.55</v>
          </cell>
        </row>
        <row r="756">
          <cell r="A756">
            <v>767</v>
          </cell>
          <cell r="B756">
            <v>982671</v>
          </cell>
          <cell r="C756">
            <v>66229717000118</v>
          </cell>
          <cell r="D756" t="str">
            <v>UBAPORANGA</v>
          </cell>
          <cell r="E756">
            <v>10224.59</v>
          </cell>
        </row>
        <row r="757">
          <cell r="A757">
            <v>768</v>
          </cell>
          <cell r="B757">
            <v>982699</v>
          </cell>
          <cell r="C757">
            <v>25223850000180</v>
          </cell>
          <cell r="D757" t="str">
            <v>URUCUIA</v>
          </cell>
          <cell r="E757">
            <v>0</v>
          </cell>
        </row>
        <row r="758">
          <cell r="A758">
            <v>769</v>
          </cell>
          <cell r="B758">
            <v>980564</v>
          </cell>
          <cell r="C758">
            <v>1616270000194</v>
          </cell>
          <cell r="D758" t="str">
            <v>ALTO CAPARAÓ</v>
          </cell>
          <cell r="E758">
            <v>9218.05</v>
          </cell>
        </row>
        <row r="759">
          <cell r="A759">
            <v>770</v>
          </cell>
          <cell r="B759">
            <v>980566</v>
          </cell>
          <cell r="C759">
            <v>1113937000136</v>
          </cell>
          <cell r="D759" t="str">
            <v>ANGELÂNDIA</v>
          </cell>
          <cell r="E759">
            <v>12117.79</v>
          </cell>
        </row>
        <row r="760">
          <cell r="A760">
            <v>771</v>
          </cell>
          <cell r="B760">
            <v>980568</v>
          </cell>
          <cell r="C760">
            <v>1608511000153</v>
          </cell>
          <cell r="D760" t="str">
            <v>ARICANDUVA</v>
          </cell>
          <cell r="E760">
            <v>7613.58</v>
          </cell>
        </row>
        <row r="761">
          <cell r="A761">
            <v>772</v>
          </cell>
          <cell r="B761">
            <v>980570</v>
          </cell>
          <cell r="C761">
            <v>1614602000100</v>
          </cell>
          <cell r="D761" t="str">
            <v>BERIZAL</v>
          </cell>
          <cell r="E761">
            <v>5284.9</v>
          </cell>
        </row>
        <row r="762">
          <cell r="A762">
            <v>773</v>
          </cell>
          <cell r="B762">
            <v>980572</v>
          </cell>
          <cell r="C762">
            <v>1612493000183</v>
          </cell>
          <cell r="D762" t="str">
            <v>BONITO DE MINAS</v>
          </cell>
          <cell r="E762">
            <v>11810.72</v>
          </cell>
        </row>
        <row r="763">
          <cell r="A763">
            <v>774</v>
          </cell>
          <cell r="B763">
            <v>980574</v>
          </cell>
          <cell r="C763">
            <v>1602009000135</v>
          </cell>
          <cell r="D763" t="str">
            <v>BRASILÂNDIA DE MINAS</v>
          </cell>
          <cell r="E763">
            <v>22224.8</v>
          </cell>
        </row>
        <row r="764">
          <cell r="A764">
            <v>775</v>
          </cell>
          <cell r="B764">
            <v>980576</v>
          </cell>
          <cell r="C764">
            <v>1613126000102</v>
          </cell>
          <cell r="D764" t="str">
            <v>BUGRE</v>
          </cell>
          <cell r="E764">
            <v>4764.8</v>
          </cell>
        </row>
        <row r="765">
          <cell r="A765">
            <v>776</v>
          </cell>
          <cell r="B765">
            <v>980578</v>
          </cell>
          <cell r="C765">
            <v>1603707000155</v>
          </cell>
          <cell r="D765" t="str">
            <v>CABECEIRA GRANDE</v>
          </cell>
          <cell r="E765">
            <v>37009.13</v>
          </cell>
        </row>
        <row r="766">
          <cell r="A766">
            <v>777</v>
          </cell>
          <cell r="B766">
            <v>980580</v>
          </cell>
          <cell r="C766">
            <v>1612551000179</v>
          </cell>
          <cell r="D766" t="str">
            <v>CAMPO AZUL</v>
          </cell>
          <cell r="E766">
            <v>6580.8</v>
          </cell>
        </row>
        <row r="767">
          <cell r="A767">
            <v>778</v>
          </cell>
          <cell r="B767">
            <v>980582</v>
          </cell>
          <cell r="C767">
            <v>1617441000108</v>
          </cell>
          <cell r="D767" t="str">
            <v>CANTAGALO</v>
          </cell>
          <cell r="E767">
            <v>7478.79</v>
          </cell>
        </row>
        <row r="768">
          <cell r="A768">
            <v>779</v>
          </cell>
          <cell r="B768">
            <v>980584</v>
          </cell>
          <cell r="C768">
            <v>1612370000142</v>
          </cell>
          <cell r="D768" t="str">
            <v>CATAS ALTAS</v>
          </cell>
          <cell r="E768">
            <v>38704.09</v>
          </cell>
        </row>
        <row r="769">
          <cell r="A769">
            <v>780</v>
          </cell>
          <cell r="B769">
            <v>980586</v>
          </cell>
          <cell r="C769">
            <v>1612502000136</v>
          </cell>
          <cell r="D769" t="str">
            <v>CATUTI</v>
          </cell>
          <cell r="E769">
            <v>5912.08</v>
          </cell>
        </row>
        <row r="770">
          <cell r="A770">
            <v>781</v>
          </cell>
          <cell r="B770">
            <v>980588</v>
          </cell>
          <cell r="C770">
            <v>1612489000115</v>
          </cell>
          <cell r="D770" t="str">
            <v>CHAPADA GAÚCHA</v>
          </cell>
          <cell r="E770">
            <v>0</v>
          </cell>
        </row>
        <row r="771">
          <cell r="A771">
            <v>782</v>
          </cell>
          <cell r="B771">
            <v>980590</v>
          </cell>
          <cell r="C771">
            <v>1612492000139</v>
          </cell>
          <cell r="D771" t="str">
            <v>CÔNEGO MARINHO</v>
          </cell>
          <cell r="E771">
            <v>9178.04</v>
          </cell>
        </row>
        <row r="772">
          <cell r="A772">
            <v>783</v>
          </cell>
          <cell r="B772">
            <v>980592</v>
          </cell>
          <cell r="C772">
            <v>1006232000110</v>
          </cell>
          <cell r="D772" t="str">
            <v>CONFINS</v>
          </cell>
          <cell r="E772">
            <v>43143.27</v>
          </cell>
        </row>
        <row r="773">
          <cell r="A773">
            <v>784</v>
          </cell>
          <cell r="B773">
            <v>980594</v>
          </cell>
          <cell r="C773">
            <v>1614862000177</v>
          </cell>
          <cell r="D773" t="str">
            <v>CÓRREGO FUNDO</v>
          </cell>
          <cell r="E773">
            <v>18486.65</v>
          </cell>
        </row>
        <row r="774">
          <cell r="A774">
            <v>785</v>
          </cell>
          <cell r="B774">
            <v>980596</v>
          </cell>
          <cell r="C774">
            <v>1614283000124</v>
          </cell>
          <cell r="D774" t="str">
            <v>CRISÓLITA</v>
          </cell>
          <cell r="E774">
            <v>10467.72</v>
          </cell>
        </row>
        <row r="775">
          <cell r="A775">
            <v>786</v>
          </cell>
          <cell r="B775">
            <v>980598</v>
          </cell>
          <cell r="C775">
            <v>1615422000134</v>
          </cell>
          <cell r="D775" t="str">
            <v>CUPARAQUE</v>
          </cell>
          <cell r="E775">
            <v>6431.69</v>
          </cell>
        </row>
        <row r="776">
          <cell r="A776">
            <v>787</v>
          </cell>
          <cell r="B776">
            <v>980600</v>
          </cell>
          <cell r="C776">
            <v>1613076000155</v>
          </cell>
          <cell r="D776" t="str">
            <v>CURRAL DE DENTRO</v>
          </cell>
          <cell r="E776">
            <v>9266.93</v>
          </cell>
        </row>
        <row r="777">
          <cell r="A777">
            <v>788</v>
          </cell>
          <cell r="B777">
            <v>980604</v>
          </cell>
          <cell r="C777">
            <v>1613073000111</v>
          </cell>
          <cell r="D777" t="str">
            <v>DIVISA ALEGRE</v>
          </cell>
          <cell r="E777">
            <v>11746.95</v>
          </cell>
        </row>
        <row r="778">
          <cell r="A778">
            <v>789</v>
          </cell>
          <cell r="B778">
            <v>980606</v>
          </cell>
          <cell r="C778">
            <v>1602782000100</v>
          </cell>
          <cell r="D778" t="str">
            <v>DOM BOSCO</v>
          </cell>
          <cell r="E778">
            <v>7806.39</v>
          </cell>
        </row>
        <row r="779">
          <cell r="A779">
            <v>790</v>
          </cell>
          <cell r="B779">
            <v>980608</v>
          </cell>
          <cell r="C779">
            <v>1613394000116</v>
          </cell>
          <cell r="D779" t="str">
            <v>FRANCISCÓPOLIS</v>
          </cell>
          <cell r="E779">
            <v>0</v>
          </cell>
        </row>
        <row r="780">
          <cell r="A780">
            <v>791</v>
          </cell>
          <cell r="B780">
            <v>980610</v>
          </cell>
          <cell r="C780">
            <v>1615008000125</v>
          </cell>
          <cell r="D780" t="str">
            <v>FREI LAGONEGRO</v>
          </cell>
          <cell r="E780">
            <v>5378.45</v>
          </cell>
        </row>
        <row r="781">
          <cell r="A781">
            <v>792</v>
          </cell>
          <cell r="B781">
            <v>980612</v>
          </cell>
          <cell r="C781">
            <v>1612483000148</v>
          </cell>
          <cell r="D781" t="str">
            <v>FRUTA DE LEITE</v>
          </cell>
          <cell r="E781">
            <v>5628.83</v>
          </cell>
        </row>
        <row r="782">
          <cell r="A782">
            <v>793</v>
          </cell>
          <cell r="B782">
            <v>980614</v>
          </cell>
          <cell r="C782">
            <v>1612482000101</v>
          </cell>
          <cell r="D782" t="str">
            <v>GAMELEIRAS</v>
          </cell>
          <cell r="E782">
            <v>8743.55</v>
          </cell>
        </row>
        <row r="783">
          <cell r="A783">
            <v>794</v>
          </cell>
          <cell r="B783">
            <v>980616</v>
          </cell>
          <cell r="C783">
            <v>1612496000117</v>
          </cell>
          <cell r="D783" t="str">
            <v>GLAUCILANDIA</v>
          </cell>
          <cell r="E783">
            <v>4786.27</v>
          </cell>
        </row>
        <row r="784">
          <cell r="A784">
            <v>795</v>
          </cell>
          <cell r="B784">
            <v>980618</v>
          </cell>
          <cell r="C784">
            <v>1615421000190</v>
          </cell>
          <cell r="D784" t="str">
            <v>GOIABEIRA</v>
          </cell>
          <cell r="E784">
            <v>5262.67</v>
          </cell>
        </row>
        <row r="785">
          <cell r="A785">
            <v>796</v>
          </cell>
          <cell r="B785">
            <v>980620</v>
          </cell>
          <cell r="C785">
            <v>1611137000145</v>
          </cell>
          <cell r="D785" t="str">
            <v>GOIANÁ</v>
          </cell>
          <cell r="E785">
            <v>6606.77</v>
          </cell>
        </row>
        <row r="786">
          <cell r="A786">
            <v>797</v>
          </cell>
          <cell r="B786">
            <v>980622</v>
          </cell>
          <cell r="C786">
            <v>1612549000108</v>
          </cell>
          <cell r="D786" t="str">
            <v>GUARACIAMA</v>
          </cell>
          <cell r="E786">
            <v>6532.25</v>
          </cell>
        </row>
        <row r="787">
          <cell r="A787">
            <v>798</v>
          </cell>
          <cell r="B787">
            <v>980624</v>
          </cell>
          <cell r="C787">
            <v>1612477000190</v>
          </cell>
          <cell r="D787" t="str">
            <v>IBIRACATU</v>
          </cell>
          <cell r="E787">
            <v>7082.98</v>
          </cell>
        </row>
        <row r="788">
          <cell r="A788">
            <v>799</v>
          </cell>
          <cell r="B788">
            <v>980626</v>
          </cell>
          <cell r="C788">
            <v>1613233000122</v>
          </cell>
          <cell r="D788" t="str">
            <v>IMBÉ DE MINAS</v>
          </cell>
          <cell r="E788">
            <v>7982.81</v>
          </cell>
        </row>
        <row r="789">
          <cell r="A789">
            <v>800</v>
          </cell>
          <cell r="B789">
            <v>980628</v>
          </cell>
          <cell r="C789">
            <v>1614599000116</v>
          </cell>
          <cell r="D789" t="str">
            <v>INDAIABIRA</v>
          </cell>
          <cell r="E789">
            <v>8315.77</v>
          </cell>
        </row>
        <row r="790">
          <cell r="A790">
            <v>801</v>
          </cell>
          <cell r="B790">
            <v>980632</v>
          </cell>
          <cell r="C790">
            <v>1613376000134</v>
          </cell>
          <cell r="D790" t="str">
            <v>JENIPAPO DE MINAS</v>
          </cell>
          <cell r="E790">
            <v>7123.13</v>
          </cell>
        </row>
        <row r="791">
          <cell r="A791">
            <v>802</v>
          </cell>
          <cell r="B791">
            <v>980634</v>
          </cell>
          <cell r="C791">
            <v>1613372000156</v>
          </cell>
          <cell r="D791" t="str">
            <v>JOSÉ GONÇALVES DE MINAS</v>
          </cell>
          <cell r="E791">
            <v>6400.95</v>
          </cell>
        </row>
        <row r="792">
          <cell r="A792">
            <v>803</v>
          </cell>
          <cell r="B792">
            <v>980636</v>
          </cell>
          <cell r="C792">
            <v>1613072000177</v>
          </cell>
          <cell r="D792" t="str">
            <v>JOSÉ RAYDAN</v>
          </cell>
          <cell r="E792">
            <v>7010.55</v>
          </cell>
        </row>
        <row r="793">
          <cell r="A793">
            <v>804</v>
          </cell>
          <cell r="B793">
            <v>980638</v>
          </cell>
          <cell r="C793">
            <v>1612503000180</v>
          </cell>
          <cell r="D793" t="str">
            <v>JOSENÓPOLIS</v>
          </cell>
          <cell r="E793">
            <v>7750.57</v>
          </cell>
        </row>
        <row r="794">
          <cell r="A794">
            <v>805</v>
          </cell>
          <cell r="B794">
            <v>980640</v>
          </cell>
          <cell r="C794">
            <v>1612485000137</v>
          </cell>
          <cell r="D794" t="str">
            <v>JUVENÍLIA</v>
          </cell>
          <cell r="E794">
            <v>9257.95</v>
          </cell>
        </row>
        <row r="795">
          <cell r="A795">
            <v>806</v>
          </cell>
          <cell r="B795">
            <v>980642</v>
          </cell>
          <cell r="C795">
            <v>1587109000130</v>
          </cell>
          <cell r="D795" t="str">
            <v>LEME DO PRADO</v>
          </cell>
          <cell r="E795">
            <v>9693.88</v>
          </cell>
        </row>
        <row r="796">
          <cell r="A796">
            <v>807</v>
          </cell>
          <cell r="B796">
            <v>980644</v>
          </cell>
          <cell r="C796">
            <v>1615423000189</v>
          </cell>
          <cell r="D796" t="str">
            <v>LUISBURGO</v>
          </cell>
          <cell r="E796">
            <v>9396.95</v>
          </cell>
        </row>
        <row r="797">
          <cell r="A797">
            <v>808</v>
          </cell>
          <cell r="B797">
            <v>980646</v>
          </cell>
          <cell r="C797">
            <v>1612887000131</v>
          </cell>
          <cell r="D797" t="str">
            <v>LUISLÂNDIA</v>
          </cell>
          <cell r="E797">
            <v>6472.8</v>
          </cell>
        </row>
        <row r="798">
          <cell r="A798">
            <v>809</v>
          </cell>
          <cell r="B798">
            <v>980648</v>
          </cell>
          <cell r="C798">
            <v>1612508000103</v>
          </cell>
          <cell r="D798" t="str">
            <v>MÁRIO CAMPOS</v>
          </cell>
          <cell r="E798">
            <v>16134.8</v>
          </cell>
        </row>
        <row r="799">
          <cell r="A799">
            <v>810</v>
          </cell>
          <cell r="B799">
            <v>980650</v>
          </cell>
          <cell r="C799">
            <v>1615420000145</v>
          </cell>
          <cell r="D799" t="str">
            <v>MARTINS SOARES</v>
          </cell>
          <cell r="E799">
            <v>13005.89</v>
          </cell>
        </row>
        <row r="800">
          <cell r="A800">
            <v>811</v>
          </cell>
          <cell r="B800">
            <v>980652</v>
          </cell>
          <cell r="C800">
            <v>1612491000194</v>
          </cell>
          <cell r="D800" t="str">
            <v>MIRAVÂNIA</v>
          </cell>
          <cell r="E800">
            <v>6645.02</v>
          </cell>
        </row>
        <row r="801">
          <cell r="A801">
            <v>812</v>
          </cell>
          <cell r="B801">
            <v>980654</v>
          </cell>
          <cell r="C801">
            <v>1615007000180</v>
          </cell>
          <cell r="D801" t="str">
            <v>MONTE FORMOSO</v>
          </cell>
          <cell r="E801">
            <v>6915.71</v>
          </cell>
        </row>
        <row r="802">
          <cell r="A802">
            <v>813</v>
          </cell>
          <cell r="B802">
            <v>980656</v>
          </cell>
          <cell r="C802">
            <v>1613208000149</v>
          </cell>
          <cell r="D802" t="str">
            <v>NAQUE</v>
          </cell>
          <cell r="E802">
            <v>8197.15</v>
          </cell>
        </row>
        <row r="803">
          <cell r="A803">
            <v>814</v>
          </cell>
          <cell r="B803">
            <v>980658</v>
          </cell>
          <cell r="C803">
            <v>1593752000176</v>
          </cell>
          <cell r="D803" t="str">
            <v>NATALÂNDIA</v>
          </cell>
          <cell r="E803">
            <v>8092.7</v>
          </cell>
        </row>
        <row r="804">
          <cell r="A804">
            <v>815</v>
          </cell>
          <cell r="B804">
            <v>980660</v>
          </cell>
          <cell r="C804">
            <v>1612495000172</v>
          </cell>
          <cell r="D804" t="str">
            <v>NINHEIRA</v>
          </cell>
          <cell r="E804">
            <v>9011.24</v>
          </cell>
        </row>
        <row r="805">
          <cell r="A805">
            <v>816</v>
          </cell>
          <cell r="B805">
            <v>980662</v>
          </cell>
          <cell r="C805">
            <v>1613169000180</v>
          </cell>
          <cell r="D805" t="str">
            <v>NOVA BELÉM</v>
          </cell>
          <cell r="E805">
            <v>5306.06</v>
          </cell>
        </row>
        <row r="806">
          <cell r="A806">
            <v>817</v>
          </cell>
          <cell r="B806">
            <v>980664</v>
          </cell>
          <cell r="C806">
            <v>1612499000150</v>
          </cell>
          <cell r="D806" t="str">
            <v>NOVA PORTEIRINHA</v>
          </cell>
          <cell r="E806">
            <v>12458.76</v>
          </cell>
        </row>
        <row r="807">
          <cell r="A807">
            <v>818</v>
          </cell>
          <cell r="B807">
            <v>980666</v>
          </cell>
          <cell r="C807">
            <v>1613373000109</v>
          </cell>
          <cell r="D807" t="str">
            <v>NOVO ORIENTE DE MINAS</v>
          </cell>
          <cell r="E807">
            <v>9759.96</v>
          </cell>
        </row>
        <row r="808">
          <cell r="A808">
            <v>819</v>
          </cell>
          <cell r="B808">
            <v>980668</v>
          </cell>
          <cell r="C808">
            <v>1616420000160</v>
          </cell>
          <cell r="D808" t="str">
            <v>NOVORIZONTE</v>
          </cell>
          <cell r="E808">
            <v>8307.07</v>
          </cell>
        </row>
        <row r="809">
          <cell r="A809">
            <v>820</v>
          </cell>
          <cell r="B809">
            <v>980670</v>
          </cell>
          <cell r="C809">
            <v>1612547000100</v>
          </cell>
          <cell r="D809" t="str">
            <v>OLHOS D' ÁGUA</v>
          </cell>
          <cell r="E809">
            <v>14149.36</v>
          </cell>
        </row>
        <row r="810">
          <cell r="A810">
            <v>821</v>
          </cell>
          <cell r="B810">
            <v>980672</v>
          </cell>
          <cell r="C810">
            <v>1616836000188</v>
          </cell>
          <cell r="D810" t="str">
            <v>ORATÓRIOS</v>
          </cell>
          <cell r="E810">
            <v>11102.21</v>
          </cell>
        </row>
        <row r="811">
          <cell r="A811">
            <v>822</v>
          </cell>
          <cell r="B811">
            <v>980674</v>
          </cell>
          <cell r="C811">
            <v>1616271000139</v>
          </cell>
          <cell r="D811" t="str">
            <v>ORIZANIA</v>
          </cell>
          <cell r="E811">
            <v>9495.6</v>
          </cell>
        </row>
        <row r="812">
          <cell r="A812">
            <v>823</v>
          </cell>
          <cell r="B812">
            <v>980676</v>
          </cell>
          <cell r="C812">
            <v>1612490000140</v>
          </cell>
          <cell r="D812" t="str">
            <v>PADRE CARVALHO</v>
          </cell>
          <cell r="E812">
            <v>11167.57</v>
          </cell>
        </row>
        <row r="813">
          <cell r="A813">
            <v>824</v>
          </cell>
          <cell r="B813">
            <v>980678</v>
          </cell>
          <cell r="C813">
            <v>1612479000180</v>
          </cell>
          <cell r="D813" t="str">
            <v>PAI PEDRO</v>
          </cell>
          <cell r="E813">
            <v>9170.54</v>
          </cell>
        </row>
        <row r="814">
          <cell r="A814">
            <v>825</v>
          </cell>
          <cell r="B814">
            <v>980680</v>
          </cell>
          <cell r="C814">
            <v>1612478000135</v>
          </cell>
          <cell r="D814" t="str">
            <v>PATIS</v>
          </cell>
          <cell r="E814">
            <v>7253.5</v>
          </cell>
        </row>
        <row r="815">
          <cell r="A815">
            <v>826</v>
          </cell>
          <cell r="B815">
            <v>980682</v>
          </cell>
          <cell r="C815">
            <v>1640429000106</v>
          </cell>
          <cell r="D815" t="str">
            <v>PEDRA BONITA</v>
          </cell>
          <cell r="E815">
            <v>8716.12</v>
          </cell>
        </row>
        <row r="816">
          <cell r="A816">
            <v>827</v>
          </cell>
          <cell r="B816">
            <v>980684</v>
          </cell>
          <cell r="C816">
            <v>1613077000108</v>
          </cell>
          <cell r="D816" t="str">
            <v>PERIQUITO</v>
          </cell>
          <cell r="E816">
            <v>0</v>
          </cell>
        </row>
        <row r="817">
          <cell r="A817">
            <v>828</v>
          </cell>
          <cell r="B817">
            <v>980686</v>
          </cell>
          <cell r="C817">
            <v>1613130000162</v>
          </cell>
          <cell r="D817" t="str">
            <v>PIEDADE DE CARATINGA</v>
          </cell>
          <cell r="E817">
            <v>10171.35</v>
          </cell>
        </row>
        <row r="818">
          <cell r="A818">
            <v>829</v>
          </cell>
          <cell r="B818">
            <v>980688</v>
          </cell>
          <cell r="C818">
            <v>1613204000160</v>
          </cell>
          <cell r="D818" t="str">
            <v>PINGO D' ÁGUA</v>
          </cell>
          <cell r="E818">
            <v>5887.28</v>
          </cell>
        </row>
        <row r="819">
          <cell r="A819">
            <v>830</v>
          </cell>
          <cell r="B819">
            <v>980690</v>
          </cell>
          <cell r="C819">
            <v>1612481000159</v>
          </cell>
          <cell r="D819" t="str">
            <v>PINTÓPOLIS</v>
          </cell>
          <cell r="E819">
            <v>8700.42</v>
          </cell>
        </row>
        <row r="820">
          <cell r="A820">
            <v>831</v>
          </cell>
          <cell r="B820">
            <v>980692</v>
          </cell>
          <cell r="C820">
            <v>1612500000147</v>
          </cell>
          <cell r="D820" t="str">
            <v>PONTO CHIQUE</v>
          </cell>
          <cell r="E820">
            <v>5603.75</v>
          </cell>
        </row>
        <row r="821">
          <cell r="A821">
            <v>832</v>
          </cell>
          <cell r="B821">
            <v>980694</v>
          </cell>
          <cell r="C821">
            <v>1613377000189</v>
          </cell>
          <cell r="D821" t="str">
            <v>PONTO DOS VOLANTES</v>
          </cell>
          <cell r="E821">
            <v>11720.14</v>
          </cell>
        </row>
        <row r="822">
          <cell r="A822">
            <v>833</v>
          </cell>
          <cell r="B822">
            <v>980696</v>
          </cell>
          <cell r="C822">
            <v>1614977000161</v>
          </cell>
          <cell r="D822" t="str">
            <v>REDUTO</v>
          </cell>
          <cell r="E822">
            <v>8812.43</v>
          </cell>
        </row>
        <row r="823">
          <cell r="A823">
            <v>834</v>
          </cell>
          <cell r="B823">
            <v>980698</v>
          </cell>
          <cell r="C823">
            <v>1616837000122</v>
          </cell>
          <cell r="D823" t="str">
            <v>ROSÁRIO DA LIMEIRA</v>
          </cell>
          <cell r="E823">
            <v>8243.96</v>
          </cell>
        </row>
        <row r="824">
          <cell r="A824">
            <v>835</v>
          </cell>
          <cell r="B824">
            <v>980700</v>
          </cell>
          <cell r="C824">
            <v>1611138000190</v>
          </cell>
          <cell r="D824" t="str">
            <v>SANTA BÁRBARA DO MONTE VERDE</v>
          </cell>
          <cell r="E824">
            <v>6525.35</v>
          </cell>
        </row>
        <row r="825">
          <cell r="A825">
            <v>836</v>
          </cell>
          <cell r="B825">
            <v>980702</v>
          </cell>
          <cell r="C825">
            <v>1615371000140</v>
          </cell>
          <cell r="D825" t="str">
            <v>SANTA CRUZ DE MINAS</v>
          </cell>
          <cell r="E825">
            <v>8928.84</v>
          </cell>
        </row>
        <row r="826">
          <cell r="A826">
            <v>837</v>
          </cell>
          <cell r="B826">
            <v>980704</v>
          </cell>
          <cell r="C826">
            <v>1612497000161</v>
          </cell>
          <cell r="D826" t="str">
            <v>SANTA CRUZ DE SALINAS</v>
          </cell>
          <cell r="E826">
            <v>6807.58</v>
          </cell>
        </row>
        <row r="827">
          <cell r="A827">
            <v>838</v>
          </cell>
          <cell r="B827">
            <v>980706</v>
          </cell>
          <cell r="C827">
            <v>1613395000160</v>
          </cell>
          <cell r="D827" t="str">
            <v>SANTA HELENA DE MINAS</v>
          </cell>
          <cell r="E827">
            <v>7714.89</v>
          </cell>
        </row>
        <row r="828">
          <cell r="A828">
            <v>839</v>
          </cell>
          <cell r="B828">
            <v>980708</v>
          </cell>
          <cell r="C828">
            <v>1612484000192</v>
          </cell>
          <cell r="D828" t="str">
            <v>SANTO ANTÔNIO DO RETIRO</v>
          </cell>
          <cell r="E828">
            <v>8901.79</v>
          </cell>
        </row>
        <row r="829">
          <cell r="A829">
            <v>840</v>
          </cell>
          <cell r="B829">
            <v>980710</v>
          </cell>
          <cell r="C829">
            <v>1613129000138</v>
          </cell>
          <cell r="D829" t="str">
            <v>SÃO DOMINGOS DAS DORES</v>
          </cell>
          <cell r="E829">
            <v>8832.62</v>
          </cell>
        </row>
        <row r="830">
          <cell r="A830">
            <v>841</v>
          </cell>
          <cell r="B830">
            <v>980712</v>
          </cell>
          <cell r="C830">
            <v>1613121000171</v>
          </cell>
          <cell r="D830" t="str">
            <v>SÃO FÉLIX DE MINAS</v>
          </cell>
          <cell r="E830">
            <v>5534.18</v>
          </cell>
        </row>
        <row r="831">
          <cell r="A831">
            <v>842</v>
          </cell>
          <cell r="B831">
            <v>980714</v>
          </cell>
          <cell r="C831">
            <v>1613075000100</v>
          </cell>
          <cell r="D831" t="str">
            <v>SÃO GERALDO DO BAIXIO</v>
          </cell>
          <cell r="E831">
            <v>5300.49</v>
          </cell>
        </row>
        <row r="832">
          <cell r="A832">
            <v>843</v>
          </cell>
          <cell r="B832">
            <v>980716</v>
          </cell>
          <cell r="C832">
            <v>1612494000128</v>
          </cell>
          <cell r="D832" t="str">
            <v>SÃO JOÃO DA LAGOA</v>
          </cell>
          <cell r="E832">
            <v>8082.09</v>
          </cell>
        </row>
        <row r="833">
          <cell r="A833">
            <v>844</v>
          </cell>
          <cell r="B833">
            <v>980718</v>
          </cell>
          <cell r="C833">
            <v>1612486000181</v>
          </cell>
          <cell r="D833" t="str">
            <v>SÃO JOÃO DAS MISSÕES</v>
          </cell>
          <cell r="E833">
            <v>15122.92</v>
          </cell>
        </row>
        <row r="834">
          <cell r="A834">
            <v>845</v>
          </cell>
          <cell r="B834">
            <v>980720</v>
          </cell>
          <cell r="C834">
            <v>1612474000157</v>
          </cell>
          <cell r="D834" t="str">
            <v>SÃO JOÃO DO PACUÍ</v>
          </cell>
          <cell r="E834">
            <v>5791.12</v>
          </cell>
        </row>
        <row r="835">
          <cell r="A835">
            <v>846</v>
          </cell>
          <cell r="B835">
            <v>980722</v>
          </cell>
          <cell r="C835">
            <v>1612516000150</v>
          </cell>
          <cell r="D835" t="str">
            <v>SÃO JOAQUIM DE BICAS</v>
          </cell>
          <cell r="E835">
            <v>40521.68</v>
          </cell>
        </row>
        <row r="836">
          <cell r="A836">
            <v>847</v>
          </cell>
          <cell r="B836">
            <v>980724</v>
          </cell>
          <cell r="C836">
            <v>1616458000132</v>
          </cell>
          <cell r="D836" t="str">
            <v>SÃO JOSÉ DA BARRA</v>
          </cell>
          <cell r="E836">
            <v>39106.72</v>
          </cell>
        </row>
        <row r="837">
          <cell r="A837">
            <v>848</v>
          </cell>
          <cell r="B837">
            <v>980726</v>
          </cell>
          <cell r="C837">
            <v>1616854000160</v>
          </cell>
          <cell r="D837" t="str">
            <v>SÃO SEBASTIÃO DA VARGEM ALEGRE</v>
          </cell>
          <cell r="E837">
            <v>9608.65</v>
          </cell>
        </row>
        <row r="838">
          <cell r="A838">
            <v>849</v>
          </cell>
          <cell r="B838">
            <v>980728</v>
          </cell>
          <cell r="C838">
            <v>1613123000160</v>
          </cell>
          <cell r="D838" t="str">
            <v>SÃO SEBASTIÃO DO ANTA</v>
          </cell>
          <cell r="E838">
            <v>8606.67</v>
          </cell>
        </row>
        <row r="839">
          <cell r="A839">
            <v>850</v>
          </cell>
          <cell r="B839">
            <v>980730</v>
          </cell>
          <cell r="C839">
            <v>1612509000158</v>
          </cell>
          <cell r="D839" t="str">
            <v>SARZEDO</v>
          </cell>
          <cell r="E839">
            <v>85719</v>
          </cell>
        </row>
        <row r="840">
          <cell r="A840">
            <v>851</v>
          </cell>
          <cell r="B840">
            <v>980734</v>
          </cell>
          <cell r="C840">
            <v>1625189000170</v>
          </cell>
          <cell r="D840" t="str">
            <v>SEM-PEIXE</v>
          </cell>
          <cell r="E840">
            <v>5897.58</v>
          </cell>
        </row>
        <row r="841">
          <cell r="A841">
            <v>852</v>
          </cell>
          <cell r="B841">
            <v>980736</v>
          </cell>
          <cell r="C841">
            <v>1612501000191</v>
          </cell>
          <cell r="D841" t="str">
            <v>SERRANÓPOLIS DE MINAS</v>
          </cell>
          <cell r="E841">
            <v>9657.72</v>
          </cell>
        </row>
        <row r="842">
          <cell r="A842">
            <v>853</v>
          </cell>
          <cell r="B842">
            <v>980732</v>
          </cell>
          <cell r="C842">
            <v>1613375000190</v>
          </cell>
          <cell r="D842" t="str">
            <v>SETUBINHA</v>
          </cell>
          <cell r="E842">
            <v>0</v>
          </cell>
        </row>
        <row r="843">
          <cell r="A843">
            <v>854</v>
          </cell>
          <cell r="B843">
            <v>980738</v>
          </cell>
          <cell r="C843">
            <v>1616741000164</v>
          </cell>
          <cell r="D843" t="str">
            <v>TAPARUBA</v>
          </cell>
          <cell r="E843">
            <v>5358.15</v>
          </cell>
        </row>
        <row r="844">
          <cell r="A844">
            <v>855</v>
          </cell>
          <cell r="B844">
            <v>980740</v>
          </cell>
          <cell r="C844">
            <v>1601656000122</v>
          </cell>
          <cell r="D844" t="str">
            <v>TOCOS DO MOJI</v>
          </cell>
          <cell r="E844">
            <v>7808.42</v>
          </cell>
        </row>
        <row r="845">
          <cell r="A845">
            <v>856</v>
          </cell>
          <cell r="B845">
            <v>980742</v>
          </cell>
          <cell r="C845">
            <v>1051819000140</v>
          </cell>
          <cell r="D845" t="str">
            <v>UNIÃO DE MINAS</v>
          </cell>
          <cell r="E845">
            <v>16895.15</v>
          </cell>
        </row>
        <row r="846">
          <cell r="A846">
            <v>857</v>
          </cell>
          <cell r="B846">
            <v>980744</v>
          </cell>
          <cell r="C846">
            <v>1609942000134</v>
          </cell>
          <cell r="D846" t="str">
            <v>URUANA DE MINAS</v>
          </cell>
          <cell r="E846">
            <v>10912.15</v>
          </cell>
        </row>
        <row r="847">
          <cell r="A847">
            <v>858</v>
          </cell>
          <cell r="B847">
            <v>980746</v>
          </cell>
          <cell r="C847">
            <v>1613128000193</v>
          </cell>
          <cell r="D847" t="str">
            <v>VARGEM ALEGRE</v>
          </cell>
          <cell r="E847">
            <v>6752.15</v>
          </cell>
        </row>
        <row r="848">
          <cell r="A848">
            <v>859</v>
          </cell>
          <cell r="B848">
            <v>980748</v>
          </cell>
          <cell r="C848">
            <v>1612885000142</v>
          </cell>
          <cell r="D848" t="str">
            <v>VARGEM GRANDE DO RIO PARDO</v>
          </cell>
          <cell r="E848">
            <v>6980.85</v>
          </cell>
        </row>
        <row r="849">
          <cell r="A849">
            <v>860</v>
          </cell>
          <cell r="B849">
            <v>980750</v>
          </cell>
          <cell r="C849">
            <v>1609780000134</v>
          </cell>
          <cell r="D849" t="str">
            <v>VARJÃO DE MINAS</v>
          </cell>
          <cell r="E849">
            <v>21479.57</v>
          </cell>
        </row>
        <row r="850">
          <cell r="A850">
            <v>861</v>
          </cell>
          <cell r="B850">
            <v>980752</v>
          </cell>
          <cell r="C850">
            <v>1612505000170</v>
          </cell>
          <cell r="D850" t="str">
            <v>VERDELÂNDIA</v>
          </cell>
          <cell r="E850">
            <v>13496.27</v>
          </cell>
        </row>
        <row r="851">
          <cell r="A851">
            <v>862</v>
          </cell>
          <cell r="B851">
            <v>980754</v>
          </cell>
          <cell r="C851">
            <v>1614685000129</v>
          </cell>
          <cell r="D851" t="str">
            <v>VEREDINHA</v>
          </cell>
          <cell r="E851">
            <v>9065.1</v>
          </cell>
        </row>
        <row r="852">
          <cell r="A852">
            <v>863</v>
          </cell>
          <cell r="B852">
            <v>980756</v>
          </cell>
          <cell r="C852">
            <v>1620744000171</v>
          </cell>
          <cell r="D852" t="str">
            <v>VERMELHO NOVO</v>
          </cell>
          <cell r="E852">
            <v>5896.42</v>
          </cell>
        </row>
        <row r="853">
          <cell r="A853">
            <v>864</v>
          </cell>
          <cell r="B853">
            <v>980602</v>
          </cell>
          <cell r="C853">
            <v>1020881000175</v>
          </cell>
          <cell r="D853" t="str">
            <v>DELTA</v>
          </cell>
          <cell r="E853">
            <v>40776.84</v>
          </cell>
        </row>
        <row r="854">
          <cell r="A854">
            <v>865</v>
          </cell>
          <cell r="B854">
            <v>980630</v>
          </cell>
          <cell r="C854">
            <v>1612476000146</v>
          </cell>
          <cell r="D854" t="str">
            <v>JAPONVAR</v>
          </cell>
          <cell r="E854">
            <v>8474.35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37.421875" style="0" bestFit="1" customWidth="1"/>
    <col min="3" max="3" width="17.8515625" style="0" customWidth="1"/>
    <col min="4" max="4" width="21.8515625" style="0" customWidth="1"/>
    <col min="5" max="5" width="20.140625" style="0" customWidth="1"/>
    <col min="6" max="6" width="9.57421875" style="0" bestFit="1" customWidth="1"/>
    <col min="7" max="9" width="14.28125" style="0" bestFit="1" customWidth="1"/>
  </cols>
  <sheetData>
    <row r="1" spans="1:5" ht="15">
      <c r="A1" s="123" t="s">
        <v>901</v>
      </c>
      <c r="B1" s="123"/>
      <c r="C1" s="123"/>
      <c r="D1" s="123"/>
      <c r="E1" s="123"/>
    </row>
    <row r="2" spans="1:5" ht="15">
      <c r="A2" s="10"/>
      <c r="B2" s="10"/>
      <c r="C2" s="11"/>
      <c r="D2" s="10"/>
      <c r="E2" s="10"/>
    </row>
    <row r="3" spans="1:5" ht="28.5" customHeight="1">
      <c r="A3" s="124" t="s">
        <v>499</v>
      </c>
      <c r="B3" s="124"/>
      <c r="C3" s="124"/>
      <c r="D3" s="124"/>
      <c r="E3" s="124"/>
    </row>
    <row r="4" spans="1:5" ht="15">
      <c r="A4" s="12"/>
      <c r="B4" s="12"/>
      <c r="C4" s="12"/>
      <c r="D4" s="13"/>
      <c r="E4" s="12"/>
    </row>
    <row r="5" spans="1:5" ht="38.25" customHeight="1">
      <c r="A5" s="125" t="s">
        <v>900</v>
      </c>
      <c r="B5" s="125"/>
      <c r="C5" s="125"/>
      <c r="D5" s="125"/>
      <c r="E5" s="125"/>
    </row>
    <row r="6" spans="1:5" ht="15">
      <c r="A6" s="14"/>
      <c r="B6" s="14"/>
      <c r="C6" s="15"/>
      <c r="D6" s="16"/>
      <c r="E6" s="14"/>
    </row>
    <row r="7" spans="1:5" ht="15">
      <c r="A7" s="126" t="s">
        <v>897</v>
      </c>
      <c r="B7" s="126"/>
      <c r="C7" s="126"/>
      <c r="D7" s="126"/>
      <c r="E7" s="126"/>
    </row>
    <row r="8" spans="1:5" ht="15">
      <c r="A8" s="17"/>
      <c r="B8" s="17"/>
      <c r="C8" s="18"/>
      <c r="D8" s="19"/>
      <c r="E8" s="17"/>
    </row>
    <row r="9" spans="1:5" ht="15">
      <c r="A9" s="17"/>
      <c r="B9" s="17"/>
      <c r="C9" s="18"/>
      <c r="D9" s="19"/>
      <c r="E9" s="17"/>
    </row>
    <row r="10" spans="1:5" ht="15">
      <c r="A10" s="127"/>
      <c r="B10" s="127"/>
      <c r="C10" s="127"/>
      <c r="D10" s="127"/>
      <c r="E10" s="127"/>
    </row>
    <row r="11" spans="1:5" ht="15">
      <c r="A11" s="20"/>
      <c r="B11" s="20"/>
      <c r="C11" s="20"/>
      <c r="D11" s="20"/>
      <c r="E11" s="20"/>
    </row>
    <row r="12" spans="1:5" ht="15">
      <c r="A12" s="114" t="s">
        <v>898</v>
      </c>
      <c r="B12" s="114"/>
      <c r="C12" s="114"/>
      <c r="D12" s="115" t="s">
        <v>500</v>
      </c>
      <c r="E12" s="115"/>
    </row>
    <row r="13" spans="1:5" ht="15">
      <c r="A13" s="114" t="s">
        <v>501</v>
      </c>
      <c r="B13" s="114"/>
      <c r="C13" s="114"/>
      <c r="D13" s="117" t="s">
        <v>502</v>
      </c>
      <c r="E13" s="117"/>
    </row>
    <row r="14" spans="1:6" ht="15">
      <c r="A14" s="18"/>
      <c r="B14" s="18"/>
      <c r="C14" s="18"/>
      <c r="D14" s="18"/>
      <c r="E14" s="18"/>
      <c r="F14" s="101"/>
    </row>
    <row r="15" spans="1:5" ht="15">
      <c r="A15" s="3"/>
      <c r="B15" s="3"/>
      <c r="C15" s="6"/>
      <c r="D15" s="3"/>
      <c r="E15" s="3"/>
    </row>
    <row r="16" spans="1:5" ht="15">
      <c r="A16" s="118" t="s">
        <v>495</v>
      </c>
      <c r="B16" s="118"/>
      <c r="C16" s="118"/>
      <c r="D16" s="118"/>
      <c r="E16" s="118"/>
    </row>
    <row r="17" spans="1:5" ht="15">
      <c r="A17" s="118" t="s">
        <v>902</v>
      </c>
      <c r="B17" s="118"/>
      <c r="C17" s="118"/>
      <c r="D17" s="118"/>
      <c r="E17" s="118"/>
    </row>
    <row r="18" spans="1:5" ht="15">
      <c r="A18" s="119" t="s">
        <v>892</v>
      </c>
      <c r="B18" s="119"/>
      <c r="C18" s="119"/>
      <c r="D18" s="119"/>
      <c r="E18" s="119"/>
    </row>
    <row r="19" spans="1:5" ht="26.25">
      <c r="A19" s="120" t="s">
        <v>497</v>
      </c>
      <c r="B19" s="108" t="s">
        <v>494</v>
      </c>
      <c r="C19" s="111" t="s">
        <v>893</v>
      </c>
      <c r="D19" s="112"/>
      <c r="E19" s="113"/>
    </row>
    <row r="20" spans="1:5" ht="24.75" customHeight="1">
      <c r="A20" s="121"/>
      <c r="B20" s="109"/>
      <c r="C20" s="102" t="s">
        <v>894</v>
      </c>
      <c r="D20" s="102" t="s">
        <v>498</v>
      </c>
      <c r="E20" s="102" t="s">
        <v>496</v>
      </c>
    </row>
    <row r="21" spans="1:5" ht="15">
      <c r="A21" s="122"/>
      <c r="B21" s="110"/>
      <c r="C21" s="103">
        <v>1</v>
      </c>
      <c r="D21" s="104">
        <v>2</v>
      </c>
      <c r="E21" s="103" t="s">
        <v>899</v>
      </c>
    </row>
    <row r="22" spans="1:10" ht="15">
      <c r="A22" s="1">
        <v>111</v>
      </c>
      <c r="B22" s="2" t="s">
        <v>72</v>
      </c>
      <c r="C22" s="105">
        <v>506.63</v>
      </c>
      <c r="D22" s="106">
        <f>C22*0.2</f>
        <v>101.32600000000001</v>
      </c>
      <c r="E22" s="106">
        <f>C22-D22</f>
        <v>405.304</v>
      </c>
      <c r="F22" s="97"/>
      <c r="G22" s="60"/>
      <c r="H22" s="60"/>
      <c r="I22" s="97"/>
      <c r="J22" s="97"/>
    </row>
    <row r="23" spans="1:10" ht="15">
      <c r="A23" s="116" t="s">
        <v>493</v>
      </c>
      <c r="B23" s="116"/>
      <c r="C23" s="107">
        <f>SUM(C22)</f>
        <v>506.63</v>
      </c>
      <c r="D23" s="107">
        <f>SUM(D22)</f>
        <v>101.32600000000001</v>
      </c>
      <c r="E23" s="107">
        <f>SUM(E22)</f>
        <v>405.304</v>
      </c>
      <c r="F23" s="97"/>
      <c r="G23" s="105"/>
      <c r="H23" s="60"/>
      <c r="I23" s="60"/>
      <c r="J23" s="97"/>
    </row>
    <row r="24" spans="1:10" ht="15">
      <c r="A24" s="4" t="s">
        <v>895</v>
      </c>
      <c r="B24" s="3"/>
      <c r="C24" s="8"/>
      <c r="D24" s="8"/>
      <c r="E24" s="8"/>
      <c r="F24" s="97"/>
      <c r="J24" s="97"/>
    </row>
  </sheetData>
  <sheetProtection/>
  <mergeCells count="16">
    <mergeCell ref="A1:E1"/>
    <mergeCell ref="A3:E3"/>
    <mergeCell ref="A5:E5"/>
    <mergeCell ref="A7:E7"/>
    <mergeCell ref="A10:E10"/>
    <mergeCell ref="B19:B21"/>
    <mergeCell ref="C19:E19"/>
    <mergeCell ref="A12:C12"/>
    <mergeCell ref="D12:E12"/>
    <mergeCell ref="A23:B23"/>
    <mergeCell ref="A13:C13"/>
    <mergeCell ref="D13:E13"/>
    <mergeCell ref="A16:E16"/>
    <mergeCell ref="A17:E17"/>
    <mergeCell ref="A18:E18"/>
    <mergeCell ref="A19:A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83"/>
  <sheetViews>
    <sheetView zoomScalePageLayoutView="0" workbookViewId="0" topLeftCell="S1">
      <selection activeCell="J1" sqref="J1:BE1"/>
    </sheetView>
  </sheetViews>
  <sheetFormatPr defaultColWidth="9.140625" defaultRowHeight="15"/>
  <cols>
    <col min="1" max="1" width="13.00390625" style="73" customWidth="1"/>
    <col min="2" max="2" width="17.8515625" style="73" bestFit="1" customWidth="1"/>
    <col min="3" max="3" width="34.28125" style="41" bestFit="1" customWidth="1"/>
    <col min="4" max="4" width="16.8515625" style="41" bestFit="1" customWidth="1"/>
    <col min="5" max="6" width="16.8515625" style="41" customWidth="1"/>
    <col min="7" max="7" width="19.8515625" style="41" customWidth="1"/>
    <col min="8" max="10" width="16.8515625" style="41" customWidth="1"/>
    <col min="11" max="12" width="14.28125" style="41" customWidth="1"/>
    <col min="13" max="25" width="16.8515625" style="41" customWidth="1"/>
    <col min="26" max="26" width="19.8515625" style="41" bestFit="1" customWidth="1"/>
    <col min="27" max="27" width="15.28125" style="41" bestFit="1" customWidth="1"/>
    <col min="28" max="28" width="14.28125" style="41" customWidth="1"/>
    <col min="29" max="29" width="16.8515625" style="41" bestFit="1" customWidth="1"/>
    <col min="30" max="56" width="15.28125" style="41" customWidth="1"/>
    <col min="57" max="57" width="15.8515625" style="41" bestFit="1" customWidth="1"/>
    <col min="58" max="59" width="16.8515625" style="41" bestFit="1" customWidth="1"/>
    <col min="60" max="60" width="6.7109375" style="41" customWidth="1"/>
    <col min="61" max="61" width="20.421875" style="41" customWidth="1"/>
    <col min="62" max="16384" width="9.140625" style="41" customWidth="1"/>
  </cols>
  <sheetData>
    <row r="1" spans="1:59" s="21" customFormat="1" ht="31.5" customHeight="1">
      <c r="A1" s="133" t="s">
        <v>503</v>
      </c>
      <c r="B1" s="133" t="s">
        <v>504</v>
      </c>
      <c r="C1" s="133" t="s">
        <v>505</v>
      </c>
      <c r="D1" s="128" t="s">
        <v>506</v>
      </c>
      <c r="E1" s="136"/>
      <c r="F1" s="128" t="s">
        <v>507</v>
      </c>
      <c r="G1" s="128" t="s">
        <v>508</v>
      </c>
      <c r="H1" s="128" t="s">
        <v>509</v>
      </c>
      <c r="I1" s="136"/>
      <c r="J1" s="138" t="s">
        <v>880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40"/>
      <c r="BF1" s="128" t="s">
        <v>881</v>
      </c>
      <c r="BG1" s="136"/>
    </row>
    <row r="2" spans="1:59" s="27" customFormat="1" ht="24" customHeight="1">
      <c r="A2" s="134"/>
      <c r="B2" s="134"/>
      <c r="C2" s="134"/>
      <c r="D2" s="129"/>
      <c r="E2" s="137"/>
      <c r="F2" s="129"/>
      <c r="G2" s="129"/>
      <c r="H2" s="129"/>
      <c r="I2" s="137"/>
      <c r="J2" s="24">
        <v>43844</v>
      </c>
      <c r="K2" s="25" t="s">
        <v>882</v>
      </c>
      <c r="L2" s="24">
        <v>43902</v>
      </c>
      <c r="M2" s="22">
        <v>43948</v>
      </c>
      <c r="N2" s="24">
        <v>43951</v>
      </c>
      <c r="O2" s="24">
        <v>43957</v>
      </c>
      <c r="P2" s="24">
        <v>43980</v>
      </c>
      <c r="Q2" s="24">
        <v>43986</v>
      </c>
      <c r="R2" s="24">
        <v>44012</v>
      </c>
      <c r="S2" s="24">
        <v>44043</v>
      </c>
      <c r="T2" s="24">
        <v>44071</v>
      </c>
      <c r="U2" s="24">
        <v>44104</v>
      </c>
      <c r="V2" s="24">
        <v>44133</v>
      </c>
      <c r="W2" s="24">
        <v>44162</v>
      </c>
      <c r="X2" s="24">
        <v>44195</v>
      </c>
      <c r="Y2" s="94">
        <v>44225</v>
      </c>
      <c r="Z2" s="133" t="s">
        <v>883</v>
      </c>
      <c r="AA2" s="22">
        <v>43951</v>
      </c>
      <c r="AB2" s="22">
        <v>43951</v>
      </c>
      <c r="AC2" s="22">
        <v>43951</v>
      </c>
      <c r="AD2" s="22">
        <v>43980</v>
      </c>
      <c r="AE2" s="22">
        <v>43980</v>
      </c>
      <c r="AF2" s="22">
        <v>43980</v>
      </c>
      <c r="AG2" s="22">
        <v>44012</v>
      </c>
      <c r="AH2" s="22">
        <v>44012</v>
      </c>
      <c r="AI2" s="22">
        <v>44012</v>
      </c>
      <c r="AJ2" s="22">
        <v>44043</v>
      </c>
      <c r="AK2" s="22">
        <v>44043</v>
      </c>
      <c r="AL2" s="22">
        <v>44043</v>
      </c>
      <c r="AM2" s="26">
        <v>44071</v>
      </c>
      <c r="AN2" s="26">
        <v>44071</v>
      </c>
      <c r="AO2" s="26">
        <v>44071</v>
      </c>
      <c r="AP2" s="22">
        <v>44104</v>
      </c>
      <c r="AQ2" s="22">
        <v>44104</v>
      </c>
      <c r="AR2" s="22">
        <v>44104</v>
      </c>
      <c r="AS2" s="22">
        <v>44133</v>
      </c>
      <c r="AT2" s="22">
        <v>44133</v>
      </c>
      <c r="AU2" s="22">
        <v>44133</v>
      </c>
      <c r="AV2" s="22">
        <v>44162</v>
      </c>
      <c r="AW2" s="22">
        <v>44162</v>
      </c>
      <c r="AX2" s="22">
        <v>44162</v>
      </c>
      <c r="AY2" s="22">
        <v>44195</v>
      </c>
      <c r="AZ2" s="22">
        <v>44195</v>
      </c>
      <c r="BA2" s="22">
        <v>44195</v>
      </c>
      <c r="BB2" s="22">
        <v>44225</v>
      </c>
      <c r="BC2" s="22">
        <v>44225</v>
      </c>
      <c r="BD2" s="22">
        <v>44225</v>
      </c>
      <c r="BE2" s="133" t="s">
        <v>884</v>
      </c>
      <c r="BF2" s="129"/>
      <c r="BG2" s="137"/>
    </row>
    <row r="3" spans="1:59" s="27" customFormat="1" ht="15">
      <c r="A3" s="135"/>
      <c r="B3" s="135"/>
      <c r="C3" s="135"/>
      <c r="D3" s="23" t="s">
        <v>885</v>
      </c>
      <c r="E3" s="23" t="s">
        <v>886</v>
      </c>
      <c r="F3" s="23" t="s">
        <v>885</v>
      </c>
      <c r="G3" s="28" t="s">
        <v>885</v>
      </c>
      <c r="H3" s="28" t="s">
        <v>885</v>
      </c>
      <c r="I3" s="28" t="s">
        <v>498</v>
      </c>
      <c r="J3" s="28" t="s">
        <v>885</v>
      </c>
      <c r="K3" s="28" t="s">
        <v>885</v>
      </c>
      <c r="L3" s="28" t="s">
        <v>885</v>
      </c>
      <c r="M3" s="28" t="s">
        <v>885</v>
      </c>
      <c r="N3" s="28" t="s">
        <v>885</v>
      </c>
      <c r="O3" s="28" t="s">
        <v>885</v>
      </c>
      <c r="P3" s="28" t="s">
        <v>885</v>
      </c>
      <c r="Q3" s="28" t="s">
        <v>885</v>
      </c>
      <c r="R3" s="29" t="s">
        <v>885</v>
      </c>
      <c r="S3" s="28" t="s">
        <v>885</v>
      </c>
      <c r="T3" s="28" t="s">
        <v>885</v>
      </c>
      <c r="U3" s="28" t="s">
        <v>885</v>
      </c>
      <c r="V3" s="28" t="s">
        <v>885</v>
      </c>
      <c r="W3" s="28" t="s">
        <v>885</v>
      </c>
      <c r="X3" s="29" t="s">
        <v>885</v>
      </c>
      <c r="Y3" s="100" t="s">
        <v>885</v>
      </c>
      <c r="Z3" s="135"/>
      <c r="AA3" s="23" t="s">
        <v>887</v>
      </c>
      <c r="AB3" s="23" t="s">
        <v>888</v>
      </c>
      <c r="AC3" s="28" t="s">
        <v>889</v>
      </c>
      <c r="AD3" s="28" t="s">
        <v>887</v>
      </c>
      <c r="AE3" s="28" t="s">
        <v>888</v>
      </c>
      <c r="AF3" s="28" t="s">
        <v>889</v>
      </c>
      <c r="AG3" s="28" t="s">
        <v>887</v>
      </c>
      <c r="AH3" s="28" t="s">
        <v>888</v>
      </c>
      <c r="AI3" s="28" t="s">
        <v>889</v>
      </c>
      <c r="AJ3" s="28" t="s">
        <v>887</v>
      </c>
      <c r="AK3" s="28" t="s">
        <v>888</v>
      </c>
      <c r="AL3" s="28" t="s">
        <v>889</v>
      </c>
      <c r="AM3" s="28" t="s">
        <v>887</v>
      </c>
      <c r="AN3" s="28" t="s">
        <v>888</v>
      </c>
      <c r="AO3" s="28" t="s">
        <v>889</v>
      </c>
      <c r="AP3" s="28" t="s">
        <v>887</v>
      </c>
      <c r="AQ3" s="28" t="s">
        <v>888</v>
      </c>
      <c r="AR3" s="28" t="s">
        <v>889</v>
      </c>
      <c r="AS3" s="29" t="s">
        <v>887</v>
      </c>
      <c r="AT3" s="29" t="s">
        <v>888</v>
      </c>
      <c r="AU3" s="29" t="s">
        <v>889</v>
      </c>
      <c r="AV3" s="29" t="s">
        <v>887</v>
      </c>
      <c r="AW3" s="29" t="s">
        <v>888</v>
      </c>
      <c r="AX3" s="29" t="s">
        <v>889</v>
      </c>
      <c r="AY3" s="29" t="s">
        <v>887</v>
      </c>
      <c r="AZ3" s="29" t="s">
        <v>888</v>
      </c>
      <c r="BA3" s="29" t="s">
        <v>889</v>
      </c>
      <c r="BB3" s="28" t="s">
        <v>887</v>
      </c>
      <c r="BC3" s="28" t="s">
        <v>888</v>
      </c>
      <c r="BD3" s="28" t="s">
        <v>889</v>
      </c>
      <c r="BE3" s="135"/>
      <c r="BF3" s="30" t="s">
        <v>885</v>
      </c>
      <c r="BG3" s="30" t="s">
        <v>498</v>
      </c>
    </row>
    <row r="4" spans="1:59" ht="15">
      <c r="A4" s="31">
        <v>1</v>
      </c>
      <c r="B4" s="32">
        <v>18593111000114</v>
      </c>
      <c r="C4" s="33" t="s">
        <v>510</v>
      </c>
      <c r="D4" s="34">
        <v>609834.09</v>
      </c>
      <c r="E4" s="74">
        <v>683656.37</v>
      </c>
      <c r="F4" s="35">
        <v>0</v>
      </c>
      <c r="G4" s="36">
        <v>0</v>
      </c>
      <c r="H4" s="37">
        <f aca="true" t="shared" si="0" ref="H4:H67">D4-F4-G4</f>
        <v>609834.09</v>
      </c>
      <c r="I4" s="37">
        <v>683656.37</v>
      </c>
      <c r="J4" s="38">
        <v>0</v>
      </c>
      <c r="K4" s="38">
        <v>0</v>
      </c>
      <c r="L4" s="38">
        <v>0</v>
      </c>
      <c r="M4" s="38">
        <v>0</v>
      </c>
      <c r="N4" s="38">
        <v>27943.95</v>
      </c>
      <c r="O4" s="38">
        <v>0</v>
      </c>
      <c r="P4" s="38">
        <v>27943.95</v>
      </c>
      <c r="Q4" s="38">
        <v>0</v>
      </c>
      <c r="R4" s="38">
        <v>27943.95</v>
      </c>
      <c r="S4" s="38">
        <v>27943.95</v>
      </c>
      <c r="T4" s="38">
        <v>27943.95</v>
      </c>
      <c r="U4" s="38">
        <v>27930.4</v>
      </c>
      <c r="V4" s="38">
        <v>27930.4</v>
      </c>
      <c r="W4" s="38">
        <v>27930.4</v>
      </c>
      <c r="X4" s="38">
        <v>27930.4</v>
      </c>
      <c r="Y4" s="95">
        <f>VLOOKUP(A4,'[1]10 Parcela'!$A$2:$E$854,5,FALSE)</f>
        <v>17075.35</v>
      </c>
      <c r="Z4" s="39">
        <f>SUM(J4:Y4)</f>
        <v>268516.69999999995</v>
      </c>
      <c r="AA4" s="36">
        <v>20865.685315938437</v>
      </c>
      <c r="AB4" s="36">
        <v>1456.346731055877</v>
      </c>
      <c r="AC4" s="36">
        <v>466.5137031909024</v>
      </c>
      <c r="AD4" s="36">
        <v>20865.685315938437</v>
      </c>
      <c r="AE4" s="36">
        <v>1456.346731055877</v>
      </c>
      <c r="AF4" s="36">
        <v>466.5137031909024</v>
      </c>
      <c r="AG4" s="36">
        <v>20865.685315938437</v>
      </c>
      <c r="AH4" s="36">
        <v>1456.346731055877</v>
      </c>
      <c r="AI4" s="36">
        <v>466.5137031909024</v>
      </c>
      <c r="AJ4" s="36">
        <v>20865.685315938437</v>
      </c>
      <c r="AK4" s="36">
        <v>1456.346731055877</v>
      </c>
      <c r="AL4" s="36">
        <v>466.5137031909024</v>
      </c>
      <c r="AM4" s="36">
        <v>20865.685315938437</v>
      </c>
      <c r="AN4" s="36">
        <v>1456.346731055877</v>
      </c>
      <c r="AO4" s="36">
        <v>466.5137031909024</v>
      </c>
      <c r="AP4" s="36">
        <v>20865.685315938437</v>
      </c>
      <c r="AQ4" s="36">
        <v>1456.346731055877</v>
      </c>
      <c r="AR4" s="36">
        <v>466.5137031909024</v>
      </c>
      <c r="AS4" s="36">
        <v>20865.685315938437</v>
      </c>
      <c r="AT4" s="36">
        <v>1456.346731055877</v>
      </c>
      <c r="AU4" s="36">
        <v>466.5137031909024</v>
      </c>
      <c r="AV4" s="36">
        <v>20865.685315938437</v>
      </c>
      <c r="AW4" s="36">
        <v>1456.346731055877</v>
      </c>
      <c r="AX4" s="36">
        <v>466.5137031909024</v>
      </c>
      <c r="AY4" s="36">
        <v>20865.685315938437</v>
      </c>
      <c r="AZ4" s="36">
        <v>1456.346731055877</v>
      </c>
      <c r="BA4" s="36">
        <v>466.5137031909024</v>
      </c>
      <c r="BB4" s="36">
        <v>20865.685315938437</v>
      </c>
      <c r="BC4" s="36">
        <v>1456.346731055877</v>
      </c>
      <c r="BD4" s="36">
        <v>466.5137031909024</v>
      </c>
      <c r="BE4" s="39">
        <f>SUM(AA4:BD4)</f>
        <v>227885.4575018521</v>
      </c>
      <c r="BF4" s="40">
        <f>H4-Z4</f>
        <v>341317.39</v>
      </c>
      <c r="BG4" s="40">
        <f>E4-BE4</f>
        <v>455770.9124981479</v>
      </c>
    </row>
    <row r="5" spans="1:59" ht="15">
      <c r="A5" s="42">
        <v>2</v>
      </c>
      <c r="B5" s="32">
        <v>18296632000100</v>
      </c>
      <c r="C5" s="43" t="s">
        <v>511</v>
      </c>
      <c r="D5" s="34">
        <v>988126.22</v>
      </c>
      <c r="E5" s="74">
        <v>2182130.45</v>
      </c>
      <c r="F5" s="35">
        <v>988126.22</v>
      </c>
      <c r="G5" s="36">
        <v>0</v>
      </c>
      <c r="H5" s="37">
        <f t="shared" si="0"/>
        <v>0</v>
      </c>
      <c r="I5" s="37">
        <v>2182130.45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95">
        <f>VLOOKUP(A5,'[1]10 Parcela'!$A$2:$E$854,5,FALSE)</f>
        <v>0</v>
      </c>
      <c r="Z5" s="39">
        <f aca="true" t="shared" si="1" ref="Z5:Z68">SUM(J5:Y5)</f>
        <v>0</v>
      </c>
      <c r="AA5" s="36">
        <v>66600.19433905903</v>
      </c>
      <c r="AB5" s="36">
        <v>4648.444268412589</v>
      </c>
      <c r="AC5" s="36">
        <v>1489.0430304062522</v>
      </c>
      <c r="AD5" s="36">
        <v>66600.19433905903</v>
      </c>
      <c r="AE5" s="36">
        <v>4648.444268412589</v>
      </c>
      <c r="AF5" s="36">
        <v>1489.0430304062522</v>
      </c>
      <c r="AG5" s="36">
        <v>66600.19433905903</v>
      </c>
      <c r="AH5" s="36">
        <v>4648.444268412589</v>
      </c>
      <c r="AI5" s="36">
        <v>1489.0430304062522</v>
      </c>
      <c r="AJ5" s="36">
        <v>66600.19433905903</v>
      </c>
      <c r="AK5" s="36">
        <v>4648.444268412589</v>
      </c>
      <c r="AL5" s="36">
        <v>1489.0430304062522</v>
      </c>
      <c r="AM5" s="36">
        <v>66600.19433905903</v>
      </c>
      <c r="AN5" s="36">
        <v>4648.444268412589</v>
      </c>
      <c r="AO5" s="36">
        <v>1489.0430304062522</v>
      </c>
      <c r="AP5" s="36">
        <v>66600.19433905903</v>
      </c>
      <c r="AQ5" s="36">
        <v>4648.444268412589</v>
      </c>
      <c r="AR5" s="36">
        <v>1489.0430304062522</v>
      </c>
      <c r="AS5" s="36">
        <v>66600.19433905903</v>
      </c>
      <c r="AT5" s="36">
        <v>4648.444268412589</v>
      </c>
      <c r="AU5" s="36">
        <v>1489.0430304062522</v>
      </c>
      <c r="AV5" s="36">
        <v>66600.19433905903</v>
      </c>
      <c r="AW5" s="36">
        <v>4648.444268412589</v>
      </c>
      <c r="AX5" s="36">
        <v>1489.0430304062522</v>
      </c>
      <c r="AY5" s="36">
        <v>66600.19433905903</v>
      </c>
      <c r="AZ5" s="36">
        <v>4648.444268412589</v>
      </c>
      <c r="BA5" s="36">
        <v>1489.0430304062522</v>
      </c>
      <c r="BB5" s="36">
        <v>66600.19433905903</v>
      </c>
      <c r="BC5" s="36">
        <v>4648.444268412589</v>
      </c>
      <c r="BD5" s="36">
        <v>1489.0430304062522</v>
      </c>
      <c r="BE5" s="39">
        <f aca="true" t="shared" si="2" ref="BE5:BE68">SUM(AA5:BD5)</f>
        <v>727376.8163787784</v>
      </c>
      <c r="BF5" s="40">
        <f aca="true" t="shared" si="3" ref="BF5:BF68">H5-Z5</f>
        <v>0</v>
      </c>
      <c r="BG5" s="40">
        <f aca="true" t="shared" si="4" ref="BG5:BG68">E5-BE5</f>
        <v>1454753.6336212219</v>
      </c>
    </row>
    <row r="6" spans="1:59" ht="15">
      <c r="A6" s="42">
        <v>3</v>
      </c>
      <c r="B6" s="32">
        <v>18837278000183</v>
      </c>
      <c r="C6" s="43" t="s">
        <v>0</v>
      </c>
      <c r="D6" s="34">
        <v>520718.28</v>
      </c>
      <c r="E6" s="74">
        <v>942334.08</v>
      </c>
      <c r="F6" s="35">
        <v>0</v>
      </c>
      <c r="G6" s="36">
        <v>0</v>
      </c>
      <c r="H6" s="37">
        <f t="shared" si="0"/>
        <v>520718.28</v>
      </c>
      <c r="I6" s="37">
        <v>942334.08</v>
      </c>
      <c r="J6" s="38">
        <v>0</v>
      </c>
      <c r="K6" s="38">
        <v>0</v>
      </c>
      <c r="L6" s="38">
        <v>0</v>
      </c>
      <c r="M6" s="38">
        <v>0</v>
      </c>
      <c r="N6" s="38">
        <v>23860.47</v>
      </c>
      <c r="O6" s="38">
        <v>0</v>
      </c>
      <c r="P6" s="38">
        <v>23860.47</v>
      </c>
      <c r="Q6" s="38">
        <v>0</v>
      </c>
      <c r="R6" s="38">
        <v>23860.47</v>
      </c>
      <c r="S6" s="38">
        <v>23860.47</v>
      </c>
      <c r="T6" s="38">
        <v>23860.47</v>
      </c>
      <c r="U6" s="38">
        <v>23848.9</v>
      </c>
      <c r="V6" s="38">
        <v>23848.9</v>
      </c>
      <c r="W6" s="38">
        <v>23848.9</v>
      </c>
      <c r="X6" s="38">
        <v>23848.9</v>
      </c>
      <c r="Y6" s="95">
        <f>VLOOKUP(A6,'[1]10 Parcela'!$A$2:$E$854,5,FALSE)</f>
        <v>14580.11</v>
      </c>
      <c r="Z6" s="39">
        <f t="shared" si="1"/>
        <v>229278.06</v>
      </c>
      <c r="AA6" s="36">
        <v>28760.715524045994</v>
      </c>
      <c r="AB6" s="36">
        <v>2007.390287069926</v>
      </c>
      <c r="AC6" s="36">
        <v>643.0303008209307</v>
      </c>
      <c r="AD6" s="36">
        <v>28760.715524045994</v>
      </c>
      <c r="AE6" s="36">
        <v>2007.390287069926</v>
      </c>
      <c r="AF6" s="36">
        <v>643.0303008209307</v>
      </c>
      <c r="AG6" s="36">
        <v>28760.715524045994</v>
      </c>
      <c r="AH6" s="36">
        <v>2007.390287069926</v>
      </c>
      <c r="AI6" s="36">
        <v>643.0303008209307</v>
      </c>
      <c r="AJ6" s="36">
        <v>28760.715524045994</v>
      </c>
      <c r="AK6" s="36">
        <v>2007.390287069926</v>
      </c>
      <c r="AL6" s="36">
        <v>643.0303008209307</v>
      </c>
      <c r="AM6" s="36">
        <v>28760.715524045994</v>
      </c>
      <c r="AN6" s="36">
        <v>2007.390287069926</v>
      </c>
      <c r="AO6" s="36">
        <v>643.0303008209307</v>
      </c>
      <c r="AP6" s="36">
        <v>28760.715524045994</v>
      </c>
      <c r="AQ6" s="36">
        <v>2007.390287069926</v>
      </c>
      <c r="AR6" s="36">
        <v>643.0303008209307</v>
      </c>
      <c r="AS6" s="36">
        <v>28760.715524045994</v>
      </c>
      <c r="AT6" s="36">
        <v>2007.390287069926</v>
      </c>
      <c r="AU6" s="36">
        <v>643.0303008209307</v>
      </c>
      <c r="AV6" s="36">
        <v>28760.715524045994</v>
      </c>
      <c r="AW6" s="36">
        <v>2007.390287069926</v>
      </c>
      <c r="AX6" s="36">
        <v>643.0303008209307</v>
      </c>
      <c r="AY6" s="36">
        <v>28760.715524045994</v>
      </c>
      <c r="AZ6" s="36">
        <v>2007.390287069926</v>
      </c>
      <c r="BA6" s="36">
        <v>643.0303008209307</v>
      </c>
      <c r="BB6" s="36">
        <v>28760.715524045994</v>
      </c>
      <c r="BC6" s="36">
        <v>2007.390287069926</v>
      </c>
      <c r="BD6" s="36">
        <v>643.0303008209307</v>
      </c>
      <c r="BE6" s="39">
        <f t="shared" si="2"/>
        <v>314111.3611193686</v>
      </c>
      <c r="BF6" s="40">
        <f t="shared" si="3"/>
        <v>291440.22000000003</v>
      </c>
      <c r="BG6" s="40">
        <f t="shared" si="4"/>
        <v>628222.7188806314</v>
      </c>
    </row>
    <row r="7" spans="1:59" ht="15">
      <c r="A7" s="42">
        <v>4</v>
      </c>
      <c r="B7" s="32">
        <v>18295287000190</v>
      </c>
      <c r="C7" s="43" t="s">
        <v>1</v>
      </c>
      <c r="D7" s="34">
        <v>208136.41</v>
      </c>
      <c r="E7" s="74">
        <v>615028.75</v>
      </c>
      <c r="F7" s="35">
        <v>0</v>
      </c>
      <c r="G7" s="36">
        <v>0</v>
      </c>
      <c r="H7" s="37">
        <f t="shared" si="0"/>
        <v>208136.41</v>
      </c>
      <c r="I7" s="37">
        <v>615028.75</v>
      </c>
      <c r="J7" s="38">
        <v>0</v>
      </c>
      <c r="K7" s="38">
        <v>0</v>
      </c>
      <c r="L7" s="38">
        <v>0</v>
      </c>
      <c r="M7" s="38">
        <v>0</v>
      </c>
      <c r="N7" s="38">
        <v>9537.27</v>
      </c>
      <c r="O7" s="38">
        <v>0</v>
      </c>
      <c r="P7" s="38">
        <v>9537.27</v>
      </c>
      <c r="Q7" s="38">
        <v>0</v>
      </c>
      <c r="R7" s="38">
        <v>9537.27</v>
      </c>
      <c r="S7" s="38">
        <v>9537.27</v>
      </c>
      <c r="T7" s="38">
        <v>9537.27</v>
      </c>
      <c r="U7" s="38">
        <v>9532.65</v>
      </c>
      <c r="V7" s="38">
        <v>9532.65</v>
      </c>
      <c r="W7" s="38">
        <v>9532.65</v>
      </c>
      <c r="X7" s="38">
        <v>9532.65</v>
      </c>
      <c r="Y7" s="95">
        <f>VLOOKUP(A7,'[1]10 Parcela'!$A$2:$E$854,5,FALSE)</f>
        <v>5827.82</v>
      </c>
      <c r="Z7" s="39">
        <f t="shared" si="1"/>
        <v>91644.76999999999</v>
      </c>
      <c r="AA7" s="36">
        <v>18771.120952309982</v>
      </c>
      <c r="AB7" s="36">
        <v>1310.1539788041046</v>
      </c>
      <c r="AC7" s="36">
        <v>419.6835625531728</v>
      </c>
      <c r="AD7" s="36">
        <v>18771.120952309982</v>
      </c>
      <c r="AE7" s="36">
        <v>1310.1539788041046</v>
      </c>
      <c r="AF7" s="36">
        <v>419.6835625531728</v>
      </c>
      <c r="AG7" s="36">
        <v>18771.120952309982</v>
      </c>
      <c r="AH7" s="36">
        <v>1310.1539788041046</v>
      </c>
      <c r="AI7" s="36">
        <v>419.6835625531728</v>
      </c>
      <c r="AJ7" s="36">
        <v>18771.120952309982</v>
      </c>
      <c r="AK7" s="36">
        <v>1310.1539788041046</v>
      </c>
      <c r="AL7" s="36">
        <v>419.6835625531728</v>
      </c>
      <c r="AM7" s="36">
        <v>18771.120952309982</v>
      </c>
      <c r="AN7" s="36">
        <v>1310.1539788041046</v>
      </c>
      <c r="AO7" s="36">
        <v>419.6835625531728</v>
      </c>
      <c r="AP7" s="36">
        <v>18771.120952309982</v>
      </c>
      <c r="AQ7" s="36">
        <v>1310.1539788041046</v>
      </c>
      <c r="AR7" s="36">
        <v>419.6835625531728</v>
      </c>
      <c r="AS7" s="36">
        <v>18771.120952309982</v>
      </c>
      <c r="AT7" s="36">
        <v>1310.1539788041046</v>
      </c>
      <c r="AU7" s="36">
        <v>419.6835625531728</v>
      </c>
      <c r="AV7" s="36">
        <v>18771.120952309982</v>
      </c>
      <c r="AW7" s="36">
        <v>1310.1539788041046</v>
      </c>
      <c r="AX7" s="36">
        <v>419.6835625531728</v>
      </c>
      <c r="AY7" s="36">
        <v>18771.120952309982</v>
      </c>
      <c r="AZ7" s="36">
        <v>1310.1539788041046</v>
      </c>
      <c r="BA7" s="36">
        <v>419.6835625531728</v>
      </c>
      <c r="BB7" s="36">
        <v>18771.120952309982</v>
      </c>
      <c r="BC7" s="36">
        <v>1310.1539788041046</v>
      </c>
      <c r="BD7" s="36">
        <v>419.6835625531728</v>
      </c>
      <c r="BE7" s="39">
        <f t="shared" si="2"/>
        <v>205009.58493667253</v>
      </c>
      <c r="BF7" s="40">
        <f t="shared" si="3"/>
        <v>116491.64000000001</v>
      </c>
      <c r="BG7" s="40">
        <f t="shared" si="4"/>
        <v>410019.16506332747</v>
      </c>
    </row>
    <row r="8" spans="1:59" ht="15">
      <c r="A8" s="42">
        <v>5</v>
      </c>
      <c r="B8" s="32">
        <v>17005216000142</v>
      </c>
      <c r="C8" s="43" t="s">
        <v>512</v>
      </c>
      <c r="D8" s="34">
        <v>401793.89</v>
      </c>
      <c r="E8" s="74">
        <v>748809.9</v>
      </c>
      <c r="F8" s="35">
        <v>0</v>
      </c>
      <c r="G8" s="36">
        <v>0</v>
      </c>
      <c r="H8" s="37">
        <f t="shared" si="0"/>
        <v>401793.89</v>
      </c>
      <c r="I8" s="37">
        <v>748809.9</v>
      </c>
      <c r="J8" s="38">
        <v>0</v>
      </c>
      <c r="K8" s="38">
        <v>0</v>
      </c>
      <c r="L8" s="38">
        <v>0</v>
      </c>
      <c r="M8" s="38">
        <v>0</v>
      </c>
      <c r="N8" s="38">
        <v>18411.09</v>
      </c>
      <c r="O8" s="38">
        <v>0</v>
      </c>
      <c r="P8" s="38">
        <v>18411.09</v>
      </c>
      <c r="Q8" s="38">
        <v>0</v>
      </c>
      <c r="R8" s="38">
        <v>18411.09</v>
      </c>
      <c r="S8" s="38">
        <v>18411.09</v>
      </c>
      <c r="T8" s="38">
        <v>18411.09</v>
      </c>
      <c r="U8" s="38">
        <v>18402.16</v>
      </c>
      <c r="V8" s="38">
        <v>18402.16</v>
      </c>
      <c r="W8" s="38">
        <v>18402.16</v>
      </c>
      <c r="X8" s="38">
        <v>18402.16</v>
      </c>
      <c r="Y8" s="95">
        <f>VLOOKUP(A8,'[1]10 Parcela'!$A$2:$E$854,5,FALSE)</f>
        <v>11250.23</v>
      </c>
      <c r="Z8" s="39">
        <f t="shared" si="1"/>
        <v>176914.32</v>
      </c>
      <c r="AA8" s="36">
        <v>22854.21781419262</v>
      </c>
      <c r="AB8" s="36">
        <v>1595.1388560007845</v>
      </c>
      <c r="AC8" s="36">
        <v>510.97318993334835</v>
      </c>
      <c r="AD8" s="36">
        <v>22854.21781419262</v>
      </c>
      <c r="AE8" s="36">
        <v>1595.1388560007845</v>
      </c>
      <c r="AF8" s="36">
        <v>510.97318993334835</v>
      </c>
      <c r="AG8" s="36">
        <v>22854.21781419262</v>
      </c>
      <c r="AH8" s="36">
        <v>1595.1388560007845</v>
      </c>
      <c r="AI8" s="36">
        <v>510.97318993334835</v>
      </c>
      <c r="AJ8" s="36">
        <v>22854.21781419262</v>
      </c>
      <c r="AK8" s="36">
        <v>1595.1388560007845</v>
      </c>
      <c r="AL8" s="36">
        <v>510.97318993334835</v>
      </c>
      <c r="AM8" s="36">
        <v>22854.21781419262</v>
      </c>
      <c r="AN8" s="36">
        <v>1595.1388560007845</v>
      </c>
      <c r="AO8" s="36">
        <v>510.97318993334835</v>
      </c>
      <c r="AP8" s="36">
        <v>22854.21781419262</v>
      </c>
      <c r="AQ8" s="36">
        <v>1595.1388560007845</v>
      </c>
      <c r="AR8" s="36">
        <v>510.97318993334835</v>
      </c>
      <c r="AS8" s="36">
        <v>22854.21781419262</v>
      </c>
      <c r="AT8" s="36">
        <v>1595.1388560007845</v>
      </c>
      <c r="AU8" s="36">
        <v>510.97318993334835</v>
      </c>
      <c r="AV8" s="36">
        <v>22854.21781419262</v>
      </c>
      <c r="AW8" s="36">
        <v>1595.1388560007845</v>
      </c>
      <c r="AX8" s="36">
        <v>510.97318993334835</v>
      </c>
      <c r="AY8" s="36">
        <v>22854.21781419262</v>
      </c>
      <c r="AZ8" s="36">
        <v>1595.1388560007845</v>
      </c>
      <c r="BA8" s="36">
        <v>510.97318993334835</v>
      </c>
      <c r="BB8" s="36">
        <v>22854.21781419262</v>
      </c>
      <c r="BC8" s="36">
        <v>1595.1388560007845</v>
      </c>
      <c r="BD8" s="36">
        <v>510.97318993334835</v>
      </c>
      <c r="BE8" s="39">
        <f t="shared" si="2"/>
        <v>249603.29860126748</v>
      </c>
      <c r="BF8" s="40">
        <f t="shared" si="3"/>
        <v>224879.57</v>
      </c>
      <c r="BG8" s="40">
        <f t="shared" si="4"/>
        <v>499206.6013987325</v>
      </c>
    </row>
    <row r="9" spans="1:59" ht="15">
      <c r="A9" s="42">
        <v>6</v>
      </c>
      <c r="B9" s="32">
        <v>18085563000195</v>
      </c>
      <c r="C9" s="43" t="s">
        <v>513</v>
      </c>
      <c r="D9" s="34">
        <v>453534.12</v>
      </c>
      <c r="E9" s="74">
        <v>1063471.8</v>
      </c>
      <c r="F9" s="35">
        <v>0</v>
      </c>
      <c r="G9" s="36">
        <v>0</v>
      </c>
      <c r="H9" s="37">
        <f t="shared" si="0"/>
        <v>453534.12</v>
      </c>
      <c r="I9" s="37">
        <v>1063471.8</v>
      </c>
      <c r="J9" s="38">
        <v>0</v>
      </c>
      <c r="K9" s="38">
        <v>0</v>
      </c>
      <c r="L9" s="38">
        <v>0</v>
      </c>
      <c r="M9" s="38">
        <v>0</v>
      </c>
      <c r="N9" s="38">
        <v>20781.94</v>
      </c>
      <c r="O9" s="38">
        <v>0</v>
      </c>
      <c r="P9" s="38">
        <v>20781.94</v>
      </c>
      <c r="Q9" s="38">
        <v>0</v>
      </c>
      <c r="R9" s="38">
        <v>20781.94</v>
      </c>
      <c r="S9" s="38">
        <v>20781.94</v>
      </c>
      <c r="T9" s="38">
        <v>20781.94</v>
      </c>
      <c r="U9" s="38">
        <v>20771.86</v>
      </c>
      <c r="V9" s="38">
        <v>20771.86</v>
      </c>
      <c r="W9" s="38">
        <v>20771.86</v>
      </c>
      <c r="X9" s="38">
        <v>20771.86</v>
      </c>
      <c r="Y9" s="95">
        <f>VLOOKUP(A9,'[1]10 Parcela'!$A$2:$E$854,5,FALSE)</f>
        <v>12698.96</v>
      </c>
      <c r="Z9" s="39">
        <f t="shared" si="1"/>
        <v>199696.09999999995</v>
      </c>
      <c r="AA9" s="36">
        <v>32457.92587331819</v>
      </c>
      <c r="AB9" s="36">
        <v>2265.4417301287162</v>
      </c>
      <c r="AC9" s="36">
        <v>725.6923013926157</v>
      </c>
      <c r="AD9" s="36">
        <v>32457.92587331819</v>
      </c>
      <c r="AE9" s="36">
        <v>2265.4417301287162</v>
      </c>
      <c r="AF9" s="36">
        <v>725.6923013926157</v>
      </c>
      <c r="AG9" s="36">
        <v>32457.92587331819</v>
      </c>
      <c r="AH9" s="36">
        <v>2265.4417301287162</v>
      </c>
      <c r="AI9" s="36">
        <v>725.6923013926157</v>
      </c>
      <c r="AJ9" s="36">
        <v>32457.92587331819</v>
      </c>
      <c r="AK9" s="36">
        <v>2265.4417301287162</v>
      </c>
      <c r="AL9" s="36">
        <v>725.6923013926157</v>
      </c>
      <c r="AM9" s="36">
        <v>32457.92587331819</v>
      </c>
      <c r="AN9" s="36">
        <v>2265.4417301287162</v>
      </c>
      <c r="AO9" s="36">
        <v>725.6923013926157</v>
      </c>
      <c r="AP9" s="36">
        <v>32457.92587331819</v>
      </c>
      <c r="AQ9" s="36">
        <v>2265.4417301287162</v>
      </c>
      <c r="AR9" s="36">
        <v>725.6923013926157</v>
      </c>
      <c r="AS9" s="36">
        <v>32457.92587331819</v>
      </c>
      <c r="AT9" s="36">
        <v>2265.4417301287162</v>
      </c>
      <c r="AU9" s="36">
        <v>725.6923013926157</v>
      </c>
      <c r="AV9" s="36">
        <v>32457.92587331819</v>
      </c>
      <c r="AW9" s="36">
        <v>2265.4417301287162</v>
      </c>
      <c r="AX9" s="36">
        <v>725.6923013926157</v>
      </c>
      <c r="AY9" s="36">
        <v>32457.92587331819</v>
      </c>
      <c r="AZ9" s="36">
        <v>2265.4417301287162</v>
      </c>
      <c r="BA9" s="36">
        <v>725.6923013926157</v>
      </c>
      <c r="BB9" s="36">
        <v>32457.92587331819</v>
      </c>
      <c r="BC9" s="36">
        <v>2265.4417301287162</v>
      </c>
      <c r="BD9" s="36">
        <v>725.6923013926157</v>
      </c>
      <c r="BE9" s="39">
        <f t="shared" si="2"/>
        <v>354490.5990483951</v>
      </c>
      <c r="BF9" s="40">
        <f t="shared" si="3"/>
        <v>253838.02000000005</v>
      </c>
      <c r="BG9" s="40">
        <f t="shared" si="4"/>
        <v>708981.2009516049</v>
      </c>
    </row>
    <row r="10" spans="1:59" ht="15">
      <c r="A10" s="42">
        <v>7</v>
      </c>
      <c r="B10" s="32">
        <v>18428953000110</v>
      </c>
      <c r="C10" s="43" t="s">
        <v>514</v>
      </c>
      <c r="D10" s="34">
        <v>0</v>
      </c>
      <c r="E10" s="74">
        <v>238288.76</v>
      </c>
      <c r="F10" s="35">
        <v>0</v>
      </c>
      <c r="G10" s="36">
        <v>0</v>
      </c>
      <c r="H10" s="37">
        <f t="shared" si="0"/>
        <v>0</v>
      </c>
      <c r="I10" s="37">
        <v>238288.76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95">
        <f>VLOOKUP(A10,'[1]10 Parcela'!$A$2:$E$854,5,FALSE)</f>
        <v>0</v>
      </c>
      <c r="Z10" s="39">
        <f t="shared" si="1"/>
        <v>0</v>
      </c>
      <c r="AA10" s="36">
        <v>7272.74470615322</v>
      </c>
      <c r="AB10" s="36">
        <v>507.6103573037048</v>
      </c>
      <c r="AC10" s="36">
        <v>162.60357682275233</v>
      </c>
      <c r="AD10" s="36">
        <v>7272.74470615322</v>
      </c>
      <c r="AE10" s="36">
        <v>507.6103573037048</v>
      </c>
      <c r="AF10" s="36">
        <v>162.60357682275233</v>
      </c>
      <c r="AG10" s="36">
        <v>7272.74470615322</v>
      </c>
      <c r="AH10" s="36">
        <v>507.6103573037048</v>
      </c>
      <c r="AI10" s="36">
        <v>162.60357682275233</v>
      </c>
      <c r="AJ10" s="36">
        <v>7272.74470615322</v>
      </c>
      <c r="AK10" s="36">
        <v>507.6103573037048</v>
      </c>
      <c r="AL10" s="36">
        <v>162.60357682275233</v>
      </c>
      <c r="AM10" s="36">
        <v>7272.74470615322</v>
      </c>
      <c r="AN10" s="36">
        <v>507.6103573037048</v>
      </c>
      <c r="AO10" s="36">
        <v>162.60357682275233</v>
      </c>
      <c r="AP10" s="36">
        <v>7272.74470615322</v>
      </c>
      <c r="AQ10" s="36">
        <v>507.6103573037048</v>
      </c>
      <c r="AR10" s="36">
        <v>162.60357682275233</v>
      </c>
      <c r="AS10" s="36">
        <v>7272.74470615322</v>
      </c>
      <c r="AT10" s="36">
        <v>507.6103573037048</v>
      </c>
      <c r="AU10" s="36">
        <v>162.60357682275233</v>
      </c>
      <c r="AV10" s="36">
        <v>7272.74470615322</v>
      </c>
      <c r="AW10" s="36">
        <v>507.6103573037048</v>
      </c>
      <c r="AX10" s="36">
        <v>162.60357682275233</v>
      </c>
      <c r="AY10" s="36">
        <v>7272.74470615322</v>
      </c>
      <c r="AZ10" s="36">
        <v>507.6103573037048</v>
      </c>
      <c r="BA10" s="36">
        <v>162.60357682275233</v>
      </c>
      <c r="BB10" s="36">
        <v>7272.74470615322</v>
      </c>
      <c r="BC10" s="36">
        <v>507.6103573037048</v>
      </c>
      <c r="BD10" s="36">
        <v>162.60357682275233</v>
      </c>
      <c r="BE10" s="39">
        <f t="shared" si="2"/>
        <v>79429.58640279679</v>
      </c>
      <c r="BF10" s="40">
        <f t="shared" si="3"/>
        <v>0</v>
      </c>
      <c r="BG10" s="40">
        <f t="shared" si="4"/>
        <v>158859.17359720322</v>
      </c>
    </row>
    <row r="11" spans="1:59" ht="15">
      <c r="A11" s="42">
        <v>8</v>
      </c>
      <c r="B11" s="32">
        <v>17888108000165</v>
      </c>
      <c r="C11" s="43" t="s">
        <v>2</v>
      </c>
      <c r="D11" s="34">
        <v>318307.87</v>
      </c>
      <c r="E11" s="74">
        <v>708715.42</v>
      </c>
      <c r="F11" s="35">
        <v>0</v>
      </c>
      <c r="G11" s="36">
        <v>0</v>
      </c>
      <c r="H11" s="37">
        <f t="shared" si="0"/>
        <v>318307.87</v>
      </c>
      <c r="I11" s="37">
        <v>708715.42</v>
      </c>
      <c r="J11" s="38">
        <v>0</v>
      </c>
      <c r="K11" s="38">
        <v>0</v>
      </c>
      <c r="L11" s="38">
        <v>0</v>
      </c>
      <c r="M11" s="38">
        <v>0</v>
      </c>
      <c r="N11" s="38">
        <v>14585.57</v>
      </c>
      <c r="O11" s="38">
        <v>0</v>
      </c>
      <c r="P11" s="38">
        <v>14585.57</v>
      </c>
      <c r="Q11" s="38">
        <v>0</v>
      </c>
      <c r="R11" s="38">
        <v>14585.57</v>
      </c>
      <c r="S11" s="38">
        <v>14585.57</v>
      </c>
      <c r="T11" s="38">
        <v>14585.57</v>
      </c>
      <c r="U11" s="38">
        <v>14578.5</v>
      </c>
      <c r="V11" s="38">
        <v>14578.5</v>
      </c>
      <c r="W11" s="38">
        <v>14578.5</v>
      </c>
      <c r="X11" s="38">
        <v>14578.5</v>
      </c>
      <c r="Y11" s="95">
        <f>VLOOKUP(A11,'[1]10 Parcela'!$A$2:$E$854,5,FALSE)</f>
        <v>8912.62</v>
      </c>
      <c r="Z11" s="39">
        <f t="shared" si="1"/>
        <v>140154.47</v>
      </c>
      <c r="AA11" s="36">
        <v>21630.505496013673</v>
      </c>
      <c r="AB11" s="36">
        <v>1509.7283167662356</v>
      </c>
      <c r="AC11" s="36">
        <v>483.61350552567103</v>
      </c>
      <c r="AD11" s="36">
        <v>21630.505496013673</v>
      </c>
      <c r="AE11" s="36">
        <v>1509.7283167662356</v>
      </c>
      <c r="AF11" s="36">
        <v>483.61350552567103</v>
      </c>
      <c r="AG11" s="36">
        <v>21630.505496013673</v>
      </c>
      <c r="AH11" s="36">
        <v>1509.7283167662356</v>
      </c>
      <c r="AI11" s="36">
        <v>483.61350552567103</v>
      </c>
      <c r="AJ11" s="36">
        <v>21630.505496013673</v>
      </c>
      <c r="AK11" s="36">
        <v>1509.7283167662356</v>
      </c>
      <c r="AL11" s="36">
        <v>483.61350552567103</v>
      </c>
      <c r="AM11" s="36">
        <v>21630.505496013673</v>
      </c>
      <c r="AN11" s="36">
        <v>1509.7283167662356</v>
      </c>
      <c r="AO11" s="36">
        <v>483.61350552567103</v>
      </c>
      <c r="AP11" s="36">
        <v>21630.505496013673</v>
      </c>
      <c r="AQ11" s="36">
        <v>1509.7283167662356</v>
      </c>
      <c r="AR11" s="36">
        <v>483.61350552567103</v>
      </c>
      <c r="AS11" s="36">
        <v>21630.505496013673</v>
      </c>
      <c r="AT11" s="36">
        <v>1509.7283167662356</v>
      </c>
      <c r="AU11" s="36">
        <v>483.61350552567103</v>
      </c>
      <c r="AV11" s="36">
        <v>21630.505496013673</v>
      </c>
      <c r="AW11" s="36">
        <v>1509.7283167662356</v>
      </c>
      <c r="AX11" s="36">
        <v>483.61350552567103</v>
      </c>
      <c r="AY11" s="36">
        <v>21630.505496013673</v>
      </c>
      <c r="AZ11" s="36">
        <v>1509.7283167662356</v>
      </c>
      <c r="BA11" s="36">
        <v>483.61350552567103</v>
      </c>
      <c r="BB11" s="36">
        <v>21630.505496013673</v>
      </c>
      <c r="BC11" s="36">
        <v>1509.7283167662356</v>
      </c>
      <c r="BD11" s="36">
        <v>483.61350552567103</v>
      </c>
      <c r="BE11" s="39">
        <f t="shared" si="2"/>
        <v>236238.47318305582</v>
      </c>
      <c r="BF11" s="40">
        <f t="shared" si="3"/>
        <v>178153.4</v>
      </c>
      <c r="BG11" s="40">
        <f t="shared" si="4"/>
        <v>472476.9468169442</v>
      </c>
    </row>
    <row r="12" spans="1:59" ht="15">
      <c r="A12" s="42">
        <v>9</v>
      </c>
      <c r="B12" s="32">
        <v>18404749000160</v>
      </c>
      <c r="C12" s="43" t="s">
        <v>515</v>
      </c>
      <c r="D12" s="34">
        <v>485880.83</v>
      </c>
      <c r="E12" s="74">
        <v>1545345.89</v>
      </c>
      <c r="F12" s="35">
        <v>0</v>
      </c>
      <c r="G12" s="36">
        <v>0</v>
      </c>
      <c r="H12" s="37">
        <f t="shared" si="0"/>
        <v>485880.83</v>
      </c>
      <c r="I12" s="37">
        <v>1545345.89</v>
      </c>
      <c r="J12" s="38">
        <v>0</v>
      </c>
      <c r="K12" s="38">
        <v>0</v>
      </c>
      <c r="L12" s="38">
        <v>0</v>
      </c>
      <c r="M12" s="38">
        <v>0</v>
      </c>
      <c r="N12" s="38">
        <v>22264.14</v>
      </c>
      <c r="O12" s="38">
        <v>0</v>
      </c>
      <c r="P12" s="38">
        <v>22264.14</v>
      </c>
      <c r="Q12" s="38">
        <v>0</v>
      </c>
      <c r="R12" s="38">
        <v>22264.14</v>
      </c>
      <c r="S12" s="38">
        <v>22264.14</v>
      </c>
      <c r="T12" s="38">
        <v>22264.14</v>
      </c>
      <c r="U12" s="38">
        <v>22253.34</v>
      </c>
      <c r="V12" s="38">
        <v>22253.34</v>
      </c>
      <c r="W12" s="38">
        <v>22253.34</v>
      </c>
      <c r="X12" s="38">
        <v>22253.34</v>
      </c>
      <c r="Y12" s="95">
        <f>VLOOKUP(A12,'[1]10 Parcela'!$A$2:$E$854,5,FALSE)</f>
        <v>13604.66</v>
      </c>
      <c r="Z12" s="39">
        <f t="shared" si="1"/>
        <v>213938.72</v>
      </c>
      <c r="AA12" s="36">
        <v>47165.07051333525</v>
      </c>
      <c r="AB12" s="36">
        <v>3291.945374525861</v>
      </c>
      <c r="AC12" s="36">
        <v>1054.5137326320532</v>
      </c>
      <c r="AD12" s="36">
        <v>47165.07051333525</v>
      </c>
      <c r="AE12" s="36">
        <v>3291.945374525861</v>
      </c>
      <c r="AF12" s="36">
        <v>1054.5137326320532</v>
      </c>
      <c r="AG12" s="36">
        <v>47165.07051333525</v>
      </c>
      <c r="AH12" s="36">
        <v>3291.945374525861</v>
      </c>
      <c r="AI12" s="36">
        <v>1054.5137326320532</v>
      </c>
      <c r="AJ12" s="36">
        <v>47165.07051333525</v>
      </c>
      <c r="AK12" s="36">
        <v>3291.945374525861</v>
      </c>
      <c r="AL12" s="36">
        <v>1054.5137326320532</v>
      </c>
      <c r="AM12" s="36">
        <v>47165.07051333525</v>
      </c>
      <c r="AN12" s="36">
        <v>3291.945374525861</v>
      </c>
      <c r="AO12" s="36">
        <v>1054.5137326320532</v>
      </c>
      <c r="AP12" s="36">
        <v>47165.07051333525</v>
      </c>
      <c r="AQ12" s="36">
        <v>3291.945374525861</v>
      </c>
      <c r="AR12" s="36">
        <v>1054.5137326320532</v>
      </c>
      <c r="AS12" s="36">
        <v>47165.07051333525</v>
      </c>
      <c r="AT12" s="36">
        <v>3291.945374525861</v>
      </c>
      <c r="AU12" s="36">
        <v>1054.5137326320532</v>
      </c>
      <c r="AV12" s="36">
        <v>47165.07051333525</v>
      </c>
      <c r="AW12" s="36">
        <v>3291.945374525861</v>
      </c>
      <c r="AX12" s="36">
        <v>1054.5137326320532</v>
      </c>
      <c r="AY12" s="36">
        <v>47165.07051333525</v>
      </c>
      <c r="AZ12" s="36">
        <v>3291.945374525861</v>
      </c>
      <c r="BA12" s="36">
        <v>1054.5137326320532</v>
      </c>
      <c r="BB12" s="36">
        <v>47165.07051333525</v>
      </c>
      <c r="BC12" s="36">
        <v>3291.945374525861</v>
      </c>
      <c r="BD12" s="36">
        <v>1054.5137326320532</v>
      </c>
      <c r="BE12" s="39">
        <f t="shared" si="2"/>
        <v>515115.2962049314</v>
      </c>
      <c r="BF12" s="40">
        <f t="shared" si="3"/>
        <v>271942.11</v>
      </c>
      <c r="BG12" s="40">
        <f t="shared" si="4"/>
        <v>1030230.5937950686</v>
      </c>
    </row>
    <row r="13" spans="1:59" ht="15">
      <c r="A13" s="42">
        <v>10</v>
      </c>
      <c r="B13" s="32">
        <v>18414581000173</v>
      </c>
      <c r="C13" s="43" t="s">
        <v>516</v>
      </c>
      <c r="D13" s="34">
        <v>481888.62</v>
      </c>
      <c r="E13" s="74">
        <v>1158923.99</v>
      </c>
      <c r="F13" s="35">
        <v>0</v>
      </c>
      <c r="G13" s="36">
        <v>0</v>
      </c>
      <c r="H13" s="37">
        <f t="shared" si="0"/>
        <v>481888.62</v>
      </c>
      <c r="I13" s="37">
        <v>1158923.99</v>
      </c>
      <c r="J13" s="38">
        <v>0</v>
      </c>
      <c r="K13" s="38">
        <v>0</v>
      </c>
      <c r="L13" s="38">
        <v>0</v>
      </c>
      <c r="M13" s="38">
        <v>0</v>
      </c>
      <c r="N13" s="38">
        <v>22081.21</v>
      </c>
      <c r="O13" s="38">
        <v>0</v>
      </c>
      <c r="P13" s="38">
        <v>22081.21</v>
      </c>
      <c r="Q13" s="38">
        <v>0</v>
      </c>
      <c r="R13" s="38">
        <v>22081.21</v>
      </c>
      <c r="S13" s="38">
        <v>22081.21</v>
      </c>
      <c r="T13" s="38">
        <v>22081.21</v>
      </c>
      <c r="U13" s="38">
        <v>22070.5</v>
      </c>
      <c r="V13" s="38">
        <v>22070.5</v>
      </c>
      <c r="W13" s="38">
        <v>22070.5</v>
      </c>
      <c r="X13" s="38">
        <v>22070.5</v>
      </c>
      <c r="Y13" s="95">
        <f>VLOOKUP(A13,'[1]10 Parcela'!$A$2:$E$854,5,FALSE)</f>
        <v>13492.88</v>
      </c>
      <c r="Z13" s="39">
        <f t="shared" si="1"/>
        <v>212180.93</v>
      </c>
      <c r="AA13" s="36">
        <v>35371.19549292543</v>
      </c>
      <c r="AB13" s="36">
        <v>2468.777044687426</v>
      </c>
      <c r="AC13" s="36">
        <v>790.8270035630917</v>
      </c>
      <c r="AD13" s="36">
        <v>35371.19549292543</v>
      </c>
      <c r="AE13" s="36">
        <v>2468.777044687426</v>
      </c>
      <c r="AF13" s="36">
        <v>790.8270035630917</v>
      </c>
      <c r="AG13" s="36">
        <v>35371.19549292543</v>
      </c>
      <c r="AH13" s="36">
        <v>2468.777044687426</v>
      </c>
      <c r="AI13" s="36">
        <v>790.8270035630917</v>
      </c>
      <c r="AJ13" s="36">
        <v>35371.19549292543</v>
      </c>
      <c r="AK13" s="36">
        <v>2468.777044687426</v>
      </c>
      <c r="AL13" s="36">
        <v>790.8270035630917</v>
      </c>
      <c r="AM13" s="36">
        <v>35371.19549292543</v>
      </c>
      <c r="AN13" s="36">
        <v>2468.777044687426</v>
      </c>
      <c r="AO13" s="36">
        <v>790.8270035630917</v>
      </c>
      <c r="AP13" s="36">
        <v>35371.19549292543</v>
      </c>
      <c r="AQ13" s="36">
        <v>2468.777044687426</v>
      </c>
      <c r="AR13" s="36">
        <v>790.8270035630917</v>
      </c>
      <c r="AS13" s="36">
        <v>35371.19549292543</v>
      </c>
      <c r="AT13" s="36">
        <v>2468.777044687426</v>
      </c>
      <c r="AU13" s="36">
        <v>790.8270035630917</v>
      </c>
      <c r="AV13" s="36">
        <v>35371.19549292543</v>
      </c>
      <c r="AW13" s="36">
        <v>2468.777044687426</v>
      </c>
      <c r="AX13" s="36">
        <v>790.8270035630917</v>
      </c>
      <c r="AY13" s="36">
        <v>35371.19549292543</v>
      </c>
      <c r="AZ13" s="36">
        <v>2468.777044687426</v>
      </c>
      <c r="BA13" s="36">
        <v>790.8270035630917</v>
      </c>
      <c r="BB13" s="36">
        <v>35371.19549292543</v>
      </c>
      <c r="BC13" s="36">
        <v>2468.777044687426</v>
      </c>
      <c r="BD13" s="36">
        <v>790.8270035630917</v>
      </c>
      <c r="BE13" s="39">
        <f t="shared" si="2"/>
        <v>386307.9954117595</v>
      </c>
      <c r="BF13" s="40">
        <f t="shared" si="3"/>
        <v>269707.69</v>
      </c>
      <c r="BG13" s="40">
        <f t="shared" si="4"/>
        <v>772615.9945882405</v>
      </c>
    </row>
    <row r="14" spans="1:59" ht="15">
      <c r="A14" s="42">
        <v>11</v>
      </c>
      <c r="B14" s="32">
        <v>18348094000150</v>
      </c>
      <c r="C14" s="43" t="s">
        <v>517</v>
      </c>
      <c r="D14" s="34">
        <v>1521937.19</v>
      </c>
      <c r="E14" s="74">
        <v>2552776.54</v>
      </c>
      <c r="F14" s="35">
        <v>0</v>
      </c>
      <c r="G14" s="36">
        <v>0</v>
      </c>
      <c r="H14" s="37">
        <f t="shared" si="0"/>
        <v>1521937.19</v>
      </c>
      <c r="I14" s="37">
        <v>2552776.54</v>
      </c>
      <c r="J14" s="38">
        <v>0</v>
      </c>
      <c r="K14" s="38">
        <v>0</v>
      </c>
      <c r="L14" s="38">
        <v>0</v>
      </c>
      <c r="M14" s="38">
        <v>0</v>
      </c>
      <c r="N14" s="38">
        <v>69738.54</v>
      </c>
      <c r="O14" s="38">
        <v>0</v>
      </c>
      <c r="P14" s="38">
        <v>69738.54</v>
      </c>
      <c r="Q14" s="38">
        <v>0</v>
      </c>
      <c r="R14" s="38">
        <v>69738.54</v>
      </c>
      <c r="S14" s="38">
        <v>69738.54</v>
      </c>
      <c r="T14" s="38">
        <v>69738.54</v>
      </c>
      <c r="U14" s="38">
        <v>69704.72</v>
      </c>
      <c r="V14" s="38">
        <v>69704.72</v>
      </c>
      <c r="W14" s="38">
        <v>69704.72</v>
      </c>
      <c r="X14" s="38">
        <v>69704.72</v>
      </c>
      <c r="Y14" s="95">
        <f>VLOOKUP(A14,'[1]10 Parcela'!$A$2:$E$854,5,FALSE)</f>
        <v>42614.24</v>
      </c>
      <c r="Z14" s="39">
        <f t="shared" si="1"/>
        <v>670125.8199999998</v>
      </c>
      <c r="AA14" s="36">
        <v>77912.58024920261</v>
      </c>
      <c r="AB14" s="36">
        <v>5438.006460654402</v>
      </c>
      <c r="AC14" s="36">
        <v>1741.9646556947584</v>
      </c>
      <c r="AD14" s="36">
        <v>77912.58024920261</v>
      </c>
      <c r="AE14" s="36">
        <v>5438.006460654402</v>
      </c>
      <c r="AF14" s="36">
        <v>1741.9646556947584</v>
      </c>
      <c r="AG14" s="36">
        <v>77912.58024920261</v>
      </c>
      <c r="AH14" s="36">
        <v>5438.006460654402</v>
      </c>
      <c r="AI14" s="36">
        <v>1741.9646556947584</v>
      </c>
      <c r="AJ14" s="36">
        <v>77912.58024920261</v>
      </c>
      <c r="AK14" s="36">
        <v>5438.006460654402</v>
      </c>
      <c r="AL14" s="36">
        <v>1741.9646556947584</v>
      </c>
      <c r="AM14" s="36">
        <v>77912.58024920261</v>
      </c>
      <c r="AN14" s="36">
        <v>5438.006460654402</v>
      </c>
      <c r="AO14" s="36">
        <v>1741.9646556947584</v>
      </c>
      <c r="AP14" s="36">
        <v>77912.58024920261</v>
      </c>
      <c r="AQ14" s="36">
        <v>5438.006460654402</v>
      </c>
      <c r="AR14" s="36">
        <v>1741.9646556947584</v>
      </c>
      <c r="AS14" s="36">
        <v>77912.58024920261</v>
      </c>
      <c r="AT14" s="36">
        <v>5438.006460654402</v>
      </c>
      <c r="AU14" s="36">
        <v>1741.9646556947584</v>
      </c>
      <c r="AV14" s="36">
        <v>77912.58024920261</v>
      </c>
      <c r="AW14" s="36">
        <v>5438.006460654402</v>
      </c>
      <c r="AX14" s="36">
        <v>1741.9646556947584</v>
      </c>
      <c r="AY14" s="36">
        <v>77912.58024920261</v>
      </c>
      <c r="AZ14" s="36">
        <v>5438.006460654402</v>
      </c>
      <c r="BA14" s="36">
        <v>1741.9646556947584</v>
      </c>
      <c r="BB14" s="36">
        <v>77912.58024920261</v>
      </c>
      <c r="BC14" s="36">
        <v>5438.006460654402</v>
      </c>
      <c r="BD14" s="36">
        <v>1741.9646556947584</v>
      </c>
      <c r="BE14" s="39">
        <f t="shared" si="2"/>
        <v>850925.5136555178</v>
      </c>
      <c r="BF14" s="40">
        <f t="shared" si="3"/>
        <v>851811.3700000001</v>
      </c>
      <c r="BG14" s="40">
        <f t="shared" si="4"/>
        <v>1701851.0263444823</v>
      </c>
    </row>
    <row r="15" spans="1:59" ht="15">
      <c r="A15" s="42">
        <v>12</v>
      </c>
      <c r="B15" s="32">
        <v>18008896000110</v>
      </c>
      <c r="C15" s="43" t="s">
        <v>3</v>
      </c>
      <c r="D15" s="34">
        <v>386843.09</v>
      </c>
      <c r="E15" s="74">
        <v>684852.37</v>
      </c>
      <c r="F15" s="35">
        <v>0</v>
      </c>
      <c r="G15" s="36">
        <v>0</v>
      </c>
      <c r="H15" s="37">
        <f t="shared" si="0"/>
        <v>386843.09</v>
      </c>
      <c r="I15" s="37">
        <v>684852.37</v>
      </c>
      <c r="J15" s="38">
        <v>0</v>
      </c>
      <c r="K15" s="38">
        <v>0</v>
      </c>
      <c r="L15" s="38">
        <v>0</v>
      </c>
      <c r="M15" s="38">
        <v>0</v>
      </c>
      <c r="N15" s="38">
        <v>17726.01</v>
      </c>
      <c r="O15" s="38">
        <v>0</v>
      </c>
      <c r="P15" s="38">
        <v>17726.01</v>
      </c>
      <c r="Q15" s="38">
        <v>0</v>
      </c>
      <c r="R15" s="38">
        <v>17726.01</v>
      </c>
      <c r="S15" s="38">
        <v>17726.01</v>
      </c>
      <c r="T15" s="38">
        <v>17726.01</v>
      </c>
      <c r="U15" s="38">
        <v>17717.41</v>
      </c>
      <c r="V15" s="38">
        <v>17717.41</v>
      </c>
      <c r="W15" s="38">
        <v>17717.41</v>
      </c>
      <c r="X15" s="38">
        <v>17717.41</v>
      </c>
      <c r="Y15" s="95">
        <f>VLOOKUP(A15,'[1]10 Parcela'!$A$2:$E$854,5,FALSE)</f>
        <v>10831.61</v>
      </c>
      <c r="Z15" s="39">
        <f t="shared" si="1"/>
        <v>170331.3</v>
      </c>
      <c r="AA15" s="36">
        <v>20902.188128685066</v>
      </c>
      <c r="AB15" s="36">
        <v>1458.8944907490268</v>
      </c>
      <c r="AC15" s="36">
        <v>467.32983082311137</v>
      </c>
      <c r="AD15" s="36">
        <v>20902.188128685066</v>
      </c>
      <c r="AE15" s="36">
        <v>1458.8944907490268</v>
      </c>
      <c r="AF15" s="36">
        <v>467.32983082311137</v>
      </c>
      <c r="AG15" s="36">
        <v>20902.188128685066</v>
      </c>
      <c r="AH15" s="36">
        <v>1458.8944907490268</v>
      </c>
      <c r="AI15" s="36">
        <v>467.32983082311137</v>
      </c>
      <c r="AJ15" s="36">
        <v>20902.188128685066</v>
      </c>
      <c r="AK15" s="36">
        <v>1458.8944907490268</v>
      </c>
      <c r="AL15" s="36">
        <v>467.32983082311137</v>
      </c>
      <c r="AM15" s="36">
        <v>20902.188128685066</v>
      </c>
      <c r="AN15" s="36">
        <v>1458.8944907490268</v>
      </c>
      <c r="AO15" s="36">
        <v>467.32983082311137</v>
      </c>
      <c r="AP15" s="36">
        <v>20902.188128685066</v>
      </c>
      <c r="AQ15" s="36">
        <v>1458.8944907490268</v>
      </c>
      <c r="AR15" s="36">
        <v>467.32983082311137</v>
      </c>
      <c r="AS15" s="36">
        <v>20902.188128685066</v>
      </c>
      <c r="AT15" s="36">
        <v>1458.8944907490268</v>
      </c>
      <c r="AU15" s="36">
        <v>467.32983082311137</v>
      </c>
      <c r="AV15" s="36">
        <v>20902.188128685066</v>
      </c>
      <c r="AW15" s="36">
        <v>1458.8944907490268</v>
      </c>
      <c r="AX15" s="36">
        <v>467.32983082311137</v>
      </c>
      <c r="AY15" s="36">
        <v>20902.188128685066</v>
      </c>
      <c r="AZ15" s="36">
        <v>1458.8944907490268</v>
      </c>
      <c r="BA15" s="36">
        <v>467.32983082311137</v>
      </c>
      <c r="BB15" s="36">
        <v>20902.188128685066</v>
      </c>
      <c r="BC15" s="36">
        <v>1458.8944907490268</v>
      </c>
      <c r="BD15" s="36">
        <v>467.32983082311137</v>
      </c>
      <c r="BE15" s="39">
        <f t="shared" si="2"/>
        <v>228284.124502572</v>
      </c>
      <c r="BF15" s="40">
        <f t="shared" si="3"/>
        <v>216511.79000000004</v>
      </c>
      <c r="BG15" s="40">
        <f t="shared" si="4"/>
        <v>456568.245497428</v>
      </c>
    </row>
    <row r="16" spans="1:59" ht="15">
      <c r="A16" s="42">
        <v>13</v>
      </c>
      <c r="B16" s="32">
        <v>18186346000191</v>
      </c>
      <c r="C16" s="43" t="s">
        <v>4</v>
      </c>
      <c r="D16" s="34">
        <v>237740.11</v>
      </c>
      <c r="E16" s="74">
        <v>421789.33</v>
      </c>
      <c r="F16" s="35">
        <v>0</v>
      </c>
      <c r="G16" s="36">
        <v>0</v>
      </c>
      <c r="H16" s="37">
        <f t="shared" si="0"/>
        <v>237740.11</v>
      </c>
      <c r="I16" s="37">
        <v>421789.33</v>
      </c>
      <c r="J16" s="38">
        <v>0</v>
      </c>
      <c r="K16" s="38">
        <v>0</v>
      </c>
      <c r="L16" s="38">
        <v>0</v>
      </c>
      <c r="M16" s="38">
        <v>0</v>
      </c>
      <c r="N16" s="38">
        <v>10893.78</v>
      </c>
      <c r="O16" s="38">
        <v>0</v>
      </c>
      <c r="P16" s="38">
        <v>10893.78</v>
      </c>
      <c r="Q16" s="38">
        <v>0</v>
      </c>
      <c r="R16" s="38">
        <v>10893.78</v>
      </c>
      <c r="S16" s="38">
        <v>10893.78</v>
      </c>
      <c r="T16" s="38">
        <v>10893.78</v>
      </c>
      <c r="U16" s="38">
        <v>10888.5</v>
      </c>
      <c r="V16" s="38">
        <v>10888.5</v>
      </c>
      <c r="W16" s="38">
        <v>10888.5</v>
      </c>
      <c r="X16" s="38">
        <v>10888.5</v>
      </c>
      <c r="Y16" s="95">
        <f>VLOOKUP(A16,'[1]10 Parcela'!$A$2:$E$854,5,FALSE)</f>
        <v>6656.72</v>
      </c>
      <c r="Z16" s="39">
        <f t="shared" si="1"/>
        <v>104679.62</v>
      </c>
      <c r="AA16" s="36">
        <v>12873.314374035059</v>
      </c>
      <c r="AB16" s="36">
        <v>898.5091561866775</v>
      </c>
      <c r="AC16" s="36">
        <v>287.82076744847467</v>
      </c>
      <c r="AD16" s="36">
        <v>12873.314374035059</v>
      </c>
      <c r="AE16" s="36">
        <v>898.5091561866775</v>
      </c>
      <c r="AF16" s="36">
        <v>287.82076744847467</v>
      </c>
      <c r="AG16" s="36">
        <v>12873.314374035059</v>
      </c>
      <c r="AH16" s="36">
        <v>898.5091561866775</v>
      </c>
      <c r="AI16" s="36">
        <v>287.82076744847467</v>
      </c>
      <c r="AJ16" s="36">
        <v>12873.314374035059</v>
      </c>
      <c r="AK16" s="36">
        <v>898.5091561866775</v>
      </c>
      <c r="AL16" s="36">
        <v>287.82076744847467</v>
      </c>
      <c r="AM16" s="36">
        <v>12873.314374035059</v>
      </c>
      <c r="AN16" s="36">
        <v>898.5091561866775</v>
      </c>
      <c r="AO16" s="36">
        <v>287.82076744847467</v>
      </c>
      <c r="AP16" s="36">
        <v>12873.314374035059</v>
      </c>
      <c r="AQ16" s="36">
        <v>898.5091561866775</v>
      </c>
      <c r="AR16" s="36">
        <v>287.82076744847467</v>
      </c>
      <c r="AS16" s="36">
        <v>12873.314374035059</v>
      </c>
      <c r="AT16" s="36">
        <v>898.5091561866775</v>
      </c>
      <c r="AU16" s="36">
        <v>287.82076744847467</v>
      </c>
      <c r="AV16" s="36">
        <v>12873.314374035059</v>
      </c>
      <c r="AW16" s="36">
        <v>898.5091561866775</v>
      </c>
      <c r="AX16" s="36">
        <v>287.82076744847467</v>
      </c>
      <c r="AY16" s="36">
        <v>12873.314374035059</v>
      </c>
      <c r="AZ16" s="36">
        <v>898.5091561866775</v>
      </c>
      <c r="BA16" s="36">
        <v>287.82076744847467</v>
      </c>
      <c r="BB16" s="36">
        <v>12873.314374035059</v>
      </c>
      <c r="BC16" s="36">
        <v>898.5091561866775</v>
      </c>
      <c r="BD16" s="36">
        <v>287.82076744847467</v>
      </c>
      <c r="BE16" s="39">
        <f t="shared" si="2"/>
        <v>140596.44297670212</v>
      </c>
      <c r="BF16" s="40">
        <f t="shared" si="3"/>
        <v>133060.49</v>
      </c>
      <c r="BG16" s="40">
        <f t="shared" si="4"/>
        <v>281192.8870232979</v>
      </c>
    </row>
    <row r="17" spans="1:59" ht="15">
      <c r="A17" s="42">
        <v>14</v>
      </c>
      <c r="B17" s="32">
        <v>17912015000129</v>
      </c>
      <c r="C17" s="43" t="s">
        <v>5</v>
      </c>
      <c r="D17" s="34">
        <v>346194.54</v>
      </c>
      <c r="E17" s="74">
        <v>589571.04</v>
      </c>
      <c r="F17" s="35">
        <v>0</v>
      </c>
      <c r="G17" s="36">
        <v>0</v>
      </c>
      <c r="H17" s="37">
        <f t="shared" si="0"/>
        <v>346194.54</v>
      </c>
      <c r="I17" s="37">
        <v>589571.04</v>
      </c>
      <c r="J17" s="38">
        <v>0</v>
      </c>
      <c r="K17" s="38">
        <v>0</v>
      </c>
      <c r="L17" s="38">
        <v>0</v>
      </c>
      <c r="M17" s="38">
        <v>0</v>
      </c>
      <c r="N17" s="38">
        <v>15863.4</v>
      </c>
      <c r="O17" s="38">
        <v>0</v>
      </c>
      <c r="P17" s="38">
        <v>15863.4</v>
      </c>
      <c r="Q17" s="38">
        <v>0</v>
      </c>
      <c r="R17" s="38">
        <v>15863.4</v>
      </c>
      <c r="S17" s="38">
        <v>15863.4</v>
      </c>
      <c r="T17" s="38">
        <v>15863.4</v>
      </c>
      <c r="U17" s="38">
        <v>15855.71</v>
      </c>
      <c r="V17" s="38">
        <v>15855.71</v>
      </c>
      <c r="W17" s="38">
        <v>15855.71</v>
      </c>
      <c r="X17" s="38">
        <v>15855.71</v>
      </c>
      <c r="Y17" s="95">
        <f>VLOOKUP(A17,'[1]10 Parcela'!$A$2:$E$854,5,FALSE)</f>
        <v>9693.45</v>
      </c>
      <c r="Z17" s="39">
        <f t="shared" si="1"/>
        <v>152433.28999999998</v>
      </c>
      <c r="AA17" s="36">
        <v>17994.13321808346</v>
      </c>
      <c r="AB17" s="36">
        <v>1255.9231433593204</v>
      </c>
      <c r="AC17" s="36">
        <v>402.3117187944134</v>
      </c>
      <c r="AD17" s="36">
        <v>17994.13321808346</v>
      </c>
      <c r="AE17" s="36">
        <v>1255.9231433593204</v>
      </c>
      <c r="AF17" s="36">
        <v>402.3117187944134</v>
      </c>
      <c r="AG17" s="36">
        <v>17994.13321808346</v>
      </c>
      <c r="AH17" s="36">
        <v>1255.9231433593204</v>
      </c>
      <c r="AI17" s="36">
        <v>402.3117187944134</v>
      </c>
      <c r="AJ17" s="36">
        <v>17994.13321808346</v>
      </c>
      <c r="AK17" s="36">
        <v>1255.9231433593204</v>
      </c>
      <c r="AL17" s="36">
        <v>402.3117187944134</v>
      </c>
      <c r="AM17" s="36">
        <v>17994.13321808346</v>
      </c>
      <c r="AN17" s="36">
        <v>1255.9231433593204</v>
      </c>
      <c r="AO17" s="36">
        <v>402.3117187944134</v>
      </c>
      <c r="AP17" s="36">
        <v>17994.13321808346</v>
      </c>
      <c r="AQ17" s="36">
        <v>1255.9231433593204</v>
      </c>
      <c r="AR17" s="36">
        <v>402.3117187944134</v>
      </c>
      <c r="AS17" s="36">
        <v>17994.13321808346</v>
      </c>
      <c r="AT17" s="36">
        <v>1255.9231433593204</v>
      </c>
      <c r="AU17" s="36">
        <v>402.3117187944134</v>
      </c>
      <c r="AV17" s="36">
        <v>17994.13321808346</v>
      </c>
      <c r="AW17" s="36">
        <v>1255.9231433593204</v>
      </c>
      <c r="AX17" s="36">
        <v>402.3117187944134</v>
      </c>
      <c r="AY17" s="36">
        <v>17994.13321808346</v>
      </c>
      <c r="AZ17" s="36">
        <v>1255.9231433593204</v>
      </c>
      <c r="BA17" s="36">
        <v>402.3117187944134</v>
      </c>
      <c r="BB17" s="36">
        <v>17994.13321808346</v>
      </c>
      <c r="BC17" s="36">
        <v>1255.9231433593204</v>
      </c>
      <c r="BD17" s="36">
        <v>402.3117187944134</v>
      </c>
      <c r="BE17" s="39">
        <f t="shared" si="2"/>
        <v>196523.6808023719</v>
      </c>
      <c r="BF17" s="40">
        <f t="shared" si="3"/>
        <v>193761.25</v>
      </c>
      <c r="BG17" s="40">
        <f t="shared" si="4"/>
        <v>393047.3591976281</v>
      </c>
    </row>
    <row r="18" spans="1:59" ht="15">
      <c r="A18" s="42">
        <v>15</v>
      </c>
      <c r="B18" s="32">
        <v>17709197000135</v>
      </c>
      <c r="C18" s="43" t="s">
        <v>518</v>
      </c>
      <c r="D18" s="34">
        <v>1713023.46</v>
      </c>
      <c r="E18" s="74">
        <v>3873445.29</v>
      </c>
      <c r="F18" s="35">
        <v>0</v>
      </c>
      <c r="G18" s="36">
        <v>1713023.4567158425</v>
      </c>
      <c r="H18" s="37">
        <f t="shared" si="0"/>
        <v>0.0032841574866324663</v>
      </c>
      <c r="I18" s="37">
        <v>3873445.29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95">
        <f>VLOOKUP(A18,'[1]10 Parcela'!$A$2:$E$854,5,FALSE)</f>
        <v>0</v>
      </c>
      <c r="Z18" s="39">
        <f t="shared" si="1"/>
        <v>0</v>
      </c>
      <c r="AA18" s="36">
        <v>118220.34253659609</v>
      </c>
      <c r="AB18" s="36">
        <v>8251.337389142178</v>
      </c>
      <c r="AC18" s="36">
        <v>2643.1631146625464</v>
      </c>
      <c r="AD18" s="36">
        <v>118220.34253659609</v>
      </c>
      <c r="AE18" s="36">
        <v>8251.337389142178</v>
      </c>
      <c r="AF18" s="36">
        <v>2643.1631146625464</v>
      </c>
      <c r="AG18" s="36">
        <v>118220.34253659609</v>
      </c>
      <c r="AH18" s="36">
        <v>8251.337389142178</v>
      </c>
      <c r="AI18" s="36">
        <v>2643.1631146625464</v>
      </c>
      <c r="AJ18" s="36">
        <v>118220.34253659609</v>
      </c>
      <c r="AK18" s="36">
        <v>8251.337389142178</v>
      </c>
      <c r="AL18" s="36">
        <v>2643.1631146625464</v>
      </c>
      <c r="AM18" s="36">
        <v>118220.34253659609</v>
      </c>
      <c r="AN18" s="36">
        <v>8251.337389142178</v>
      </c>
      <c r="AO18" s="36">
        <v>2643.1631146625464</v>
      </c>
      <c r="AP18" s="36">
        <v>118220.34253659609</v>
      </c>
      <c r="AQ18" s="36">
        <v>8251.337389142178</v>
      </c>
      <c r="AR18" s="36">
        <v>2643.1631146625464</v>
      </c>
      <c r="AS18" s="36">
        <v>118220.34253659609</v>
      </c>
      <c r="AT18" s="36">
        <v>8251.337389142178</v>
      </c>
      <c r="AU18" s="36">
        <v>2643.1631146625464</v>
      </c>
      <c r="AV18" s="36">
        <v>118220.34253659609</v>
      </c>
      <c r="AW18" s="36">
        <v>8251.337389142178</v>
      </c>
      <c r="AX18" s="36">
        <v>2643.1631146625464</v>
      </c>
      <c r="AY18" s="36">
        <v>118220.34253659609</v>
      </c>
      <c r="AZ18" s="36">
        <v>8251.337389142178</v>
      </c>
      <c r="BA18" s="36">
        <v>2643.1631146625464</v>
      </c>
      <c r="BB18" s="36">
        <v>118220.34253659609</v>
      </c>
      <c r="BC18" s="36">
        <v>8251.337389142178</v>
      </c>
      <c r="BD18" s="36">
        <v>2643.1631146625464</v>
      </c>
      <c r="BE18" s="39">
        <f t="shared" si="2"/>
        <v>1291148.4304040081</v>
      </c>
      <c r="BF18" s="40">
        <f t="shared" si="3"/>
        <v>0.0032841574866324663</v>
      </c>
      <c r="BG18" s="40">
        <f t="shared" si="4"/>
        <v>2582296.8595959917</v>
      </c>
    </row>
    <row r="19" spans="1:59" ht="15">
      <c r="A19" s="42">
        <v>16</v>
      </c>
      <c r="B19" s="32">
        <v>18243220000101</v>
      </c>
      <c r="C19" s="43" t="s">
        <v>6</v>
      </c>
      <c r="D19" s="34">
        <v>4291212.65</v>
      </c>
      <c r="E19" s="74">
        <v>8370006.57</v>
      </c>
      <c r="F19" s="35">
        <v>0</v>
      </c>
      <c r="G19" s="36">
        <v>0</v>
      </c>
      <c r="H19" s="37">
        <f t="shared" si="0"/>
        <v>4291212.65</v>
      </c>
      <c r="I19" s="37">
        <v>8370006.57</v>
      </c>
      <c r="J19" s="38">
        <v>0</v>
      </c>
      <c r="K19" s="38">
        <v>0</v>
      </c>
      <c r="L19" s="38">
        <v>0</v>
      </c>
      <c r="M19" s="38">
        <v>0</v>
      </c>
      <c r="N19" s="38">
        <v>196632.9</v>
      </c>
      <c r="O19" s="38">
        <v>0</v>
      </c>
      <c r="P19" s="38">
        <v>196632.9</v>
      </c>
      <c r="Q19" s="38">
        <v>0</v>
      </c>
      <c r="R19" s="38">
        <v>196632.9</v>
      </c>
      <c r="S19" s="38">
        <v>196632.9</v>
      </c>
      <c r="T19" s="38">
        <v>196632.9</v>
      </c>
      <c r="U19" s="38">
        <v>196537.54</v>
      </c>
      <c r="V19" s="38">
        <v>196537.54</v>
      </c>
      <c r="W19" s="38">
        <v>196537.54</v>
      </c>
      <c r="X19" s="38">
        <v>196537.54</v>
      </c>
      <c r="Y19" s="95">
        <f>VLOOKUP(A19,'[1]10 Parcela'!$A$2:$E$854,5,FALSE)</f>
        <v>120153.95</v>
      </c>
      <c r="Z19" s="39">
        <f t="shared" si="1"/>
        <v>1889468.61</v>
      </c>
      <c r="AA19" s="36">
        <v>255458.63428256448</v>
      </c>
      <c r="AB19" s="36">
        <v>17830.056445509046</v>
      </c>
      <c r="AC19" s="36">
        <v>5711.52836280037</v>
      </c>
      <c r="AD19" s="36">
        <v>255458.63428256448</v>
      </c>
      <c r="AE19" s="36">
        <v>17830.056445509046</v>
      </c>
      <c r="AF19" s="36">
        <v>5711.52836280037</v>
      </c>
      <c r="AG19" s="36">
        <v>255458.63428256448</v>
      </c>
      <c r="AH19" s="36">
        <v>17830.056445509046</v>
      </c>
      <c r="AI19" s="36">
        <v>5711.52836280037</v>
      </c>
      <c r="AJ19" s="36">
        <v>255458.63428256448</v>
      </c>
      <c r="AK19" s="36">
        <v>17830.056445509046</v>
      </c>
      <c r="AL19" s="36">
        <v>5711.52836280037</v>
      </c>
      <c r="AM19" s="36">
        <v>255458.63428256448</v>
      </c>
      <c r="AN19" s="36">
        <v>17830.056445509046</v>
      </c>
      <c r="AO19" s="36">
        <v>5711.52836280037</v>
      </c>
      <c r="AP19" s="36">
        <v>255458.63428256448</v>
      </c>
      <c r="AQ19" s="36">
        <v>17830.056445509046</v>
      </c>
      <c r="AR19" s="36">
        <v>5711.52836280037</v>
      </c>
      <c r="AS19" s="36">
        <v>255458.63428256448</v>
      </c>
      <c r="AT19" s="36">
        <v>17830.056445509046</v>
      </c>
      <c r="AU19" s="36">
        <v>5711.52836280037</v>
      </c>
      <c r="AV19" s="36">
        <v>255458.63428256448</v>
      </c>
      <c r="AW19" s="36">
        <v>17830.056445509046</v>
      </c>
      <c r="AX19" s="36">
        <v>5711.52836280037</v>
      </c>
      <c r="AY19" s="36">
        <v>255458.63428256448</v>
      </c>
      <c r="AZ19" s="36">
        <v>17830.056445509046</v>
      </c>
      <c r="BA19" s="36">
        <v>5711.52836280037</v>
      </c>
      <c r="BB19" s="36">
        <v>255458.63428256448</v>
      </c>
      <c r="BC19" s="36">
        <v>17830.056445509046</v>
      </c>
      <c r="BD19" s="36">
        <v>5711.52836280037</v>
      </c>
      <c r="BE19" s="39">
        <f t="shared" si="2"/>
        <v>2790002.190908739</v>
      </c>
      <c r="BF19" s="40">
        <f t="shared" si="3"/>
        <v>2401744.04</v>
      </c>
      <c r="BG19" s="40">
        <f t="shared" si="4"/>
        <v>5580004.379091261</v>
      </c>
    </row>
    <row r="20" spans="1:61" s="3" customFormat="1" ht="15">
      <c r="A20" s="42">
        <v>17</v>
      </c>
      <c r="B20" s="32">
        <v>18349894000195</v>
      </c>
      <c r="C20" s="43" t="s">
        <v>7</v>
      </c>
      <c r="D20" s="34">
        <v>0</v>
      </c>
      <c r="E20" s="74">
        <v>5903455.93</v>
      </c>
      <c r="F20" s="35">
        <v>0</v>
      </c>
      <c r="G20" s="36">
        <v>0</v>
      </c>
      <c r="H20" s="37">
        <f t="shared" si="0"/>
        <v>0</v>
      </c>
      <c r="I20" s="37">
        <v>5903455.93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95">
        <f>VLOOKUP(A20,'[1]10 Parcela'!$A$2:$E$854,5,FALSE)</f>
        <v>0</v>
      </c>
      <c r="Z20" s="39">
        <f t="shared" si="1"/>
        <v>0</v>
      </c>
      <c r="AA20" s="36">
        <v>180177.73071930013</v>
      </c>
      <c r="AB20" s="36">
        <v>12575.731166696034</v>
      </c>
      <c r="AC20" s="36">
        <v>4028.4025718622083</v>
      </c>
      <c r="AD20" s="36">
        <v>180177.73071930013</v>
      </c>
      <c r="AE20" s="36">
        <v>12575.731166696034</v>
      </c>
      <c r="AF20" s="36">
        <v>4028.4025718622083</v>
      </c>
      <c r="AG20" s="36">
        <v>180177.73071930013</v>
      </c>
      <c r="AH20" s="36">
        <v>12575.731166696034</v>
      </c>
      <c r="AI20" s="36">
        <v>4028.4025718622083</v>
      </c>
      <c r="AJ20" s="36">
        <v>180177.73071930013</v>
      </c>
      <c r="AK20" s="36">
        <v>12575.731166696034</v>
      </c>
      <c r="AL20" s="36">
        <v>4028.4025718622083</v>
      </c>
      <c r="AM20" s="36">
        <v>180177.73071930013</v>
      </c>
      <c r="AN20" s="36">
        <v>12575.731166696034</v>
      </c>
      <c r="AO20" s="36">
        <v>4028.4025718622083</v>
      </c>
      <c r="AP20" s="36">
        <v>180177.73071930013</v>
      </c>
      <c r="AQ20" s="36">
        <v>12575.731166696034</v>
      </c>
      <c r="AR20" s="36">
        <v>4028.4025718622083</v>
      </c>
      <c r="AS20" s="36">
        <v>180177.73071930013</v>
      </c>
      <c r="AT20" s="36">
        <v>12575.731166696034</v>
      </c>
      <c r="AU20" s="36">
        <v>4028.4025718622083</v>
      </c>
      <c r="AV20" s="36">
        <v>180177.73071930013</v>
      </c>
      <c r="AW20" s="36">
        <v>12575.731166696034</v>
      </c>
      <c r="AX20" s="36">
        <v>4028.4025718622083</v>
      </c>
      <c r="AY20" s="36">
        <v>180177.73071930013</v>
      </c>
      <c r="AZ20" s="36">
        <v>12575.731166696034</v>
      </c>
      <c r="BA20" s="36">
        <v>4028.4025718622083</v>
      </c>
      <c r="BB20" s="36">
        <v>180177.73071930013</v>
      </c>
      <c r="BC20" s="36">
        <v>12575.731166696034</v>
      </c>
      <c r="BD20" s="36">
        <v>4028.4025718622083</v>
      </c>
      <c r="BE20" s="39">
        <f t="shared" si="2"/>
        <v>1967818.644578583</v>
      </c>
      <c r="BF20" s="40">
        <f t="shared" si="3"/>
        <v>0</v>
      </c>
      <c r="BG20" s="40">
        <f t="shared" si="4"/>
        <v>3935637.2854214166</v>
      </c>
      <c r="BI20" s="41"/>
    </row>
    <row r="21" spans="1:59" ht="15">
      <c r="A21" s="42">
        <v>18</v>
      </c>
      <c r="B21" s="32">
        <v>18332627000105</v>
      </c>
      <c r="C21" s="43" t="s">
        <v>8</v>
      </c>
      <c r="D21" s="34">
        <v>330796.06</v>
      </c>
      <c r="E21" s="74">
        <v>1191443.8</v>
      </c>
      <c r="F21" s="35">
        <v>0</v>
      </c>
      <c r="G21" s="36">
        <v>0</v>
      </c>
      <c r="H21" s="37">
        <f t="shared" si="0"/>
        <v>330796.06</v>
      </c>
      <c r="I21" s="37">
        <v>1191443.8</v>
      </c>
      <c r="J21" s="38">
        <v>0</v>
      </c>
      <c r="K21" s="38">
        <v>0</v>
      </c>
      <c r="L21" s="38">
        <v>0</v>
      </c>
      <c r="M21" s="38">
        <v>0</v>
      </c>
      <c r="N21" s="38">
        <v>15157.81</v>
      </c>
      <c r="O21" s="38">
        <v>0</v>
      </c>
      <c r="P21" s="38">
        <v>15157.81</v>
      </c>
      <c r="Q21" s="38">
        <v>0</v>
      </c>
      <c r="R21" s="38">
        <v>15157.81</v>
      </c>
      <c r="S21" s="38">
        <v>15157.81</v>
      </c>
      <c r="T21" s="38">
        <v>15157.81</v>
      </c>
      <c r="U21" s="38">
        <v>15150.46</v>
      </c>
      <c r="V21" s="38">
        <v>15150.46</v>
      </c>
      <c r="W21" s="38">
        <v>15150.46</v>
      </c>
      <c r="X21" s="38">
        <v>15150.46</v>
      </c>
      <c r="Y21" s="95">
        <f>VLOOKUP(A21,'[1]10 Parcela'!$A$2:$E$854,5,FALSE)</f>
        <v>9262.29</v>
      </c>
      <c r="Z21" s="39">
        <f t="shared" si="1"/>
        <v>145653.18</v>
      </c>
      <c r="AA21" s="36">
        <v>36363.7235307661</v>
      </c>
      <c r="AB21" s="36">
        <v>2538.0517865185243</v>
      </c>
      <c r="AC21" s="36">
        <v>813.0178841137615</v>
      </c>
      <c r="AD21" s="36">
        <v>36363.7235307661</v>
      </c>
      <c r="AE21" s="36">
        <v>2538.0517865185243</v>
      </c>
      <c r="AF21" s="36">
        <v>813.0178841137615</v>
      </c>
      <c r="AG21" s="36">
        <v>36363.7235307661</v>
      </c>
      <c r="AH21" s="36">
        <v>2538.0517865185243</v>
      </c>
      <c r="AI21" s="36">
        <v>813.0178841137615</v>
      </c>
      <c r="AJ21" s="36">
        <v>36363.7235307661</v>
      </c>
      <c r="AK21" s="36">
        <v>2538.0517865185243</v>
      </c>
      <c r="AL21" s="36">
        <v>813.0178841137615</v>
      </c>
      <c r="AM21" s="36">
        <v>36363.7235307661</v>
      </c>
      <c r="AN21" s="36">
        <v>2538.0517865185243</v>
      </c>
      <c r="AO21" s="36">
        <v>813.0178841137615</v>
      </c>
      <c r="AP21" s="36">
        <v>36363.7235307661</v>
      </c>
      <c r="AQ21" s="36">
        <v>2538.0517865185243</v>
      </c>
      <c r="AR21" s="36">
        <v>813.0178841137615</v>
      </c>
      <c r="AS21" s="36">
        <v>36363.7235307661</v>
      </c>
      <c r="AT21" s="36">
        <v>2538.0517865185243</v>
      </c>
      <c r="AU21" s="36">
        <v>813.0178841137615</v>
      </c>
      <c r="AV21" s="36">
        <v>36363.7235307661</v>
      </c>
      <c r="AW21" s="36">
        <v>2538.0517865185243</v>
      </c>
      <c r="AX21" s="36">
        <v>813.0178841137615</v>
      </c>
      <c r="AY21" s="36">
        <v>36363.7235307661</v>
      </c>
      <c r="AZ21" s="36">
        <v>2538.0517865185243</v>
      </c>
      <c r="BA21" s="36">
        <v>813.0178841137615</v>
      </c>
      <c r="BB21" s="36">
        <v>36363.7235307661</v>
      </c>
      <c r="BC21" s="36">
        <v>2538.0517865185243</v>
      </c>
      <c r="BD21" s="36">
        <v>813.0178841137615</v>
      </c>
      <c r="BE21" s="39">
        <f t="shared" si="2"/>
        <v>397147.93201398395</v>
      </c>
      <c r="BF21" s="40">
        <f t="shared" si="3"/>
        <v>185142.88</v>
      </c>
      <c r="BG21" s="40">
        <f t="shared" si="4"/>
        <v>794295.8679860161</v>
      </c>
    </row>
    <row r="22" spans="1:59" ht="15">
      <c r="A22" s="42">
        <v>19</v>
      </c>
      <c r="B22" s="32">
        <v>18241752000100</v>
      </c>
      <c r="C22" s="43" t="s">
        <v>519</v>
      </c>
      <c r="D22" s="34">
        <v>1083998.04</v>
      </c>
      <c r="E22" s="74">
        <v>1530595.22</v>
      </c>
      <c r="F22" s="35">
        <v>0</v>
      </c>
      <c r="G22" s="36">
        <v>0</v>
      </c>
      <c r="H22" s="37">
        <f t="shared" si="0"/>
        <v>1083998.04</v>
      </c>
      <c r="I22" s="37">
        <v>1530595.22</v>
      </c>
      <c r="J22" s="38">
        <v>0</v>
      </c>
      <c r="K22" s="38">
        <v>0</v>
      </c>
      <c r="L22" s="38">
        <v>0</v>
      </c>
      <c r="M22" s="38">
        <v>0</v>
      </c>
      <c r="N22" s="38">
        <v>49671.2</v>
      </c>
      <c r="O22" s="38">
        <v>0</v>
      </c>
      <c r="P22" s="38">
        <v>49671.2</v>
      </c>
      <c r="Q22" s="38">
        <v>0</v>
      </c>
      <c r="R22" s="38">
        <v>49671.2</v>
      </c>
      <c r="S22" s="38">
        <v>49671.2</v>
      </c>
      <c r="T22" s="38">
        <v>49671.2</v>
      </c>
      <c r="U22" s="38">
        <v>49647.11</v>
      </c>
      <c r="V22" s="38">
        <v>49647.11</v>
      </c>
      <c r="W22" s="38">
        <v>49647.11</v>
      </c>
      <c r="X22" s="38">
        <v>49647.11</v>
      </c>
      <c r="Y22" s="95">
        <f>VLOOKUP(A22,'[1]10 Parcela'!$A$2:$E$854,5,FALSE)</f>
        <v>30351.95</v>
      </c>
      <c r="Z22" s="39">
        <f t="shared" si="1"/>
        <v>477296.38999999996</v>
      </c>
      <c r="AA22" s="36">
        <v>46714.869506810006</v>
      </c>
      <c r="AB22" s="36">
        <v>3260.523029453386</v>
      </c>
      <c r="AC22" s="36">
        <v>1044.448166342029</v>
      </c>
      <c r="AD22" s="36">
        <v>46714.869506810006</v>
      </c>
      <c r="AE22" s="36">
        <v>3260.523029453386</v>
      </c>
      <c r="AF22" s="36">
        <v>1044.448166342029</v>
      </c>
      <c r="AG22" s="36">
        <v>46714.869506810006</v>
      </c>
      <c r="AH22" s="36">
        <v>3260.523029453386</v>
      </c>
      <c r="AI22" s="36">
        <v>1044.448166342029</v>
      </c>
      <c r="AJ22" s="36">
        <v>46714.869506810006</v>
      </c>
      <c r="AK22" s="36">
        <v>3260.523029453386</v>
      </c>
      <c r="AL22" s="36">
        <v>1044.448166342029</v>
      </c>
      <c r="AM22" s="36">
        <v>46714.869506810006</v>
      </c>
      <c r="AN22" s="36">
        <v>3260.523029453386</v>
      </c>
      <c r="AO22" s="36">
        <v>1044.448166342029</v>
      </c>
      <c r="AP22" s="36">
        <v>46714.869506810006</v>
      </c>
      <c r="AQ22" s="36">
        <v>3260.523029453386</v>
      </c>
      <c r="AR22" s="36">
        <v>1044.448166342029</v>
      </c>
      <c r="AS22" s="36">
        <v>46714.869506810006</v>
      </c>
      <c r="AT22" s="36">
        <v>3260.523029453386</v>
      </c>
      <c r="AU22" s="36">
        <v>1044.448166342029</v>
      </c>
      <c r="AV22" s="36">
        <v>46714.869506810006</v>
      </c>
      <c r="AW22" s="36">
        <v>3260.523029453386</v>
      </c>
      <c r="AX22" s="36">
        <v>1044.448166342029</v>
      </c>
      <c r="AY22" s="36">
        <v>46714.869506810006</v>
      </c>
      <c r="AZ22" s="36">
        <v>3260.523029453386</v>
      </c>
      <c r="BA22" s="36">
        <v>1044.448166342029</v>
      </c>
      <c r="BB22" s="36">
        <v>46714.869506810006</v>
      </c>
      <c r="BC22" s="36">
        <v>3260.523029453386</v>
      </c>
      <c r="BD22" s="36">
        <v>1044.448166342029</v>
      </c>
      <c r="BE22" s="39">
        <f t="shared" si="2"/>
        <v>510198.4070260542</v>
      </c>
      <c r="BF22" s="40">
        <f t="shared" si="3"/>
        <v>606701.6500000001</v>
      </c>
      <c r="BG22" s="40">
        <f t="shared" si="4"/>
        <v>1020396.8129739458</v>
      </c>
    </row>
    <row r="23" spans="1:59" ht="15">
      <c r="A23" s="42">
        <v>20</v>
      </c>
      <c r="B23" s="32">
        <v>18243238000103</v>
      </c>
      <c r="C23" s="43" t="s">
        <v>9</v>
      </c>
      <c r="D23" s="34">
        <v>657728.05</v>
      </c>
      <c r="E23" s="74">
        <v>1857217.12</v>
      </c>
      <c r="F23" s="35">
        <v>0</v>
      </c>
      <c r="G23" s="36">
        <v>0</v>
      </c>
      <c r="H23" s="37">
        <f t="shared" si="0"/>
        <v>657728.05</v>
      </c>
      <c r="I23" s="37">
        <v>1857217.12</v>
      </c>
      <c r="J23" s="38">
        <v>0</v>
      </c>
      <c r="K23" s="38">
        <v>0</v>
      </c>
      <c r="L23" s="38">
        <v>0</v>
      </c>
      <c r="M23" s="38">
        <v>0</v>
      </c>
      <c r="N23" s="38">
        <v>30138.56</v>
      </c>
      <c r="O23" s="38">
        <v>0</v>
      </c>
      <c r="P23" s="38">
        <v>30138.56</v>
      </c>
      <c r="Q23" s="38">
        <v>0</v>
      </c>
      <c r="R23" s="38">
        <v>30138.56</v>
      </c>
      <c r="S23" s="38">
        <v>30138.56</v>
      </c>
      <c r="T23" s="38">
        <v>30138.56</v>
      </c>
      <c r="U23" s="38">
        <v>30123.94</v>
      </c>
      <c r="V23" s="38">
        <v>30123.94</v>
      </c>
      <c r="W23" s="38">
        <v>30123.94</v>
      </c>
      <c r="X23" s="38">
        <v>30123.94</v>
      </c>
      <c r="Y23" s="95">
        <f>VLOOKUP(A23,'[1]10 Parcela'!$A$2:$E$854,5,FALSE)</f>
        <v>18416.39</v>
      </c>
      <c r="Z23" s="39">
        <f t="shared" si="1"/>
        <v>289604.95</v>
      </c>
      <c r="AA23" s="36">
        <v>56683.60539281628</v>
      </c>
      <c r="AB23" s="36">
        <v>3956.3034795330673</v>
      </c>
      <c r="AC23" s="36">
        <v>1267.328547402912</v>
      </c>
      <c r="AD23" s="36">
        <v>56683.60539281628</v>
      </c>
      <c r="AE23" s="36">
        <v>3956.3034795330673</v>
      </c>
      <c r="AF23" s="36">
        <v>1267.328547402912</v>
      </c>
      <c r="AG23" s="36">
        <v>56683.60539281628</v>
      </c>
      <c r="AH23" s="36">
        <v>3956.3034795330673</v>
      </c>
      <c r="AI23" s="36">
        <v>1267.328547402912</v>
      </c>
      <c r="AJ23" s="36">
        <v>56683.60539281628</v>
      </c>
      <c r="AK23" s="36">
        <v>3956.3034795330673</v>
      </c>
      <c r="AL23" s="36">
        <v>1267.328547402912</v>
      </c>
      <c r="AM23" s="36">
        <v>56683.60539281628</v>
      </c>
      <c r="AN23" s="36">
        <v>3956.3034795330673</v>
      </c>
      <c r="AO23" s="36">
        <v>1267.328547402912</v>
      </c>
      <c r="AP23" s="36">
        <v>56683.60539281628</v>
      </c>
      <c r="AQ23" s="36">
        <v>3956.3034795330673</v>
      </c>
      <c r="AR23" s="36">
        <v>1267.328547402912</v>
      </c>
      <c r="AS23" s="36">
        <v>56683.60539281628</v>
      </c>
      <c r="AT23" s="36">
        <v>3956.3034795330673</v>
      </c>
      <c r="AU23" s="36">
        <v>1267.328547402912</v>
      </c>
      <c r="AV23" s="36">
        <v>56683.60539281628</v>
      </c>
      <c r="AW23" s="36">
        <v>3956.3034795330673</v>
      </c>
      <c r="AX23" s="36">
        <v>1267.328547402912</v>
      </c>
      <c r="AY23" s="36">
        <v>56683.60539281628</v>
      </c>
      <c r="AZ23" s="36">
        <v>3956.3034795330673</v>
      </c>
      <c r="BA23" s="36">
        <v>1267.328547402912</v>
      </c>
      <c r="BB23" s="36">
        <v>56683.60539281628</v>
      </c>
      <c r="BC23" s="36">
        <v>3956.3034795330673</v>
      </c>
      <c r="BD23" s="36">
        <v>1267.328547402912</v>
      </c>
      <c r="BE23" s="39">
        <f t="shared" si="2"/>
        <v>619072.3741975225</v>
      </c>
      <c r="BF23" s="40">
        <f t="shared" si="3"/>
        <v>368123.10000000003</v>
      </c>
      <c r="BG23" s="40">
        <f t="shared" si="4"/>
        <v>1238144.7458024775</v>
      </c>
    </row>
    <row r="24" spans="1:59" ht="15">
      <c r="A24" s="42">
        <v>21</v>
      </c>
      <c r="B24" s="32">
        <v>18094748000166</v>
      </c>
      <c r="C24" s="43" t="s">
        <v>10</v>
      </c>
      <c r="D24" s="34">
        <v>467805.53</v>
      </c>
      <c r="E24" s="74">
        <v>980321.32</v>
      </c>
      <c r="F24" s="35">
        <v>0</v>
      </c>
      <c r="G24" s="36">
        <v>0</v>
      </c>
      <c r="H24" s="37">
        <f t="shared" si="0"/>
        <v>467805.53</v>
      </c>
      <c r="I24" s="37">
        <v>980321.32</v>
      </c>
      <c r="J24" s="38">
        <v>0</v>
      </c>
      <c r="K24" s="38">
        <v>0</v>
      </c>
      <c r="L24" s="38">
        <v>0</v>
      </c>
      <c r="M24" s="38">
        <v>0</v>
      </c>
      <c r="N24" s="38">
        <v>21435.89</v>
      </c>
      <c r="O24" s="38">
        <v>0</v>
      </c>
      <c r="P24" s="38">
        <v>21435.89</v>
      </c>
      <c r="Q24" s="38">
        <v>0</v>
      </c>
      <c r="R24" s="38">
        <v>21435.89</v>
      </c>
      <c r="S24" s="38">
        <v>21435.89</v>
      </c>
      <c r="T24" s="38">
        <v>21435.89</v>
      </c>
      <c r="U24" s="38">
        <v>21425.49</v>
      </c>
      <c r="V24" s="38">
        <v>21425.49</v>
      </c>
      <c r="W24" s="38">
        <v>21425.49</v>
      </c>
      <c r="X24" s="38">
        <v>21425.49</v>
      </c>
      <c r="Y24" s="95">
        <f>VLOOKUP(A24,'[1]10 Parcela'!$A$2:$E$854,5,FALSE)</f>
        <v>13098.55</v>
      </c>
      <c r="Z24" s="39">
        <f t="shared" si="1"/>
        <v>205979.95999999996</v>
      </c>
      <c r="AA24" s="36">
        <v>29920.11349860293</v>
      </c>
      <c r="AB24" s="36">
        <v>2088.3119258597635</v>
      </c>
      <c r="AC24" s="36">
        <v>668.9520491073115</v>
      </c>
      <c r="AD24" s="36">
        <v>29920.11349860293</v>
      </c>
      <c r="AE24" s="36">
        <v>2088.3119258597635</v>
      </c>
      <c r="AF24" s="36">
        <v>668.9520491073115</v>
      </c>
      <c r="AG24" s="36">
        <v>29920.11349860293</v>
      </c>
      <c r="AH24" s="36">
        <v>2088.3119258597635</v>
      </c>
      <c r="AI24" s="36">
        <v>668.9520491073115</v>
      </c>
      <c r="AJ24" s="36">
        <v>29920.11349860293</v>
      </c>
      <c r="AK24" s="36">
        <v>2088.3119258597635</v>
      </c>
      <c r="AL24" s="36">
        <v>668.9520491073115</v>
      </c>
      <c r="AM24" s="36">
        <v>29920.11349860293</v>
      </c>
      <c r="AN24" s="36">
        <v>2088.3119258597635</v>
      </c>
      <c r="AO24" s="36">
        <v>668.9520491073115</v>
      </c>
      <c r="AP24" s="36">
        <v>29920.11349860293</v>
      </c>
      <c r="AQ24" s="36">
        <v>2088.3119258597635</v>
      </c>
      <c r="AR24" s="36">
        <v>668.9520491073115</v>
      </c>
      <c r="AS24" s="36">
        <v>29920.11349860293</v>
      </c>
      <c r="AT24" s="36">
        <v>2088.3119258597635</v>
      </c>
      <c r="AU24" s="36">
        <v>668.9520491073115</v>
      </c>
      <c r="AV24" s="36">
        <v>29920.11349860293</v>
      </c>
      <c r="AW24" s="36">
        <v>2088.3119258597635</v>
      </c>
      <c r="AX24" s="36">
        <v>668.9520491073115</v>
      </c>
      <c r="AY24" s="36">
        <v>29920.11349860293</v>
      </c>
      <c r="AZ24" s="36">
        <v>2088.3119258597635</v>
      </c>
      <c r="BA24" s="36">
        <v>668.9520491073115</v>
      </c>
      <c r="BB24" s="36">
        <v>29920.11349860293</v>
      </c>
      <c r="BC24" s="36">
        <v>2088.3119258597635</v>
      </c>
      <c r="BD24" s="36">
        <v>668.9520491073115</v>
      </c>
      <c r="BE24" s="39">
        <f t="shared" si="2"/>
        <v>326773.7747357001</v>
      </c>
      <c r="BF24" s="40">
        <f t="shared" si="3"/>
        <v>261825.57000000007</v>
      </c>
      <c r="BG24" s="40">
        <f t="shared" si="4"/>
        <v>653547.5452642998</v>
      </c>
    </row>
    <row r="25" spans="1:59" ht="15">
      <c r="A25" s="42">
        <v>22</v>
      </c>
      <c r="B25" s="32">
        <v>19770288000101</v>
      </c>
      <c r="C25" s="43" t="s">
        <v>11</v>
      </c>
      <c r="D25" s="34">
        <v>241365.21</v>
      </c>
      <c r="E25" s="74">
        <v>524075.8</v>
      </c>
      <c r="F25" s="35">
        <v>0</v>
      </c>
      <c r="G25" s="36">
        <v>0</v>
      </c>
      <c r="H25" s="37">
        <f t="shared" si="0"/>
        <v>241365.21</v>
      </c>
      <c r="I25" s="37">
        <v>524075.8</v>
      </c>
      <c r="J25" s="38">
        <v>0</v>
      </c>
      <c r="K25" s="38">
        <v>0</v>
      </c>
      <c r="L25" s="38">
        <v>0</v>
      </c>
      <c r="M25" s="38">
        <v>0</v>
      </c>
      <c r="N25" s="38">
        <v>11059.89</v>
      </c>
      <c r="O25" s="38">
        <v>0</v>
      </c>
      <c r="P25" s="38">
        <v>11059.89</v>
      </c>
      <c r="Q25" s="38">
        <v>0</v>
      </c>
      <c r="R25" s="38">
        <v>11059.89</v>
      </c>
      <c r="S25" s="38">
        <v>11059.89</v>
      </c>
      <c r="T25" s="38">
        <v>11059.89</v>
      </c>
      <c r="U25" s="38">
        <v>11054.53</v>
      </c>
      <c r="V25" s="38">
        <v>11054.53</v>
      </c>
      <c r="W25" s="38">
        <v>11054.53</v>
      </c>
      <c r="X25" s="38">
        <v>11054.53</v>
      </c>
      <c r="Y25" s="95">
        <f>VLOOKUP(A25,'[1]10 Parcela'!$A$2:$E$854,5,FALSE)</f>
        <v>6758.23</v>
      </c>
      <c r="Z25" s="39">
        <f t="shared" si="1"/>
        <v>106275.79999999999</v>
      </c>
      <c r="AA25" s="36">
        <v>15995.171301818016</v>
      </c>
      <c r="AB25" s="36">
        <v>1116.4030840764058</v>
      </c>
      <c r="AC25" s="36">
        <v>357.61905176841145</v>
      </c>
      <c r="AD25" s="36">
        <v>15995.171301818016</v>
      </c>
      <c r="AE25" s="36">
        <v>1116.4030840764058</v>
      </c>
      <c r="AF25" s="36">
        <v>357.61905176841145</v>
      </c>
      <c r="AG25" s="36">
        <v>15995.171301818016</v>
      </c>
      <c r="AH25" s="36">
        <v>1116.4030840764058</v>
      </c>
      <c r="AI25" s="36">
        <v>357.61905176841145</v>
      </c>
      <c r="AJ25" s="36">
        <v>15995.171301818016</v>
      </c>
      <c r="AK25" s="36">
        <v>1116.4030840764058</v>
      </c>
      <c r="AL25" s="36">
        <v>357.61905176841145</v>
      </c>
      <c r="AM25" s="36">
        <v>15995.171301818016</v>
      </c>
      <c r="AN25" s="36">
        <v>1116.4030840764058</v>
      </c>
      <c r="AO25" s="36">
        <v>357.61905176841145</v>
      </c>
      <c r="AP25" s="36">
        <v>15995.171301818016</v>
      </c>
      <c r="AQ25" s="36">
        <v>1116.4030840764058</v>
      </c>
      <c r="AR25" s="36">
        <v>357.61905176841145</v>
      </c>
      <c r="AS25" s="36">
        <v>15995.171301818016</v>
      </c>
      <c r="AT25" s="36">
        <v>1116.4030840764058</v>
      </c>
      <c r="AU25" s="36">
        <v>357.61905176841145</v>
      </c>
      <c r="AV25" s="36">
        <v>15995.171301818016</v>
      </c>
      <c r="AW25" s="36">
        <v>1116.4030840764058</v>
      </c>
      <c r="AX25" s="36">
        <v>357.61905176841145</v>
      </c>
      <c r="AY25" s="36">
        <v>15995.171301818016</v>
      </c>
      <c r="AZ25" s="36">
        <v>1116.4030840764058</v>
      </c>
      <c r="BA25" s="36">
        <v>357.61905176841145</v>
      </c>
      <c r="BB25" s="36">
        <v>15995.171301818016</v>
      </c>
      <c r="BC25" s="36">
        <v>1116.4030840764058</v>
      </c>
      <c r="BD25" s="36">
        <v>357.61905176841145</v>
      </c>
      <c r="BE25" s="39">
        <f t="shared" si="2"/>
        <v>174691.93437662837</v>
      </c>
      <c r="BF25" s="40">
        <f t="shared" si="3"/>
        <v>135089.41</v>
      </c>
      <c r="BG25" s="40">
        <f t="shared" si="4"/>
        <v>349383.8656233716</v>
      </c>
    </row>
    <row r="26" spans="1:59" ht="15">
      <c r="A26" s="42">
        <v>23</v>
      </c>
      <c r="B26" s="32">
        <v>16725392000196</v>
      </c>
      <c r="C26" s="43" t="s">
        <v>520</v>
      </c>
      <c r="D26" s="34">
        <v>743756.27</v>
      </c>
      <c r="E26" s="74">
        <v>1136313.89</v>
      </c>
      <c r="F26" s="35">
        <v>0</v>
      </c>
      <c r="G26" s="36">
        <v>0</v>
      </c>
      <c r="H26" s="37">
        <f t="shared" si="0"/>
        <v>743756.27</v>
      </c>
      <c r="I26" s="37">
        <v>1136313.89</v>
      </c>
      <c r="J26" s="38">
        <v>0</v>
      </c>
      <c r="K26" s="38">
        <v>0</v>
      </c>
      <c r="L26" s="38">
        <v>0</v>
      </c>
      <c r="M26" s="38">
        <v>0</v>
      </c>
      <c r="N26" s="38">
        <v>34080.57</v>
      </c>
      <c r="O26" s="38">
        <v>0</v>
      </c>
      <c r="P26" s="38">
        <v>34080.57</v>
      </c>
      <c r="Q26" s="38">
        <v>0</v>
      </c>
      <c r="R26" s="38">
        <v>34080.57</v>
      </c>
      <c r="S26" s="38">
        <v>34080.57</v>
      </c>
      <c r="T26" s="38">
        <v>34080.57</v>
      </c>
      <c r="U26" s="38">
        <v>34064.04</v>
      </c>
      <c r="V26" s="38">
        <v>34064.04</v>
      </c>
      <c r="W26" s="38">
        <v>34064.04</v>
      </c>
      <c r="X26" s="38">
        <v>34064.04</v>
      </c>
      <c r="Y26" s="95">
        <f>VLOOKUP(A26,'[1]10 Parcela'!$A$2:$E$854,5,FALSE)</f>
        <v>20825.18</v>
      </c>
      <c r="Z26" s="39">
        <f t="shared" si="1"/>
        <v>327484.19</v>
      </c>
      <c r="AA26" s="36">
        <v>34681.11907448345</v>
      </c>
      <c r="AB26" s="36">
        <v>2420.6122937597847</v>
      </c>
      <c r="AC26" s="36">
        <v>775.3983176331756</v>
      </c>
      <c r="AD26" s="36">
        <v>34681.11907448345</v>
      </c>
      <c r="AE26" s="36">
        <v>2420.6122937597847</v>
      </c>
      <c r="AF26" s="36">
        <v>775.3983176331756</v>
      </c>
      <c r="AG26" s="36">
        <v>34681.11907448345</v>
      </c>
      <c r="AH26" s="36">
        <v>2420.6122937597847</v>
      </c>
      <c r="AI26" s="36">
        <v>775.3983176331756</v>
      </c>
      <c r="AJ26" s="36">
        <v>34681.11907448345</v>
      </c>
      <c r="AK26" s="36">
        <v>2420.6122937597847</v>
      </c>
      <c r="AL26" s="36">
        <v>775.3983176331756</v>
      </c>
      <c r="AM26" s="36">
        <v>34681.11907448345</v>
      </c>
      <c r="AN26" s="36">
        <v>2420.6122937597847</v>
      </c>
      <c r="AO26" s="36">
        <v>775.3983176331756</v>
      </c>
      <c r="AP26" s="36">
        <v>34681.11907448345</v>
      </c>
      <c r="AQ26" s="36">
        <v>2420.6122937597847</v>
      </c>
      <c r="AR26" s="36">
        <v>775.3983176331756</v>
      </c>
      <c r="AS26" s="36">
        <v>34681.11907448345</v>
      </c>
      <c r="AT26" s="36">
        <v>2420.6122937597847</v>
      </c>
      <c r="AU26" s="36">
        <v>775.3983176331756</v>
      </c>
      <c r="AV26" s="36">
        <v>34681.11907448345</v>
      </c>
      <c r="AW26" s="36">
        <v>2420.6122937597847</v>
      </c>
      <c r="AX26" s="36">
        <v>775.3983176331756</v>
      </c>
      <c r="AY26" s="36">
        <v>34681.11907448345</v>
      </c>
      <c r="AZ26" s="36">
        <v>2420.6122937597847</v>
      </c>
      <c r="BA26" s="36">
        <v>775.3983176331756</v>
      </c>
      <c r="BB26" s="36">
        <v>34681.11907448345</v>
      </c>
      <c r="BC26" s="36">
        <v>2420.6122937597847</v>
      </c>
      <c r="BD26" s="36">
        <v>775.3983176331756</v>
      </c>
      <c r="BE26" s="39">
        <f t="shared" si="2"/>
        <v>378771.29685876425</v>
      </c>
      <c r="BF26" s="40">
        <f t="shared" si="3"/>
        <v>416272.08</v>
      </c>
      <c r="BG26" s="40">
        <f t="shared" si="4"/>
        <v>757542.5931412356</v>
      </c>
    </row>
    <row r="27" spans="1:59" ht="15">
      <c r="A27" s="42">
        <v>24</v>
      </c>
      <c r="B27" s="32">
        <v>18303164000153</v>
      </c>
      <c r="C27" s="43" t="s">
        <v>12</v>
      </c>
      <c r="D27" s="34">
        <v>1009970.87</v>
      </c>
      <c r="E27" s="74">
        <v>403279.81</v>
      </c>
      <c r="F27" s="35">
        <v>0</v>
      </c>
      <c r="G27" s="36">
        <v>0</v>
      </c>
      <c r="H27" s="37">
        <f t="shared" si="0"/>
        <v>1009970.87</v>
      </c>
      <c r="I27" s="37">
        <v>403279.81</v>
      </c>
      <c r="J27" s="38">
        <v>0</v>
      </c>
      <c r="K27" s="38">
        <v>0</v>
      </c>
      <c r="L27" s="38">
        <v>0</v>
      </c>
      <c r="M27" s="38">
        <v>0</v>
      </c>
      <c r="N27" s="38">
        <v>46279.11</v>
      </c>
      <c r="O27" s="38">
        <v>0</v>
      </c>
      <c r="P27" s="38">
        <v>46279.11</v>
      </c>
      <c r="Q27" s="38">
        <v>0</v>
      </c>
      <c r="R27" s="38">
        <v>46279.11</v>
      </c>
      <c r="S27" s="38">
        <v>46279.11</v>
      </c>
      <c r="T27" s="38">
        <v>46279.11</v>
      </c>
      <c r="U27" s="38">
        <v>46256.67</v>
      </c>
      <c r="V27" s="38">
        <v>46256.67</v>
      </c>
      <c r="W27" s="38">
        <v>46256.67</v>
      </c>
      <c r="X27" s="38">
        <v>46256.67</v>
      </c>
      <c r="Y27" s="95">
        <f>VLOOKUP(A27,'[1]10 Parcela'!$A$2:$E$854,5,FALSE)</f>
        <v>28279.18</v>
      </c>
      <c r="Z27" s="39">
        <f t="shared" si="1"/>
        <v>444701.4099999999</v>
      </c>
      <c r="AA27" s="36">
        <v>12308.390370557085</v>
      </c>
      <c r="AB27" s="36">
        <v>859.0795753556228</v>
      </c>
      <c r="AC27" s="36">
        <v>275.1902314802825</v>
      </c>
      <c r="AD27" s="36">
        <v>12308.390370557085</v>
      </c>
      <c r="AE27" s="36">
        <v>859.0795753556228</v>
      </c>
      <c r="AF27" s="36">
        <v>275.1902314802825</v>
      </c>
      <c r="AG27" s="36">
        <v>12308.390370557085</v>
      </c>
      <c r="AH27" s="36">
        <v>859.0795753556228</v>
      </c>
      <c r="AI27" s="36">
        <v>275.1902314802825</v>
      </c>
      <c r="AJ27" s="36">
        <v>12308.390370557085</v>
      </c>
      <c r="AK27" s="36">
        <v>859.0795753556228</v>
      </c>
      <c r="AL27" s="36">
        <v>275.1902314802825</v>
      </c>
      <c r="AM27" s="36">
        <v>12308.390370557085</v>
      </c>
      <c r="AN27" s="36">
        <v>859.0795753556228</v>
      </c>
      <c r="AO27" s="36">
        <v>275.1902314802825</v>
      </c>
      <c r="AP27" s="36">
        <v>12308.390370557085</v>
      </c>
      <c r="AQ27" s="36">
        <v>859.0795753556228</v>
      </c>
      <c r="AR27" s="36">
        <v>275.1902314802825</v>
      </c>
      <c r="AS27" s="36">
        <v>12308.390370557085</v>
      </c>
      <c r="AT27" s="36">
        <v>859.0795753556228</v>
      </c>
      <c r="AU27" s="36">
        <v>275.1902314802825</v>
      </c>
      <c r="AV27" s="36">
        <v>12308.390370557085</v>
      </c>
      <c r="AW27" s="36">
        <v>859.0795753556228</v>
      </c>
      <c r="AX27" s="36">
        <v>275.1902314802825</v>
      </c>
      <c r="AY27" s="36">
        <v>12308.390370557085</v>
      </c>
      <c r="AZ27" s="36">
        <v>859.0795753556228</v>
      </c>
      <c r="BA27" s="36">
        <v>275.1902314802825</v>
      </c>
      <c r="BB27" s="36">
        <v>12308.390370557085</v>
      </c>
      <c r="BC27" s="36">
        <v>859.0795753556228</v>
      </c>
      <c r="BD27" s="36">
        <v>275.1902314802825</v>
      </c>
      <c r="BE27" s="39">
        <f t="shared" si="2"/>
        <v>134426.6017739299</v>
      </c>
      <c r="BF27" s="40">
        <f t="shared" si="3"/>
        <v>565269.4600000001</v>
      </c>
      <c r="BG27" s="40">
        <f t="shared" si="4"/>
        <v>268853.2082260701</v>
      </c>
    </row>
    <row r="28" spans="1:59" ht="15">
      <c r="A28" s="42">
        <v>25</v>
      </c>
      <c r="B28" s="32">
        <v>18316174000123</v>
      </c>
      <c r="C28" s="43" t="s">
        <v>521</v>
      </c>
      <c r="D28" s="34">
        <v>267205.37</v>
      </c>
      <c r="E28" s="74">
        <v>638720.94</v>
      </c>
      <c r="F28" s="35">
        <v>0</v>
      </c>
      <c r="G28" s="36">
        <v>0</v>
      </c>
      <c r="H28" s="37">
        <f t="shared" si="0"/>
        <v>267205.37</v>
      </c>
      <c r="I28" s="37">
        <v>638720.94</v>
      </c>
      <c r="J28" s="38">
        <v>0</v>
      </c>
      <c r="K28" s="38">
        <v>0</v>
      </c>
      <c r="L28" s="38">
        <v>0</v>
      </c>
      <c r="M28" s="38">
        <v>0</v>
      </c>
      <c r="N28" s="38">
        <v>12243.94</v>
      </c>
      <c r="O28" s="38">
        <v>0</v>
      </c>
      <c r="P28" s="38">
        <v>12243.94</v>
      </c>
      <c r="Q28" s="38">
        <v>0</v>
      </c>
      <c r="R28" s="38">
        <v>12243.94</v>
      </c>
      <c r="S28" s="38">
        <v>12243.94</v>
      </c>
      <c r="T28" s="38">
        <v>12243.94</v>
      </c>
      <c r="U28" s="38">
        <v>12238.01</v>
      </c>
      <c r="V28" s="38">
        <v>12238.01</v>
      </c>
      <c r="W28" s="38">
        <v>12238.01</v>
      </c>
      <c r="X28" s="38">
        <v>12238.01</v>
      </c>
      <c r="Y28" s="95">
        <f>VLOOKUP(A28,'[1]10 Parcela'!$A$2:$E$854,5,FALSE)</f>
        <v>7481.75</v>
      </c>
      <c r="Z28" s="39">
        <f t="shared" si="1"/>
        <v>117653.48999999999</v>
      </c>
      <c r="AA28" s="36">
        <v>19494.22361063296</v>
      </c>
      <c r="AB28" s="36">
        <v>1360.6238376523097</v>
      </c>
      <c r="AC28" s="36">
        <v>435.8506471139545</v>
      </c>
      <c r="AD28" s="36">
        <v>19494.22361063296</v>
      </c>
      <c r="AE28" s="36">
        <v>1360.6238376523097</v>
      </c>
      <c r="AF28" s="36">
        <v>435.8506471139545</v>
      </c>
      <c r="AG28" s="36">
        <v>19494.22361063296</v>
      </c>
      <c r="AH28" s="36">
        <v>1360.6238376523097</v>
      </c>
      <c r="AI28" s="36">
        <v>435.8506471139545</v>
      </c>
      <c r="AJ28" s="36">
        <v>19494.22361063296</v>
      </c>
      <c r="AK28" s="36">
        <v>1360.6238376523097</v>
      </c>
      <c r="AL28" s="36">
        <v>435.8506471139545</v>
      </c>
      <c r="AM28" s="36">
        <v>19494.22361063296</v>
      </c>
      <c r="AN28" s="36">
        <v>1360.6238376523097</v>
      </c>
      <c r="AO28" s="36">
        <v>435.8506471139545</v>
      </c>
      <c r="AP28" s="36">
        <v>19494.22361063296</v>
      </c>
      <c r="AQ28" s="36">
        <v>1360.6238376523097</v>
      </c>
      <c r="AR28" s="36">
        <v>435.8506471139545</v>
      </c>
      <c r="AS28" s="36">
        <v>19494.22361063296</v>
      </c>
      <c r="AT28" s="36">
        <v>1360.6238376523097</v>
      </c>
      <c r="AU28" s="36">
        <v>435.8506471139545</v>
      </c>
      <c r="AV28" s="36">
        <v>19494.22361063296</v>
      </c>
      <c r="AW28" s="36">
        <v>1360.6238376523097</v>
      </c>
      <c r="AX28" s="36">
        <v>435.8506471139545</v>
      </c>
      <c r="AY28" s="36">
        <v>19494.22361063296</v>
      </c>
      <c r="AZ28" s="36">
        <v>1360.6238376523097</v>
      </c>
      <c r="BA28" s="36">
        <v>435.8506471139545</v>
      </c>
      <c r="BB28" s="36">
        <v>19494.22361063296</v>
      </c>
      <c r="BC28" s="36">
        <v>1360.6238376523097</v>
      </c>
      <c r="BD28" s="36">
        <v>435.8506471139545</v>
      </c>
      <c r="BE28" s="39">
        <f t="shared" si="2"/>
        <v>212906.9809539922</v>
      </c>
      <c r="BF28" s="40">
        <f t="shared" si="3"/>
        <v>149551.88</v>
      </c>
      <c r="BG28" s="40">
        <f t="shared" si="4"/>
        <v>425813.9590460077</v>
      </c>
    </row>
    <row r="29" spans="1:59" ht="15">
      <c r="A29" s="42">
        <v>26</v>
      </c>
      <c r="B29" s="32">
        <v>17884412000134</v>
      </c>
      <c r="C29" s="43" t="s">
        <v>13</v>
      </c>
      <c r="D29" s="34">
        <v>2360297.32</v>
      </c>
      <c r="E29" s="74">
        <v>3737499.96</v>
      </c>
      <c r="F29" s="35">
        <v>0</v>
      </c>
      <c r="G29" s="36">
        <v>0</v>
      </c>
      <c r="H29" s="37">
        <f t="shared" si="0"/>
        <v>2360297.32</v>
      </c>
      <c r="I29" s="37">
        <v>3737499.96</v>
      </c>
      <c r="J29" s="38">
        <v>0</v>
      </c>
      <c r="K29" s="38">
        <v>0</v>
      </c>
      <c r="L29" s="38">
        <v>0</v>
      </c>
      <c r="M29" s="38">
        <v>0</v>
      </c>
      <c r="N29" s="38">
        <v>108154.07</v>
      </c>
      <c r="O29" s="38">
        <v>0</v>
      </c>
      <c r="P29" s="38">
        <v>108154.07</v>
      </c>
      <c r="Q29" s="38">
        <v>0</v>
      </c>
      <c r="R29" s="38">
        <v>108154.07</v>
      </c>
      <c r="S29" s="38">
        <v>108154.07</v>
      </c>
      <c r="T29" s="38">
        <v>108154.07</v>
      </c>
      <c r="U29" s="38">
        <v>108101.62</v>
      </c>
      <c r="V29" s="38">
        <v>108101.62</v>
      </c>
      <c r="W29" s="38">
        <v>108101.62</v>
      </c>
      <c r="X29" s="38">
        <v>108101.62</v>
      </c>
      <c r="Y29" s="95">
        <f>VLOOKUP(A29,'[1]10 Parcela'!$A$2:$E$854,5,FALSE)</f>
        <v>66088.32</v>
      </c>
      <c r="Z29" s="39">
        <f t="shared" si="1"/>
        <v>1039265.1500000001</v>
      </c>
      <c r="AA29" s="36">
        <v>114071.19289436583</v>
      </c>
      <c r="AB29" s="36">
        <v>7961.7422751246195</v>
      </c>
      <c r="AC29" s="36">
        <v>2550.396683300166</v>
      </c>
      <c r="AD29" s="36">
        <v>114071.19289436583</v>
      </c>
      <c r="AE29" s="36">
        <v>7961.7422751246195</v>
      </c>
      <c r="AF29" s="36">
        <v>2550.396683300166</v>
      </c>
      <c r="AG29" s="36">
        <v>114071.19289436583</v>
      </c>
      <c r="AH29" s="36">
        <v>7961.7422751246195</v>
      </c>
      <c r="AI29" s="36">
        <v>2550.396683300166</v>
      </c>
      <c r="AJ29" s="36">
        <v>114071.19289436583</v>
      </c>
      <c r="AK29" s="36">
        <v>7961.7422751246195</v>
      </c>
      <c r="AL29" s="36">
        <v>2550.396683300166</v>
      </c>
      <c r="AM29" s="36">
        <v>114071.19289436583</v>
      </c>
      <c r="AN29" s="36">
        <v>7961.7422751246195</v>
      </c>
      <c r="AO29" s="36">
        <v>2550.396683300166</v>
      </c>
      <c r="AP29" s="36">
        <v>114071.19289436583</v>
      </c>
      <c r="AQ29" s="36">
        <v>7961.7422751246195</v>
      </c>
      <c r="AR29" s="36">
        <v>2550.396683300166</v>
      </c>
      <c r="AS29" s="36">
        <v>114071.19289436583</v>
      </c>
      <c r="AT29" s="36">
        <v>7961.7422751246195</v>
      </c>
      <c r="AU29" s="36">
        <v>2550.396683300166</v>
      </c>
      <c r="AV29" s="36">
        <v>114071.19289436583</v>
      </c>
      <c r="AW29" s="36">
        <v>7961.7422751246195</v>
      </c>
      <c r="AX29" s="36">
        <v>2550.396683300166</v>
      </c>
      <c r="AY29" s="36">
        <v>114071.19289436583</v>
      </c>
      <c r="AZ29" s="36">
        <v>7961.7422751246195</v>
      </c>
      <c r="BA29" s="36">
        <v>2550.396683300166</v>
      </c>
      <c r="BB29" s="36">
        <v>114071.19289436583</v>
      </c>
      <c r="BC29" s="36">
        <v>7961.7422751246195</v>
      </c>
      <c r="BD29" s="36">
        <v>2550.396683300166</v>
      </c>
      <c r="BE29" s="39">
        <f t="shared" si="2"/>
        <v>1245833.3185279062</v>
      </c>
      <c r="BF29" s="40">
        <f t="shared" si="3"/>
        <v>1321032.1699999997</v>
      </c>
      <c r="BG29" s="40">
        <f t="shared" si="4"/>
        <v>2491666.6414720938</v>
      </c>
    </row>
    <row r="30" spans="1:59" ht="15">
      <c r="A30" s="42">
        <v>27</v>
      </c>
      <c r="B30" s="32">
        <v>18414599000175</v>
      </c>
      <c r="C30" s="43" t="s">
        <v>522</v>
      </c>
      <c r="D30" s="34">
        <v>350266.28</v>
      </c>
      <c r="E30" s="74">
        <v>1273455.22</v>
      </c>
      <c r="F30" s="35">
        <v>0</v>
      </c>
      <c r="G30" s="36">
        <v>0</v>
      </c>
      <c r="H30" s="37">
        <f t="shared" si="0"/>
        <v>350266.28</v>
      </c>
      <c r="I30" s="37">
        <v>1273455.22</v>
      </c>
      <c r="J30" s="38">
        <v>0</v>
      </c>
      <c r="K30" s="38">
        <v>0</v>
      </c>
      <c r="L30" s="38">
        <v>0</v>
      </c>
      <c r="M30" s="38">
        <v>0</v>
      </c>
      <c r="N30" s="38">
        <v>16049.98</v>
      </c>
      <c r="O30" s="38">
        <v>0</v>
      </c>
      <c r="P30" s="38">
        <v>16049.98</v>
      </c>
      <c r="Q30" s="38">
        <v>0</v>
      </c>
      <c r="R30" s="38">
        <v>16049.98</v>
      </c>
      <c r="S30" s="38">
        <v>16049.98</v>
      </c>
      <c r="T30" s="38">
        <v>16049.98</v>
      </c>
      <c r="U30" s="38">
        <v>16042.2</v>
      </c>
      <c r="V30" s="38">
        <v>16042.2</v>
      </c>
      <c r="W30" s="38">
        <v>16042.2</v>
      </c>
      <c r="X30" s="38">
        <v>16042.2</v>
      </c>
      <c r="Y30" s="95">
        <f>VLOOKUP(A30,'[1]10 Parcela'!$A$2:$E$854,5,FALSE)</f>
        <v>9807.46</v>
      </c>
      <c r="Z30" s="39">
        <f t="shared" si="1"/>
        <v>154226.15999999997</v>
      </c>
      <c r="AA30" s="36">
        <v>38866.77137916755</v>
      </c>
      <c r="AB30" s="36">
        <v>2712.755156980619</v>
      </c>
      <c r="AC30" s="36">
        <v>868.9808732675285</v>
      </c>
      <c r="AD30" s="36">
        <v>38866.77137916755</v>
      </c>
      <c r="AE30" s="36">
        <v>2712.755156980619</v>
      </c>
      <c r="AF30" s="36">
        <v>868.9808732675285</v>
      </c>
      <c r="AG30" s="36">
        <v>38866.77137916755</v>
      </c>
      <c r="AH30" s="36">
        <v>2712.755156980619</v>
      </c>
      <c r="AI30" s="36">
        <v>868.9808732675285</v>
      </c>
      <c r="AJ30" s="36">
        <v>38866.77137916755</v>
      </c>
      <c r="AK30" s="36">
        <v>2712.755156980619</v>
      </c>
      <c r="AL30" s="36">
        <v>868.9808732675285</v>
      </c>
      <c r="AM30" s="36">
        <v>38866.77137916755</v>
      </c>
      <c r="AN30" s="36">
        <v>2712.755156980619</v>
      </c>
      <c r="AO30" s="36">
        <v>868.9808732675285</v>
      </c>
      <c r="AP30" s="36">
        <v>38866.77137916755</v>
      </c>
      <c r="AQ30" s="36">
        <v>2712.755156980619</v>
      </c>
      <c r="AR30" s="36">
        <v>868.9808732675285</v>
      </c>
      <c r="AS30" s="36">
        <v>38866.77137916755</v>
      </c>
      <c r="AT30" s="36">
        <v>2712.755156980619</v>
      </c>
      <c r="AU30" s="36">
        <v>868.9808732675285</v>
      </c>
      <c r="AV30" s="36">
        <v>38866.77137916755</v>
      </c>
      <c r="AW30" s="36">
        <v>2712.755156980619</v>
      </c>
      <c r="AX30" s="36">
        <v>868.9808732675285</v>
      </c>
      <c r="AY30" s="36">
        <v>38866.77137916755</v>
      </c>
      <c r="AZ30" s="36">
        <v>2712.755156980619</v>
      </c>
      <c r="BA30" s="36">
        <v>868.9808732675285</v>
      </c>
      <c r="BB30" s="36">
        <v>38866.77137916755</v>
      </c>
      <c r="BC30" s="36">
        <v>2712.755156980619</v>
      </c>
      <c r="BD30" s="36">
        <v>868.9808732675285</v>
      </c>
      <c r="BE30" s="39">
        <f t="shared" si="2"/>
        <v>424485.0740941568</v>
      </c>
      <c r="BF30" s="40">
        <f t="shared" si="3"/>
        <v>196040.12000000005</v>
      </c>
      <c r="BG30" s="40">
        <f t="shared" si="4"/>
        <v>848970.1459058432</v>
      </c>
    </row>
    <row r="31" spans="1:59" ht="15">
      <c r="A31" s="42">
        <v>28</v>
      </c>
      <c r="B31" s="32">
        <v>18682930000138</v>
      </c>
      <c r="C31" s="43" t="s">
        <v>523</v>
      </c>
      <c r="D31" s="34">
        <v>622256.99</v>
      </c>
      <c r="E31" s="74">
        <v>1595122.27</v>
      </c>
      <c r="F31" s="35">
        <v>0</v>
      </c>
      <c r="G31" s="36">
        <v>0</v>
      </c>
      <c r="H31" s="37">
        <f t="shared" si="0"/>
        <v>622256.99</v>
      </c>
      <c r="I31" s="37">
        <v>1595122.27</v>
      </c>
      <c r="J31" s="38">
        <v>0</v>
      </c>
      <c r="K31" s="38">
        <v>0</v>
      </c>
      <c r="L31" s="38">
        <v>0</v>
      </c>
      <c r="M31" s="38">
        <v>0</v>
      </c>
      <c r="N31" s="38">
        <v>28513.2</v>
      </c>
      <c r="O31" s="38">
        <v>0</v>
      </c>
      <c r="P31" s="38">
        <v>28513.2</v>
      </c>
      <c r="Q31" s="38">
        <v>0</v>
      </c>
      <c r="R31" s="38">
        <v>28513.2</v>
      </c>
      <c r="S31" s="38">
        <v>28513.2</v>
      </c>
      <c r="T31" s="38">
        <v>28513.2</v>
      </c>
      <c r="U31" s="38">
        <v>28499.37</v>
      </c>
      <c r="V31" s="38">
        <v>28499.37</v>
      </c>
      <c r="W31" s="38">
        <v>28499.37</v>
      </c>
      <c r="X31" s="38">
        <v>28499.37</v>
      </c>
      <c r="Y31" s="95">
        <f>VLOOKUP(A31,'[1]10 Parcela'!$A$2:$E$854,5,FALSE)</f>
        <v>17423.2</v>
      </c>
      <c r="Z31" s="39">
        <f t="shared" si="1"/>
        <v>273986.68</v>
      </c>
      <c r="AA31" s="36">
        <v>48684.28145547446</v>
      </c>
      <c r="AB31" s="36">
        <v>3397.980611608572</v>
      </c>
      <c r="AC31" s="36">
        <v>1088.4801570180346</v>
      </c>
      <c r="AD31" s="36">
        <v>48684.28145547446</v>
      </c>
      <c r="AE31" s="36">
        <v>3397.980611608572</v>
      </c>
      <c r="AF31" s="36">
        <v>1088.4801570180346</v>
      </c>
      <c r="AG31" s="36">
        <v>48684.28145547446</v>
      </c>
      <c r="AH31" s="36">
        <v>3397.980611608572</v>
      </c>
      <c r="AI31" s="36">
        <v>1088.4801570180346</v>
      </c>
      <c r="AJ31" s="36">
        <v>48684.28145547446</v>
      </c>
      <c r="AK31" s="36">
        <v>3397.980611608572</v>
      </c>
      <c r="AL31" s="36">
        <v>1088.4801570180346</v>
      </c>
      <c r="AM31" s="36">
        <v>48684.28145547446</v>
      </c>
      <c r="AN31" s="36">
        <v>3397.980611608572</v>
      </c>
      <c r="AO31" s="36">
        <v>1088.4801570180346</v>
      </c>
      <c r="AP31" s="36">
        <v>48684.28145547446</v>
      </c>
      <c r="AQ31" s="36">
        <v>3397.980611608572</v>
      </c>
      <c r="AR31" s="36">
        <v>1088.4801570180346</v>
      </c>
      <c r="AS31" s="36">
        <v>48684.28145547446</v>
      </c>
      <c r="AT31" s="36">
        <v>3397.980611608572</v>
      </c>
      <c r="AU31" s="36">
        <v>1088.4801570180346</v>
      </c>
      <c r="AV31" s="36">
        <v>48684.28145547446</v>
      </c>
      <c r="AW31" s="36">
        <v>3397.980611608572</v>
      </c>
      <c r="AX31" s="36">
        <v>1088.4801570180346</v>
      </c>
      <c r="AY31" s="36">
        <v>48684.28145547446</v>
      </c>
      <c r="AZ31" s="36">
        <v>3397.980611608572</v>
      </c>
      <c r="BA31" s="36">
        <v>1088.4801570180346</v>
      </c>
      <c r="BB31" s="36">
        <v>48684.28145547446</v>
      </c>
      <c r="BC31" s="36">
        <v>3397.980611608572</v>
      </c>
      <c r="BD31" s="36">
        <v>1088.4801570180346</v>
      </c>
      <c r="BE31" s="39">
        <f t="shared" si="2"/>
        <v>531707.4222410108</v>
      </c>
      <c r="BF31" s="40">
        <f t="shared" si="3"/>
        <v>348270.31</v>
      </c>
      <c r="BG31" s="40">
        <f t="shared" si="4"/>
        <v>1063414.8477589893</v>
      </c>
    </row>
    <row r="32" spans="1:59" ht="15">
      <c r="A32" s="42">
        <v>29</v>
      </c>
      <c r="B32" s="32">
        <v>18094763000104</v>
      </c>
      <c r="C32" s="43" t="s">
        <v>524</v>
      </c>
      <c r="D32" s="34">
        <v>423307.12</v>
      </c>
      <c r="E32" s="74">
        <v>879458.66</v>
      </c>
      <c r="F32" s="35">
        <v>0</v>
      </c>
      <c r="G32" s="36">
        <v>0</v>
      </c>
      <c r="H32" s="37">
        <f t="shared" si="0"/>
        <v>423307.12</v>
      </c>
      <c r="I32" s="37">
        <v>879458.66</v>
      </c>
      <c r="J32" s="38">
        <v>0</v>
      </c>
      <c r="K32" s="38">
        <v>0</v>
      </c>
      <c r="L32" s="38">
        <v>0</v>
      </c>
      <c r="M32" s="38">
        <v>0</v>
      </c>
      <c r="N32" s="38">
        <v>19396.87</v>
      </c>
      <c r="O32" s="38">
        <v>0</v>
      </c>
      <c r="P32" s="38">
        <v>19396.87</v>
      </c>
      <c r="Q32" s="38">
        <v>0</v>
      </c>
      <c r="R32" s="38">
        <v>19396.87</v>
      </c>
      <c r="S32" s="38">
        <v>19396.87</v>
      </c>
      <c r="T32" s="38">
        <v>19396.87</v>
      </c>
      <c r="U32" s="38">
        <v>19387.47</v>
      </c>
      <c r="V32" s="38">
        <v>19387.47</v>
      </c>
      <c r="W32" s="38">
        <v>19387.47</v>
      </c>
      <c r="X32" s="38">
        <v>19387.47</v>
      </c>
      <c r="Y32" s="95">
        <f>VLOOKUP(A32,'[1]10 Parcela'!$A$2:$E$854,5,FALSE)</f>
        <v>11852.6</v>
      </c>
      <c r="Z32" s="39">
        <f t="shared" si="1"/>
        <v>186386.83</v>
      </c>
      <c r="AA32" s="36">
        <v>26841.71222871225</v>
      </c>
      <c r="AB32" s="36">
        <v>1873.4510402286073</v>
      </c>
      <c r="AC32" s="36">
        <v>600.1253437017965</v>
      </c>
      <c r="AD32" s="36">
        <v>26841.71222871225</v>
      </c>
      <c r="AE32" s="36">
        <v>1873.4510402286073</v>
      </c>
      <c r="AF32" s="36">
        <v>600.1253437017965</v>
      </c>
      <c r="AG32" s="36">
        <v>26841.71222871225</v>
      </c>
      <c r="AH32" s="36">
        <v>1873.4510402286073</v>
      </c>
      <c r="AI32" s="36">
        <v>600.1253437017965</v>
      </c>
      <c r="AJ32" s="36">
        <v>26841.71222871225</v>
      </c>
      <c r="AK32" s="36">
        <v>1873.4510402286073</v>
      </c>
      <c r="AL32" s="36">
        <v>600.1253437017965</v>
      </c>
      <c r="AM32" s="36">
        <v>26841.71222871225</v>
      </c>
      <c r="AN32" s="36">
        <v>1873.4510402286073</v>
      </c>
      <c r="AO32" s="36">
        <v>600.1253437017965</v>
      </c>
      <c r="AP32" s="36">
        <v>26841.71222871225</v>
      </c>
      <c r="AQ32" s="36">
        <v>1873.4510402286073</v>
      </c>
      <c r="AR32" s="36">
        <v>600.1253437017965</v>
      </c>
      <c r="AS32" s="36">
        <v>26841.71222871225</v>
      </c>
      <c r="AT32" s="36">
        <v>1873.4510402286073</v>
      </c>
      <c r="AU32" s="36">
        <v>600.1253437017965</v>
      </c>
      <c r="AV32" s="36">
        <v>26841.71222871225</v>
      </c>
      <c r="AW32" s="36">
        <v>1873.4510402286073</v>
      </c>
      <c r="AX32" s="36">
        <v>600.1253437017965</v>
      </c>
      <c r="AY32" s="36">
        <v>26841.71222871225</v>
      </c>
      <c r="AZ32" s="36">
        <v>1873.4510402286073</v>
      </c>
      <c r="BA32" s="36">
        <v>600.1253437017965</v>
      </c>
      <c r="BB32" s="36">
        <v>26841.71222871225</v>
      </c>
      <c r="BC32" s="36">
        <v>1873.4510402286073</v>
      </c>
      <c r="BD32" s="36">
        <v>600.1253437017965</v>
      </c>
      <c r="BE32" s="39">
        <f t="shared" si="2"/>
        <v>293152.8861264266</v>
      </c>
      <c r="BF32" s="40">
        <f t="shared" si="3"/>
        <v>236920.29</v>
      </c>
      <c r="BG32" s="40">
        <f t="shared" si="4"/>
        <v>586305.7738735734</v>
      </c>
    </row>
    <row r="33" spans="1:59" ht="15">
      <c r="A33" s="42">
        <v>30</v>
      </c>
      <c r="B33" s="32">
        <v>16796575000100</v>
      </c>
      <c r="C33" s="43" t="s">
        <v>525</v>
      </c>
      <c r="D33" s="34">
        <v>941915.18</v>
      </c>
      <c r="E33" s="74">
        <v>689408.57</v>
      </c>
      <c r="F33" s="35">
        <v>0</v>
      </c>
      <c r="G33" s="36">
        <v>0</v>
      </c>
      <c r="H33" s="37">
        <f t="shared" si="0"/>
        <v>941915.18</v>
      </c>
      <c r="I33" s="37">
        <v>689408.57</v>
      </c>
      <c r="J33" s="38">
        <v>0</v>
      </c>
      <c r="K33" s="38">
        <v>0</v>
      </c>
      <c r="L33" s="38">
        <v>0</v>
      </c>
      <c r="M33" s="38">
        <v>0</v>
      </c>
      <c r="N33" s="38">
        <v>43160.65</v>
      </c>
      <c r="O33" s="38">
        <v>0</v>
      </c>
      <c r="P33" s="38">
        <v>43160.65</v>
      </c>
      <c r="Q33" s="38">
        <v>0</v>
      </c>
      <c r="R33" s="38">
        <v>43160.65</v>
      </c>
      <c r="S33" s="38">
        <v>43160.65</v>
      </c>
      <c r="T33" s="38">
        <v>43160.65</v>
      </c>
      <c r="U33" s="38">
        <v>43139.72</v>
      </c>
      <c r="V33" s="38">
        <v>43139.72</v>
      </c>
      <c r="W33" s="38">
        <v>43139.72</v>
      </c>
      <c r="X33" s="38">
        <v>43139.72</v>
      </c>
      <c r="Y33" s="95">
        <f>VLOOKUP(A33,'[1]10 Parcela'!$A$2:$E$854,5,FALSE)</f>
        <v>26373.63</v>
      </c>
      <c r="Z33" s="39">
        <f t="shared" si="1"/>
        <v>414735.76</v>
      </c>
      <c r="AA33" s="36">
        <v>21041.24638423314</v>
      </c>
      <c r="AB33" s="36">
        <v>1468.6002364663304</v>
      </c>
      <c r="AC33" s="36">
        <v>470.4388867094975</v>
      </c>
      <c r="AD33" s="36">
        <v>21041.24638423314</v>
      </c>
      <c r="AE33" s="36">
        <v>1468.6002364663304</v>
      </c>
      <c r="AF33" s="36">
        <v>470.4388867094975</v>
      </c>
      <c r="AG33" s="36">
        <v>21041.24638423314</v>
      </c>
      <c r="AH33" s="36">
        <v>1468.6002364663304</v>
      </c>
      <c r="AI33" s="36">
        <v>470.4388867094975</v>
      </c>
      <c r="AJ33" s="36">
        <v>21041.24638423314</v>
      </c>
      <c r="AK33" s="36">
        <v>1468.6002364663304</v>
      </c>
      <c r="AL33" s="36">
        <v>470.4388867094975</v>
      </c>
      <c r="AM33" s="36">
        <v>21041.24638423314</v>
      </c>
      <c r="AN33" s="36">
        <v>1468.6002364663304</v>
      </c>
      <c r="AO33" s="36">
        <v>470.4388867094975</v>
      </c>
      <c r="AP33" s="36">
        <v>21041.24638423314</v>
      </c>
      <c r="AQ33" s="36">
        <v>1468.6002364663304</v>
      </c>
      <c r="AR33" s="36">
        <v>470.4388867094975</v>
      </c>
      <c r="AS33" s="36">
        <v>21041.24638423314</v>
      </c>
      <c r="AT33" s="36">
        <v>1468.6002364663304</v>
      </c>
      <c r="AU33" s="36">
        <v>470.4388867094975</v>
      </c>
      <c r="AV33" s="36">
        <v>21041.24638423314</v>
      </c>
      <c r="AW33" s="36">
        <v>1468.6002364663304</v>
      </c>
      <c r="AX33" s="36">
        <v>470.4388867094975</v>
      </c>
      <c r="AY33" s="36">
        <v>21041.24638423314</v>
      </c>
      <c r="AZ33" s="36">
        <v>1468.6002364663304</v>
      </c>
      <c r="BA33" s="36">
        <v>470.4388867094975</v>
      </c>
      <c r="BB33" s="36">
        <v>21041.24638423314</v>
      </c>
      <c r="BC33" s="36">
        <v>1468.6002364663304</v>
      </c>
      <c r="BD33" s="36">
        <v>470.4388867094975</v>
      </c>
      <c r="BE33" s="39">
        <f t="shared" si="2"/>
        <v>229802.85507408975</v>
      </c>
      <c r="BF33" s="40">
        <f t="shared" si="3"/>
        <v>527179.42</v>
      </c>
      <c r="BG33" s="40">
        <f t="shared" si="4"/>
        <v>459605.71492591023</v>
      </c>
    </row>
    <row r="34" spans="1:59" ht="15">
      <c r="A34" s="42">
        <v>31</v>
      </c>
      <c r="B34" s="32">
        <v>17947631000115</v>
      </c>
      <c r="C34" s="43" t="s">
        <v>526</v>
      </c>
      <c r="D34" s="34">
        <v>186197.28</v>
      </c>
      <c r="E34" s="74">
        <v>187828.95</v>
      </c>
      <c r="F34" s="35">
        <v>0</v>
      </c>
      <c r="G34" s="36">
        <v>0</v>
      </c>
      <c r="H34" s="37">
        <f t="shared" si="0"/>
        <v>186197.28</v>
      </c>
      <c r="I34" s="37">
        <v>187828.95</v>
      </c>
      <c r="J34" s="38">
        <v>0</v>
      </c>
      <c r="K34" s="38">
        <v>0</v>
      </c>
      <c r="L34" s="38">
        <v>0</v>
      </c>
      <c r="M34" s="38">
        <v>0</v>
      </c>
      <c r="N34" s="38">
        <v>8531.97</v>
      </c>
      <c r="O34" s="38">
        <v>0</v>
      </c>
      <c r="P34" s="38">
        <v>8531.97</v>
      </c>
      <c r="Q34" s="38">
        <v>0</v>
      </c>
      <c r="R34" s="38">
        <v>8531.97</v>
      </c>
      <c r="S34" s="38">
        <v>8531.97</v>
      </c>
      <c r="T34" s="38">
        <v>8531.97</v>
      </c>
      <c r="U34" s="38">
        <v>8527.84</v>
      </c>
      <c r="V34" s="38">
        <v>8527.84</v>
      </c>
      <c r="W34" s="38">
        <v>8527.84</v>
      </c>
      <c r="X34" s="38">
        <v>8527.84</v>
      </c>
      <c r="Y34" s="95">
        <f>VLOOKUP(A34,'[1]10 Parcela'!$A$2:$E$854,5,FALSE)</f>
        <v>5213.52</v>
      </c>
      <c r="Z34" s="39">
        <f t="shared" si="1"/>
        <v>81984.73</v>
      </c>
      <c r="AA34" s="36">
        <v>5732.6749279914775</v>
      </c>
      <c r="AB34" s="36">
        <v>400.1192515449803</v>
      </c>
      <c r="AC34" s="36">
        <v>128.17079186965893</v>
      </c>
      <c r="AD34" s="36">
        <v>5732.6749279914775</v>
      </c>
      <c r="AE34" s="36">
        <v>400.1192515449803</v>
      </c>
      <c r="AF34" s="36">
        <v>128.17079186965893</v>
      </c>
      <c r="AG34" s="36">
        <v>5732.6749279914775</v>
      </c>
      <c r="AH34" s="36">
        <v>400.1192515449803</v>
      </c>
      <c r="AI34" s="36">
        <v>128.17079186965893</v>
      </c>
      <c r="AJ34" s="36">
        <v>5732.6749279914775</v>
      </c>
      <c r="AK34" s="36">
        <v>400.1192515449803</v>
      </c>
      <c r="AL34" s="36">
        <v>128.17079186965893</v>
      </c>
      <c r="AM34" s="36">
        <v>5732.6749279914775</v>
      </c>
      <c r="AN34" s="36">
        <v>400.1192515449803</v>
      </c>
      <c r="AO34" s="36">
        <v>128.17079186965893</v>
      </c>
      <c r="AP34" s="36">
        <v>5732.6749279914775</v>
      </c>
      <c r="AQ34" s="36">
        <v>400.1192515449803</v>
      </c>
      <c r="AR34" s="36">
        <v>128.17079186965893</v>
      </c>
      <c r="AS34" s="36">
        <v>5732.6749279914775</v>
      </c>
      <c r="AT34" s="36">
        <v>400.1192515449803</v>
      </c>
      <c r="AU34" s="36">
        <v>128.17079186965893</v>
      </c>
      <c r="AV34" s="36">
        <v>5732.6749279914775</v>
      </c>
      <c r="AW34" s="36">
        <v>400.1192515449803</v>
      </c>
      <c r="AX34" s="36">
        <v>128.17079186965893</v>
      </c>
      <c r="AY34" s="36">
        <v>5732.6749279914775</v>
      </c>
      <c r="AZ34" s="36">
        <v>400.1192515449803</v>
      </c>
      <c r="BA34" s="36">
        <v>128.17079186965893</v>
      </c>
      <c r="BB34" s="36">
        <v>5732.6749279914775</v>
      </c>
      <c r="BC34" s="36">
        <v>400.1192515449803</v>
      </c>
      <c r="BD34" s="36">
        <v>128.17079186965893</v>
      </c>
      <c r="BE34" s="39">
        <f t="shared" si="2"/>
        <v>62609.64971406116</v>
      </c>
      <c r="BF34" s="40">
        <f t="shared" si="3"/>
        <v>104212.55</v>
      </c>
      <c r="BG34" s="40">
        <f t="shared" si="4"/>
        <v>125219.30028593885</v>
      </c>
    </row>
    <row r="35" spans="1:59" ht="15">
      <c r="A35" s="42">
        <v>32</v>
      </c>
      <c r="B35" s="32">
        <v>18116111000123</v>
      </c>
      <c r="C35" s="43" t="s">
        <v>527</v>
      </c>
      <c r="D35" s="34">
        <v>243728.09</v>
      </c>
      <c r="E35" s="74">
        <v>487968</v>
      </c>
      <c r="F35" s="35">
        <v>0</v>
      </c>
      <c r="G35" s="36">
        <v>0</v>
      </c>
      <c r="H35" s="37">
        <f t="shared" si="0"/>
        <v>243728.09</v>
      </c>
      <c r="I35" s="37">
        <v>487968</v>
      </c>
      <c r="J35" s="38">
        <v>0</v>
      </c>
      <c r="K35" s="38">
        <v>0</v>
      </c>
      <c r="L35" s="38">
        <v>0</v>
      </c>
      <c r="M35" s="38">
        <v>0</v>
      </c>
      <c r="N35" s="38">
        <v>11168.16</v>
      </c>
      <c r="O35" s="38">
        <v>0</v>
      </c>
      <c r="P35" s="38">
        <v>11168.16</v>
      </c>
      <c r="Q35" s="38">
        <v>0</v>
      </c>
      <c r="R35" s="38">
        <v>11168.16</v>
      </c>
      <c r="S35" s="38">
        <v>11168.16</v>
      </c>
      <c r="T35" s="38">
        <v>11168.16</v>
      </c>
      <c r="U35" s="38">
        <v>11162.75</v>
      </c>
      <c r="V35" s="38">
        <v>11162.75</v>
      </c>
      <c r="W35" s="38">
        <v>11162.75</v>
      </c>
      <c r="X35" s="38">
        <v>11162.75</v>
      </c>
      <c r="Y35" s="95">
        <f>VLOOKUP(A35,'[1]10 Parcela'!$A$2:$E$854,5,FALSE)</f>
        <v>6824.39</v>
      </c>
      <c r="Z35" s="39">
        <f t="shared" si="1"/>
        <v>107316.19</v>
      </c>
      <c r="AA35" s="36">
        <v>14893.13497603024</v>
      </c>
      <c r="AB35" s="36">
        <v>1039.4850736557319</v>
      </c>
      <c r="AC35" s="36">
        <v>332.9797916813516</v>
      </c>
      <c r="AD35" s="36">
        <v>14893.13497603024</v>
      </c>
      <c r="AE35" s="36">
        <v>1039.4850736557319</v>
      </c>
      <c r="AF35" s="36">
        <v>332.9797916813516</v>
      </c>
      <c r="AG35" s="36">
        <v>14893.13497603024</v>
      </c>
      <c r="AH35" s="36">
        <v>1039.4850736557319</v>
      </c>
      <c r="AI35" s="36">
        <v>332.9797916813516</v>
      </c>
      <c r="AJ35" s="36">
        <v>14893.13497603024</v>
      </c>
      <c r="AK35" s="36">
        <v>1039.4850736557319</v>
      </c>
      <c r="AL35" s="36">
        <v>332.9797916813516</v>
      </c>
      <c r="AM35" s="36">
        <v>14893.13497603024</v>
      </c>
      <c r="AN35" s="36">
        <v>1039.4850736557319</v>
      </c>
      <c r="AO35" s="36">
        <v>332.9797916813516</v>
      </c>
      <c r="AP35" s="36">
        <v>14893.13497603024</v>
      </c>
      <c r="AQ35" s="36">
        <v>1039.4850736557319</v>
      </c>
      <c r="AR35" s="36">
        <v>332.9797916813516</v>
      </c>
      <c r="AS35" s="36">
        <v>14893.13497603024</v>
      </c>
      <c r="AT35" s="36">
        <v>1039.4850736557319</v>
      </c>
      <c r="AU35" s="36">
        <v>332.9797916813516</v>
      </c>
      <c r="AV35" s="36">
        <v>14893.13497603024</v>
      </c>
      <c r="AW35" s="36">
        <v>1039.4850736557319</v>
      </c>
      <c r="AX35" s="36">
        <v>332.9797916813516</v>
      </c>
      <c r="AY35" s="36">
        <v>14893.13497603024</v>
      </c>
      <c r="AZ35" s="36">
        <v>1039.4850736557319</v>
      </c>
      <c r="BA35" s="36">
        <v>332.9797916813516</v>
      </c>
      <c r="BB35" s="36">
        <v>14893.13497603024</v>
      </c>
      <c r="BC35" s="36">
        <v>1039.4850736557319</v>
      </c>
      <c r="BD35" s="36">
        <v>332.9797916813516</v>
      </c>
      <c r="BE35" s="39">
        <f t="shared" si="2"/>
        <v>162655.99841367322</v>
      </c>
      <c r="BF35" s="40">
        <f t="shared" si="3"/>
        <v>136411.9</v>
      </c>
      <c r="BG35" s="40">
        <f t="shared" si="4"/>
        <v>325312.00158632675</v>
      </c>
    </row>
    <row r="36" spans="1:59" ht="15">
      <c r="A36" s="42">
        <v>33</v>
      </c>
      <c r="B36" s="32">
        <v>17747940000141</v>
      </c>
      <c r="C36" s="43" t="s">
        <v>14</v>
      </c>
      <c r="D36" s="34">
        <v>180365.11</v>
      </c>
      <c r="E36" s="74">
        <v>157416.38</v>
      </c>
      <c r="F36" s="35">
        <v>0</v>
      </c>
      <c r="G36" s="36">
        <v>0</v>
      </c>
      <c r="H36" s="37">
        <f t="shared" si="0"/>
        <v>180365.11</v>
      </c>
      <c r="I36" s="37">
        <v>157416.38</v>
      </c>
      <c r="J36" s="38">
        <v>0</v>
      </c>
      <c r="K36" s="38">
        <v>0</v>
      </c>
      <c r="L36" s="38">
        <v>0</v>
      </c>
      <c r="M36" s="38">
        <v>0</v>
      </c>
      <c r="N36" s="38">
        <v>8264.73</v>
      </c>
      <c r="O36" s="38">
        <v>0</v>
      </c>
      <c r="P36" s="38">
        <v>8264.73</v>
      </c>
      <c r="Q36" s="38">
        <v>0</v>
      </c>
      <c r="R36" s="38">
        <v>8264.73</v>
      </c>
      <c r="S36" s="38">
        <v>8264.73</v>
      </c>
      <c r="T36" s="38">
        <v>8264.73</v>
      </c>
      <c r="U36" s="38">
        <v>8260.72</v>
      </c>
      <c r="V36" s="38">
        <v>8260.72</v>
      </c>
      <c r="W36" s="38">
        <v>8260.72</v>
      </c>
      <c r="X36" s="38">
        <v>8260.72</v>
      </c>
      <c r="Y36" s="95">
        <f>VLOOKUP(A36,'[1]10 Parcela'!$A$2:$E$854,5,FALSE)</f>
        <v>5050.22</v>
      </c>
      <c r="Z36" s="39">
        <f t="shared" si="1"/>
        <v>79416.75</v>
      </c>
      <c r="AA36" s="36">
        <v>4804.461384065601</v>
      </c>
      <c r="AB36" s="36">
        <v>335.3334206484673</v>
      </c>
      <c r="AC36" s="36">
        <v>107.41785080052269</v>
      </c>
      <c r="AD36" s="36">
        <v>4804.461384065601</v>
      </c>
      <c r="AE36" s="36">
        <v>335.3334206484673</v>
      </c>
      <c r="AF36" s="36">
        <v>107.41785080052269</v>
      </c>
      <c r="AG36" s="36">
        <v>4804.461384065601</v>
      </c>
      <c r="AH36" s="36">
        <v>335.3334206484673</v>
      </c>
      <c r="AI36" s="36">
        <v>107.41785080052269</v>
      </c>
      <c r="AJ36" s="36">
        <v>4804.461384065601</v>
      </c>
      <c r="AK36" s="36">
        <v>335.3334206484673</v>
      </c>
      <c r="AL36" s="36">
        <v>107.41785080052269</v>
      </c>
      <c r="AM36" s="36">
        <v>4804.461384065601</v>
      </c>
      <c r="AN36" s="36">
        <v>335.3334206484673</v>
      </c>
      <c r="AO36" s="36">
        <v>107.41785080052269</v>
      </c>
      <c r="AP36" s="36">
        <v>4804.461384065601</v>
      </c>
      <c r="AQ36" s="36">
        <v>335.3334206484673</v>
      </c>
      <c r="AR36" s="36">
        <v>107.41785080052269</v>
      </c>
      <c r="AS36" s="36">
        <v>4804.461384065601</v>
      </c>
      <c r="AT36" s="36">
        <v>335.3334206484673</v>
      </c>
      <c r="AU36" s="36">
        <v>107.41785080052269</v>
      </c>
      <c r="AV36" s="36">
        <v>4804.461384065601</v>
      </c>
      <c r="AW36" s="36">
        <v>335.3334206484673</v>
      </c>
      <c r="AX36" s="36">
        <v>107.41785080052269</v>
      </c>
      <c r="AY36" s="36">
        <v>4804.461384065601</v>
      </c>
      <c r="AZ36" s="36">
        <v>335.3334206484673</v>
      </c>
      <c r="BA36" s="36">
        <v>107.41785080052269</v>
      </c>
      <c r="BB36" s="36">
        <v>4804.461384065601</v>
      </c>
      <c r="BC36" s="36">
        <v>335.3334206484673</v>
      </c>
      <c r="BD36" s="36">
        <v>107.41785080052269</v>
      </c>
      <c r="BE36" s="39">
        <f t="shared" si="2"/>
        <v>52472.12655514591</v>
      </c>
      <c r="BF36" s="40">
        <f t="shared" si="3"/>
        <v>100948.35999999999</v>
      </c>
      <c r="BG36" s="40">
        <f t="shared" si="4"/>
        <v>104944.2534448541</v>
      </c>
    </row>
    <row r="37" spans="1:59" ht="15">
      <c r="A37" s="42">
        <v>34</v>
      </c>
      <c r="B37" s="32">
        <v>17963083000117</v>
      </c>
      <c r="C37" s="43" t="s">
        <v>528</v>
      </c>
      <c r="D37" s="34">
        <v>881690.2</v>
      </c>
      <c r="E37" s="74">
        <v>2791236.16</v>
      </c>
      <c r="F37" s="35">
        <v>0</v>
      </c>
      <c r="G37" s="36">
        <v>0</v>
      </c>
      <c r="H37" s="37">
        <f t="shared" si="0"/>
        <v>881690.2</v>
      </c>
      <c r="I37" s="37">
        <v>2791236.16</v>
      </c>
      <c r="J37" s="38">
        <v>0</v>
      </c>
      <c r="K37" s="38">
        <v>0</v>
      </c>
      <c r="L37" s="38">
        <v>0</v>
      </c>
      <c r="M37" s="38">
        <v>0</v>
      </c>
      <c r="N37" s="38">
        <v>40401</v>
      </c>
      <c r="O37" s="38">
        <v>0</v>
      </c>
      <c r="P37" s="38">
        <v>40401</v>
      </c>
      <c r="Q37" s="38">
        <v>0</v>
      </c>
      <c r="R37" s="38">
        <v>40401</v>
      </c>
      <c r="S37" s="38">
        <v>40401</v>
      </c>
      <c r="T37" s="38">
        <v>40401</v>
      </c>
      <c r="U37" s="38">
        <v>40381.41</v>
      </c>
      <c r="V37" s="38">
        <v>40381.41</v>
      </c>
      <c r="W37" s="38">
        <v>40381.41</v>
      </c>
      <c r="X37" s="38">
        <v>40381.41</v>
      </c>
      <c r="Y37" s="95">
        <f>VLOOKUP(A37,'[1]10 Parcela'!$A$2:$E$854,5,FALSE)</f>
        <v>24687.33</v>
      </c>
      <c r="Z37" s="39">
        <f t="shared" si="1"/>
        <v>388217.97000000003</v>
      </c>
      <c r="AA37" s="36">
        <v>85190.53966436147</v>
      </c>
      <c r="AB37" s="36">
        <v>5945.98078512711</v>
      </c>
      <c r="AC37" s="36">
        <v>1904.6848226592886</v>
      </c>
      <c r="AD37" s="36">
        <v>85190.53966436147</v>
      </c>
      <c r="AE37" s="36">
        <v>5945.98078512711</v>
      </c>
      <c r="AF37" s="36">
        <v>1904.6848226592886</v>
      </c>
      <c r="AG37" s="36">
        <v>85190.53966436147</v>
      </c>
      <c r="AH37" s="36">
        <v>5945.98078512711</v>
      </c>
      <c r="AI37" s="36">
        <v>1904.6848226592886</v>
      </c>
      <c r="AJ37" s="36">
        <v>85190.53966436147</v>
      </c>
      <c r="AK37" s="36">
        <v>5945.98078512711</v>
      </c>
      <c r="AL37" s="36">
        <v>1904.6848226592886</v>
      </c>
      <c r="AM37" s="36">
        <v>85190.53966436147</v>
      </c>
      <c r="AN37" s="36">
        <v>5945.98078512711</v>
      </c>
      <c r="AO37" s="36">
        <v>1904.6848226592886</v>
      </c>
      <c r="AP37" s="36">
        <v>85190.53966436147</v>
      </c>
      <c r="AQ37" s="36">
        <v>5945.98078512711</v>
      </c>
      <c r="AR37" s="36">
        <v>1904.6848226592886</v>
      </c>
      <c r="AS37" s="36">
        <v>85190.53966436147</v>
      </c>
      <c r="AT37" s="36">
        <v>5945.98078512711</v>
      </c>
      <c r="AU37" s="36">
        <v>1904.6848226592886</v>
      </c>
      <c r="AV37" s="36">
        <v>85190.53966436147</v>
      </c>
      <c r="AW37" s="36">
        <v>5945.98078512711</v>
      </c>
      <c r="AX37" s="36">
        <v>1904.6848226592886</v>
      </c>
      <c r="AY37" s="36">
        <v>85190.53966436147</v>
      </c>
      <c r="AZ37" s="36">
        <v>5945.98078512711</v>
      </c>
      <c r="BA37" s="36">
        <v>1904.6848226592886</v>
      </c>
      <c r="BB37" s="36">
        <v>85190.53966436147</v>
      </c>
      <c r="BC37" s="36">
        <v>5945.98078512711</v>
      </c>
      <c r="BD37" s="36">
        <v>1904.6848226592886</v>
      </c>
      <c r="BE37" s="39">
        <f t="shared" si="2"/>
        <v>930412.0527214787</v>
      </c>
      <c r="BF37" s="40">
        <f t="shared" si="3"/>
        <v>493472.2299999999</v>
      </c>
      <c r="BG37" s="40">
        <f t="shared" si="4"/>
        <v>1860824.1072785214</v>
      </c>
    </row>
    <row r="38" spans="1:59" ht="15">
      <c r="A38" s="42">
        <v>35</v>
      </c>
      <c r="B38" s="32">
        <v>16829640000149</v>
      </c>
      <c r="C38" s="43" t="s">
        <v>15</v>
      </c>
      <c r="D38" s="34">
        <v>0</v>
      </c>
      <c r="E38" s="74">
        <v>8436413.05</v>
      </c>
      <c r="F38" s="35">
        <v>0</v>
      </c>
      <c r="G38" s="36">
        <v>0</v>
      </c>
      <c r="H38" s="37">
        <f t="shared" si="0"/>
        <v>0</v>
      </c>
      <c r="I38" s="37">
        <v>8436413.05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95">
        <f>VLOOKUP(A38,'[1]10 Parcela'!$A$2:$E$854,5,FALSE)</f>
        <v>0</v>
      </c>
      <c r="Z38" s="39">
        <f t="shared" si="1"/>
        <v>0</v>
      </c>
      <c r="AA38" s="36">
        <v>257485.4077297053</v>
      </c>
      <c r="AB38" s="36">
        <v>17971.51764554352</v>
      </c>
      <c r="AC38" s="36">
        <v>5756.842838315459</v>
      </c>
      <c r="AD38" s="36">
        <v>257485.4077297053</v>
      </c>
      <c r="AE38" s="36">
        <v>17971.51764554352</v>
      </c>
      <c r="AF38" s="36">
        <v>5756.842838315459</v>
      </c>
      <c r="AG38" s="36">
        <v>257485.4077297053</v>
      </c>
      <c r="AH38" s="36">
        <v>17971.51764554352</v>
      </c>
      <c r="AI38" s="36">
        <v>5756.842838315459</v>
      </c>
      <c r="AJ38" s="36">
        <v>257485.4077297053</v>
      </c>
      <c r="AK38" s="36">
        <v>17971.51764554352</v>
      </c>
      <c r="AL38" s="36">
        <v>5756.842838315459</v>
      </c>
      <c r="AM38" s="36">
        <v>257485.4077297053</v>
      </c>
      <c r="AN38" s="36">
        <v>17971.51764554352</v>
      </c>
      <c r="AO38" s="36">
        <v>5756.842838315459</v>
      </c>
      <c r="AP38" s="36">
        <v>257485.4077297053</v>
      </c>
      <c r="AQ38" s="36">
        <v>17971.51764554352</v>
      </c>
      <c r="AR38" s="36">
        <v>5756.842838315459</v>
      </c>
      <c r="AS38" s="36">
        <v>257485.4077297053</v>
      </c>
      <c r="AT38" s="36">
        <v>17971.51764554352</v>
      </c>
      <c r="AU38" s="36">
        <v>5756.842838315459</v>
      </c>
      <c r="AV38" s="36">
        <v>257485.4077297053</v>
      </c>
      <c r="AW38" s="36">
        <v>17971.51764554352</v>
      </c>
      <c r="AX38" s="36">
        <v>5756.842838315459</v>
      </c>
      <c r="AY38" s="36">
        <v>257485.4077297053</v>
      </c>
      <c r="AZ38" s="36">
        <v>17971.51764554352</v>
      </c>
      <c r="BA38" s="36">
        <v>5756.842838315459</v>
      </c>
      <c r="BB38" s="36">
        <v>257485.4077297053</v>
      </c>
      <c r="BC38" s="36">
        <v>17971.51764554352</v>
      </c>
      <c r="BD38" s="36">
        <v>5756.842838315459</v>
      </c>
      <c r="BE38" s="39">
        <f t="shared" si="2"/>
        <v>2812137.682135642</v>
      </c>
      <c r="BF38" s="40">
        <f t="shared" si="3"/>
        <v>0</v>
      </c>
      <c r="BG38" s="40">
        <f t="shared" si="4"/>
        <v>5624275.367864359</v>
      </c>
    </row>
    <row r="39" spans="1:59" ht="15">
      <c r="A39" s="42">
        <v>36</v>
      </c>
      <c r="B39" s="32">
        <v>17952508000192</v>
      </c>
      <c r="C39" s="43" t="s">
        <v>16</v>
      </c>
      <c r="D39" s="34">
        <v>188279.74</v>
      </c>
      <c r="E39" s="74">
        <v>598341.71</v>
      </c>
      <c r="F39" s="35">
        <v>0</v>
      </c>
      <c r="G39" s="36">
        <v>0</v>
      </c>
      <c r="H39" s="37">
        <f t="shared" si="0"/>
        <v>188279.74</v>
      </c>
      <c r="I39" s="37">
        <v>598341.71</v>
      </c>
      <c r="J39" s="38">
        <v>0</v>
      </c>
      <c r="K39" s="38">
        <v>0</v>
      </c>
      <c r="L39" s="38">
        <v>0</v>
      </c>
      <c r="M39" s="38">
        <v>0</v>
      </c>
      <c r="N39" s="38">
        <v>8627.4</v>
      </c>
      <c r="O39" s="38">
        <v>0</v>
      </c>
      <c r="P39" s="38">
        <v>8627.4</v>
      </c>
      <c r="Q39" s="38">
        <v>0</v>
      </c>
      <c r="R39" s="38">
        <v>8627.4</v>
      </c>
      <c r="S39" s="38">
        <v>8627.4</v>
      </c>
      <c r="T39" s="38">
        <v>8627.4</v>
      </c>
      <c r="U39" s="38">
        <v>8623.21</v>
      </c>
      <c r="V39" s="38">
        <v>8623.21</v>
      </c>
      <c r="W39" s="38">
        <v>8623.21</v>
      </c>
      <c r="X39" s="38">
        <v>8623.21</v>
      </c>
      <c r="Y39" s="95">
        <f>VLOOKUP(A39,'[1]10 Parcela'!$A$2:$E$854,5,FALSE)</f>
        <v>5271.83</v>
      </c>
      <c r="Z39" s="39">
        <f t="shared" si="1"/>
        <v>82901.67</v>
      </c>
      <c r="AA39" s="36">
        <v>18261.820311168358</v>
      </c>
      <c r="AB39" s="36">
        <v>1274.606700455921</v>
      </c>
      <c r="AC39" s="36">
        <v>408.29665028362984</v>
      </c>
      <c r="AD39" s="36">
        <v>18261.820311168358</v>
      </c>
      <c r="AE39" s="36">
        <v>1274.606700455921</v>
      </c>
      <c r="AF39" s="36">
        <v>408.29665028362984</v>
      </c>
      <c r="AG39" s="36">
        <v>18261.820311168358</v>
      </c>
      <c r="AH39" s="36">
        <v>1274.606700455921</v>
      </c>
      <c r="AI39" s="36">
        <v>408.29665028362984</v>
      </c>
      <c r="AJ39" s="36">
        <v>18261.820311168358</v>
      </c>
      <c r="AK39" s="36">
        <v>1274.606700455921</v>
      </c>
      <c r="AL39" s="36">
        <v>408.29665028362984</v>
      </c>
      <c r="AM39" s="36">
        <v>18261.820311168358</v>
      </c>
      <c r="AN39" s="36">
        <v>1274.606700455921</v>
      </c>
      <c r="AO39" s="36">
        <v>408.29665028362984</v>
      </c>
      <c r="AP39" s="36">
        <v>18261.820311168358</v>
      </c>
      <c r="AQ39" s="36">
        <v>1274.606700455921</v>
      </c>
      <c r="AR39" s="36">
        <v>408.29665028362984</v>
      </c>
      <c r="AS39" s="36">
        <v>18261.820311168358</v>
      </c>
      <c r="AT39" s="36">
        <v>1274.606700455921</v>
      </c>
      <c r="AU39" s="36">
        <v>408.29665028362984</v>
      </c>
      <c r="AV39" s="36">
        <v>18261.820311168358</v>
      </c>
      <c r="AW39" s="36">
        <v>1274.606700455921</v>
      </c>
      <c r="AX39" s="36">
        <v>408.29665028362984</v>
      </c>
      <c r="AY39" s="36">
        <v>18261.820311168358</v>
      </c>
      <c r="AZ39" s="36">
        <v>1274.606700455921</v>
      </c>
      <c r="BA39" s="36">
        <v>408.29665028362984</v>
      </c>
      <c r="BB39" s="36">
        <v>18261.820311168358</v>
      </c>
      <c r="BC39" s="36">
        <v>1274.606700455921</v>
      </c>
      <c r="BD39" s="36">
        <v>408.29665028362984</v>
      </c>
      <c r="BE39" s="39">
        <f t="shared" si="2"/>
        <v>199447.23661907902</v>
      </c>
      <c r="BF39" s="40">
        <f t="shared" si="3"/>
        <v>105378.06999999999</v>
      </c>
      <c r="BG39" s="40">
        <f t="shared" si="4"/>
        <v>398894.47338092094</v>
      </c>
    </row>
    <row r="40" spans="1:59" ht="15">
      <c r="A40" s="42">
        <v>37</v>
      </c>
      <c r="B40" s="32">
        <v>18132167000171</v>
      </c>
      <c r="C40" s="43" t="s">
        <v>17</v>
      </c>
      <c r="D40" s="34">
        <v>445904.79</v>
      </c>
      <c r="E40" s="74">
        <v>616281.71</v>
      </c>
      <c r="F40" s="35">
        <v>0</v>
      </c>
      <c r="G40" s="36">
        <v>0</v>
      </c>
      <c r="H40" s="37">
        <f t="shared" si="0"/>
        <v>445904.79</v>
      </c>
      <c r="I40" s="37">
        <v>616281.71</v>
      </c>
      <c r="J40" s="38">
        <v>0</v>
      </c>
      <c r="K40" s="38">
        <v>0</v>
      </c>
      <c r="L40" s="38">
        <v>0</v>
      </c>
      <c r="M40" s="38">
        <v>0</v>
      </c>
      <c r="N40" s="38">
        <v>20432.35</v>
      </c>
      <c r="O40" s="38">
        <v>0</v>
      </c>
      <c r="P40" s="38">
        <v>20432.35</v>
      </c>
      <c r="Q40" s="38">
        <v>0</v>
      </c>
      <c r="R40" s="38">
        <v>20432.35</v>
      </c>
      <c r="S40" s="38">
        <v>20432.35</v>
      </c>
      <c r="T40" s="38">
        <v>20432.35</v>
      </c>
      <c r="U40" s="38">
        <v>20422.44</v>
      </c>
      <c r="V40" s="38">
        <v>20422.44</v>
      </c>
      <c r="W40" s="38">
        <v>20422.44</v>
      </c>
      <c r="X40" s="38">
        <v>20422.44</v>
      </c>
      <c r="Y40" s="95">
        <f>VLOOKUP(A40,'[1]10 Parcela'!$A$2:$E$854,5,FALSE)</f>
        <v>12485.33</v>
      </c>
      <c r="Z40" s="39">
        <f t="shared" si="1"/>
        <v>196336.84</v>
      </c>
      <c r="AA40" s="36">
        <v>18809.36190119663</v>
      </c>
      <c r="AB40" s="36">
        <v>1312.8230538936727</v>
      </c>
      <c r="AC40" s="36">
        <v>420.53855132581646</v>
      </c>
      <c r="AD40" s="36">
        <v>18809.36190119663</v>
      </c>
      <c r="AE40" s="36">
        <v>1312.8230538936727</v>
      </c>
      <c r="AF40" s="36">
        <v>420.53855132581646</v>
      </c>
      <c r="AG40" s="36">
        <v>18809.36190119663</v>
      </c>
      <c r="AH40" s="36">
        <v>1312.8230538936727</v>
      </c>
      <c r="AI40" s="36">
        <v>420.53855132581646</v>
      </c>
      <c r="AJ40" s="36">
        <v>18809.36190119663</v>
      </c>
      <c r="AK40" s="36">
        <v>1312.8230538936727</v>
      </c>
      <c r="AL40" s="36">
        <v>420.53855132581646</v>
      </c>
      <c r="AM40" s="36">
        <v>18809.36190119663</v>
      </c>
      <c r="AN40" s="36">
        <v>1312.8230538936727</v>
      </c>
      <c r="AO40" s="36">
        <v>420.53855132581646</v>
      </c>
      <c r="AP40" s="36">
        <v>18809.36190119663</v>
      </c>
      <c r="AQ40" s="36">
        <v>1312.8230538936727</v>
      </c>
      <c r="AR40" s="36">
        <v>420.53855132581646</v>
      </c>
      <c r="AS40" s="36">
        <v>18809.36190119663</v>
      </c>
      <c r="AT40" s="36">
        <v>1312.8230538936727</v>
      </c>
      <c r="AU40" s="36">
        <v>420.53855132581646</v>
      </c>
      <c r="AV40" s="36">
        <v>18809.36190119663</v>
      </c>
      <c r="AW40" s="36">
        <v>1312.8230538936727</v>
      </c>
      <c r="AX40" s="36">
        <v>420.53855132581646</v>
      </c>
      <c r="AY40" s="36">
        <v>18809.36190119663</v>
      </c>
      <c r="AZ40" s="36">
        <v>1312.8230538936727</v>
      </c>
      <c r="BA40" s="36">
        <v>420.53855132581646</v>
      </c>
      <c r="BB40" s="36">
        <v>18809.36190119663</v>
      </c>
      <c r="BC40" s="36">
        <v>1312.8230538936727</v>
      </c>
      <c r="BD40" s="36">
        <v>420.53855132581646</v>
      </c>
      <c r="BE40" s="39">
        <f t="shared" si="2"/>
        <v>205427.23506416118</v>
      </c>
      <c r="BF40" s="40">
        <f t="shared" si="3"/>
        <v>249567.94999999998</v>
      </c>
      <c r="BG40" s="40">
        <f t="shared" si="4"/>
        <v>410854.4749358388</v>
      </c>
    </row>
    <row r="41" spans="1:59" ht="15">
      <c r="A41" s="42">
        <v>38</v>
      </c>
      <c r="B41" s="32">
        <v>19942895000101</v>
      </c>
      <c r="C41" s="43" t="s">
        <v>529</v>
      </c>
      <c r="D41" s="34">
        <v>335819.95</v>
      </c>
      <c r="E41" s="74">
        <v>423384</v>
      </c>
      <c r="F41" s="35">
        <v>0</v>
      </c>
      <c r="G41" s="36">
        <v>0</v>
      </c>
      <c r="H41" s="37">
        <f t="shared" si="0"/>
        <v>335819.95</v>
      </c>
      <c r="I41" s="37">
        <v>423384</v>
      </c>
      <c r="J41" s="38">
        <v>0</v>
      </c>
      <c r="K41" s="38">
        <v>0</v>
      </c>
      <c r="L41" s="38">
        <v>0</v>
      </c>
      <c r="M41" s="38">
        <v>0</v>
      </c>
      <c r="N41" s="38">
        <v>15388.02</v>
      </c>
      <c r="O41" s="38">
        <v>0</v>
      </c>
      <c r="P41" s="38">
        <v>15388.02</v>
      </c>
      <c r="Q41" s="38">
        <v>0</v>
      </c>
      <c r="R41" s="38">
        <v>15388.02</v>
      </c>
      <c r="S41" s="38">
        <v>15388.02</v>
      </c>
      <c r="T41" s="38">
        <v>15388.02</v>
      </c>
      <c r="U41" s="38">
        <v>15380.55</v>
      </c>
      <c r="V41" s="38">
        <v>15380.55</v>
      </c>
      <c r="W41" s="38">
        <v>15380.55</v>
      </c>
      <c r="X41" s="38">
        <v>15380.55</v>
      </c>
      <c r="Y41" s="95">
        <f>VLOOKUP(A41,'[1]10 Parcela'!$A$2:$E$854,5,FALSE)</f>
        <v>9402.96</v>
      </c>
      <c r="Z41" s="39">
        <f t="shared" si="1"/>
        <v>147865.26</v>
      </c>
      <c r="AA41" s="36">
        <v>12921.984740932967</v>
      </c>
      <c r="AB41" s="36">
        <v>901.9061656142526</v>
      </c>
      <c r="AC41" s="36">
        <v>288.9089365046743</v>
      </c>
      <c r="AD41" s="36">
        <v>12921.984740932967</v>
      </c>
      <c r="AE41" s="36">
        <v>901.9061656142526</v>
      </c>
      <c r="AF41" s="36">
        <v>288.9089365046743</v>
      </c>
      <c r="AG41" s="36">
        <v>12921.984740932967</v>
      </c>
      <c r="AH41" s="36">
        <v>901.9061656142526</v>
      </c>
      <c r="AI41" s="36">
        <v>288.9089365046743</v>
      </c>
      <c r="AJ41" s="36">
        <v>12921.984740932967</v>
      </c>
      <c r="AK41" s="36">
        <v>901.9061656142526</v>
      </c>
      <c r="AL41" s="36">
        <v>288.9089365046743</v>
      </c>
      <c r="AM41" s="36">
        <v>12921.984740932967</v>
      </c>
      <c r="AN41" s="36">
        <v>901.9061656142526</v>
      </c>
      <c r="AO41" s="36">
        <v>288.9089365046743</v>
      </c>
      <c r="AP41" s="36">
        <v>12921.984740932967</v>
      </c>
      <c r="AQ41" s="36">
        <v>901.9061656142526</v>
      </c>
      <c r="AR41" s="36">
        <v>288.9089365046743</v>
      </c>
      <c r="AS41" s="36">
        <v>12921.984740932967</v>
      </c>
      <c r="AT41" s="36">
        <v>901.9061656142526</v>
      </c>
      <c r="AU41" s="36">
        <v>288.9089365046743</v>
      </c>
      <c r="AV41" s="36">
        <v>12921.984740932967</v>
      </c>
      <c r="AW41" s="36">
        <v>901.9061656142526</v>
      </c>
      <c r="AX41" s="36">
        <v>288.9089365046743</v>
      </c>
      <c r="AY41" s="36">
        <v>12921.984740932967</v>
      </c>
      <c r="AZ41" s="36">
        <v>901.9061656142526</v>
      </c>
      <c r="BA41" s="36">
        <v>288.9089365046743</v>
      </c>
      <c r="BB41" s="36">
        <v>12921.984740932967</v>
      </c>
      <c r="BC41" s="36">
        <v>901.9061656142526</v>
      </c>
      <c r="BD41" s="36">
        <v>288.9089365046743</v>
      </c>
      <c r="BE41" s="39">
        <f t="shared" si="2"/>
        <v>141127.99843051896</v>
      </c>
      <c r="BF41" s="40">
        <f t="shared" si="3"/>
        <v>187954.69</v>
      </c>
      <c r="BG41" s="40">
        <f t="shared" si="4"/>
        <v>282256.00156948104</v>
      </c>
    </row>
    <row r="42" spans="1:59" ht="15">
      <c r="A42" s="42">
        <v>39</v>
      </c>
      <c r="B42" s="32">
        <v>18300996000116</v>
      </c>
      <c r="C42" s="43" t="s">
        <v>530</v>
      </c>
      <c r="D42" s="34">
        <v>493577.23</v>
      </c>
      <c r="E42" s="74">
        <v>1214680.37</v>
      </c>
      <c r="F42" s="35">
        <v>0</v>
      </c>
      <c r="G42" s="36">
        <v>0</v>
      </c>
      <c r="H42" s="37">
        <f t="shared" si="0"/>
        <v>493577.23</v>
      </c>
      <c r="I42" s="37">
        <v>1214680.37</v>
      </c>
      <c r="J42" s="38">
        <v>0</v>
      </c>
      <c r="K42" s="38">
        <v>0</v>
      </c>
      <c r="L42" s="38">
        <v>0</v>
      </c>
      <c r="M42" s="38">
        <v>0</v>
      </c>
      <c r="N42" s="38">
        <v>22616.81</v>
      </c>
      <c r="O42" s="38">
        <v>0</v>
      </c>
      <c r="P42" s="38">
        <v>22616.81</v>
      </c>
      <c r="Q42" s="38">
        <v>0</v>
      </c>
      <c r="R42" s="38">
        <v>22616.81</v>
      </c>
      <c r="S42" s="38">
        <v>22616.81</v>
      </c>
      <c r="T42" s="38">
        <v>22616.81</v>
      </c>
      <c r="U42" s="38">
        <v>22605.84</v>
      </c>
      <c r="V42" s="38">
        <v>22605.84</v>
      </c>
      <c r="W42" s="38">
        <v>22605.84</v>
      </c>
      <c r="X42" s="38">
        <v>22605.84</v>
      </c>
      <c r="Y42" s="95">
        <f>VLOOKUP(A42,'[1]10 Parcela'!$A$2:$E$854,5,FALSE)</f>
        <v>13820.16</v>
      </c>
      <c r="Z42" s="39">
        <f t="shared" si="1"/>
        <v>217327.57</v>
      </c>
      <c r="AA42" s="36">
        <v>37072.92049879779</v>
      </c>
      <c r="AB42" s="36">
        <v>2587.551080235886</v>
      </c>
      <c r="AC42" s="36">
        <v>828.874066110118</v>
      </c>
      <c r="AD42" s="36">
        <v>37072.92049879779</v>
      </c>
      <c r="AE42" s="36">
        <v>2587.551080235886</v>
      </c>
      <c r="AF42" s="36">
        <v>828.874066110118</v>
      </c>
      <c r="AG42" s="36">
        <v>37072.92049879779</v>
      </c>
      <c r="AH42" s="36">
        <v>2587.551080235886</v>
      </c>
      <c r="AI42" s="36">
        <v>828.874066110118</v>
      </c>
      <c r="AJ42" s="36">
        <v>37072.92049879779</v>
      </c>
      <c r="AK42" s="36">
        <v>2587.551080235886</v>
      </c>
      <c r="AL42" s="36">
        <v>828.874066110118</v>
      </c>
      <c r="AM42" s="36">
        <v>37072.92049879779</v>
      </c>
      <c r="AN42" s="36">
        <v>2587.551080235886</v>
      </c>
      <c r="AO42" s="36">
        <v>828.874066110118</v>
      </c>
      <c r="AP42" s="36">
        <v>37072.92049879779</v>
      </c>
      <c r="AQ42" s="36">
        <v>2587.551080235886</v>
      </c>
      <c r="AR42" s="36">
        <v>828.874066110118</v>
      </c>
      <c r="AS42" s="36">
        <v>37072.92049879779</v>
      </c>
      <c r="AT42" s="36">
        <v>2587.551080235886</v>
      </c>
      <c r="AU42" s="36">
        <v>828.874066110118</v>
      </c>
      <c r="AV42" s="36">
        <v>37072.92049879779</v>
      </c>
      <c r="AW42" s="36">
        <v>2587.551080235886</v>
      </c>
      <c r="AX42" s="36">
        <v>828.874066110118</v>
      </c>
      <c r="AY42" s="36">
        <v>37072.92049879779</v>
      </c>
      <c r="AZ42" s="36">
        <v>2587.551080235886</v>
      </c>
      <c r="BA42" s="36">
        <v>828.874066110118</v>
      </c>
      <c r="BB42" s="36">
        <v>37072.92049879779</v>
      </c>
      <c r="BC42" s="36">
        <v>2587.551080235886</v>
      </c>
      <c r="BD42" s="36">
        <v>828.874066110118</v>
      </c>
      <c r="BE42" s="39">
        <f t="shared" si="2"/>
        <v>404893.45645143784</v>
      </c>
      <c r="BF42" s="40">
        <f t="shared" si="3"/>
        <v>276249.66</v>
      </c>
      <c r="BG42" s="40">
        <f t="shared" si="4"/>
        <v>809786.9135485622</v>
      </c>
    </row>
    <row r="43" spans="1:59" ht="15">
      <c r="A43" s="42">
        <v>40</v>
      </c>
      <c r="B43" s="32">
        <v>18140756000100</v>
      </c>
      <c r="C43" s="43" t="s">
        <v>531</v>
      </c>
      <c r="D43" s="34">
        <v>0</v>
      </c>
      <c r="E43" s="74">
        <v>12273237.96</v>
      </c>
      <c r="F43" s="35">
        <v>0</v>
      </c>
      <c r="G43" s="36">
        <v>0</v>
      </c>
      <c r="H43" s="37">
        <f t="shared" si="0"/>
        <v>0</v>
      </c>
      <c r="I43" s="37">
        <v>12273237.96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95">
        <f>VLOOKUP(A43,'[1]10 Parcela'!$A$2:$E$854,5,FALSE)</f>
        <v>0</v>
      </c>
      <c r="Z43" s="39">
        <f t="shared" si="1"/>
        <v>0</v>
      </c>
      <c r="AA43" s="36">
        <v>374588.0698134967</v>
      </c>
      <c r="AB43" s="36">
        <v>26144.845122758015</v>
      </c>
      <c r="AC43" s="36">
        <v>8375.016922465613</v>
      </c>
      <c r="AD43" s="36">
        <v>374588.0698134967</v>
      </c>
      <c r="AE43" s="36">
        <v>26144.845122758015</v>
      </c>
      <c r="AF43" s="36">
        <v>8375.016922465613</v>
      </c>
      <c r="AG43" s="36">
        <v>374588.0698134967</v>
      </c>
      <c r="AH43" s="36">
        <v>26144.845122758015</v>
      </c>
      <c r="AI43" s="36">
        <v>8375.016922465613</v>
      </c>
      <c r="AJ43" s="36">
        <v>374588.0698134967</v>
      </c>
      <c r="AK43" s="36">
        <v>26144.845122758015</v>
      </c>
      <c r="AL43" s="36">
        <v>8375.016922465613</v>
      </c>
      <c r="AM43" s="36">
        <v>374588.0698134967</v>
      </c>
      <c r="AN43" s="36">
        <v>26144.845122758015</v>
      </c>
      <c r="AO43" s="36">
        <v>8375.016922465613</v>
      </c>
      <c r="AP43" s="36">
        <v>374588.0698134967</v>
      </c>
      <c r="AQ43" s="36">
        <v>26144.845122758015</v>
      </c>
      <c r="AR43" s="36">
        <v>8375.016922465613</v>
      </c>
      <c r="AS43" s="36">
        <v>374588.0698134967</v>
      </c>
      <c r="AT43" s="36">
        <v>26144.845122758015</v>
      </c>
      <c r="AU43" s="36">
        <v>8375.016922465613</v>
      </c>
      <c r="AV43" s="36">
        <v>374588.0698134967</v>
      </c>
      <c r="AW43" s="36">
        <v>26144.845122758015</v>
      </c>
      <c r="AX43" s="36">
        <v>8375.016922465613</v>
      </c>
      <c r="AY43" s="36">
        <v>374588.0698134967</v>
      </c>
      <c r="AZ43" s="36">
        <v>26144.845122758015</v>
      </c>
      <c r="BA43" s="36">
        <v>8375.016922465613</v>
      </c>
      <c r="BB43" s="36">
        <v>374588.0698134967</v>
      </c>
      <c r="BC43" s="36">
        <v>26144.845122758015</v>
      </c>
      <c r="BD43" s="36">
        <v>8375.016922465613</v>
      </c>
      <c r="BE43" s="39">
        <f t="shared" si="2"/>
        <v>4091079.318587203</v>
      </c>
      <c r="BF43" s="40">
        <f t="shared" si="3"/>
        <v>0</v>
      </c>
      <c r="BG43" s="40">
        <f t="shared" si="4"/>
        <v>8182158.641412798</v>
      </c>
    </row>
    <row r="44" spans="1:59" ht="15">
      <c r="A44" s="42">
        <v>41</v>
      </c>
      <c r="B44" s="32">
        <v>17899717000110</v>
      </c>
      <c r="C44" s="43" t="s">
        <v>18</v>
      </c>
      <c r="D44" s="34">
        <v>968018.32</v>
      </c>
      <c r="E44" s="74">
        <v>1498644.93</v>
      </c>
      <c r="F44" s="35">
        <v>0</v>
      </c>
      <c r="G44" s="36">
        <v>0</v>
      </c>
      <c r="H44" s="37">
        <f t="shared" si="0"/>
        <v>968018.32</v>
      </c>
      <c r="I44" s="37">
        <v>1498644.93</v>
      </c>
      <c r="J44" s="38">
        <v>0</v>
      </c>
      <c r="K44" s="38">
        <v>0</v>
      </c>
      <c r="L44" s="38">
        <v>0</v>
      </c>
      <c r="M44" s="38">
        <v>0</v>
      </c>
      <c r="N44" s="38">
        <v>44356.75</v>
      </c>
      <c r="O44" s="38">
        <v>0</v>
      </c>
      <c r="P44" s="38">
        <v>44356.75</v>
      </c>
      <c r="Q44" s="38">
        <v>0</v>
      </c>
      <c r="R44" s="38">
        <v>44356.75</v>
      </c>
      <c r="S44" s="38">
        <v>44356.75</v>
      </c>
      <c r="T44" s="38">
        <v>44356.75</v>
      </c>
      <c r="U44" s="38">
        <v>44335.24</v>
      </c>
      <c r="V44" s="38">
        <v>44335.24</v>
      </c>
      <c r="W44" s="38">
        <v>44335.24</v>
      </c>
      <c r="X44" s="38">
        <v>44335.24</v>
      </c>
      <c r="Y44" s="95">
        <f>VLOOKUP(A44,'[1]10 Parcela'!$A$2:$E$854,5,FALSE)</f>
        <v>27104.51</v>
      </c>
      <c r="Z44" s="39">
        <f t="shared" si="1"/>
        <v>426229.22</v>
      </c>
      <c r="AA44" s="36">
        <v>45739.72373212623</v>
      </c>
      <c r="AB44" s="36">
        <v>3192.4615045257156</v>
      </c>
      <c r="AC44" s="36">
        <v>1022.6459173571277</v>
      </c>
      <c r="AD44" s="36">
        <v>45739.72373212623</v>
      </c>
      <c r="AE44" s="36">
        <v>3192.4615045257156</v>
      </c>
      <c r="AF44" s="36">
        <v>1022.6459173571277</v>
      </c>
      <c r="AG44" s="36">
        <v>45739.72373212623</v>
      </c>
      <c r="AH44" s="36">
        <v>3192.4615045257156</v>
      </c>
      <c r="AI44" s="36">
        <v>1022.6459173571277</v>
      </c>
      <c r="AJ44" s="36">
        <v>45739.72373212623</v>
      </c>
      <c r="AK44" s="36">
        <v>3192.4615045257156</v>
      </c>
      <c r="AL44" s="36">
        <v>1022.6459173571277</v>
      </c>
      <c r="AM44" s="36">
        <v>45739.72373212623</v>
      </c>
      <c r="AN44" s="36">
        <v>3192.4615045257156</v>
      </c>
      <c r="AO44" s="36">
        <v>1022.6459173571277</v>
      </c>
      <c r="AP44" s="36">
        <v>45739.72373212623</v>
      </c>
      <c r="AQ44" s="36">
        <v>3192.4615045257156</v>
      </c>
      <c r="AR44" s="36">
        <v>1022.6459173571277</v>
      </c>
      <c r="AS44" s="36">
        <v>45739.72373212623</v>
      </c>
      <c r="AT44" s="36">
        <v>3192.4615045257156</v>
      </c>
      <c r="AU44" s="36">
        <v>1022.6459173571277</v>
      </c>
      <c r="AV44" s="36">
        <v>45739.72373212623</v>
      </c>
      <c r="AW44" s="36">
        <v>3192.4615045257156</v>
      </c>
      <c r="AX44" s="36">
        <v>1022.6459173571277</v>
      </c>
      <c r="AY44" s="36">
        <v>45739.72373212623</v>
      </c>
      <c r="AZ44" s="36">
        <v>3192.4615045257156</v>
      </c>
      <c r="BA44" s="36">
        <v>1022.6459173571277</v>
      </c>
      <c r="BB44" s="36">
        <v>45739.72373212623</v>
      </c>
      <c r="BC44" s="36">
        <v>3192.4615045257156</v>
      </c>
      <c r="BD44" s="36">
        <v>1022.6459173571277</v>
      </c>
      <c r="BE44" s="39">
        <f t="shared" si="2"/>
        <v>499548.31154009077</v>
      </c>
      <c r="BF44" s="40">
        <f t="shared" si="3"/>
        <v>541789.1</v>
      </c>
      <c r="BG44" s="40">
        <f t="shared" si="4"/>
        <v>999096.6184599092</v>
      </c>
    </row>
    <row r="45" spans="1:59" ht="15">
      <c r="A45" s="42">
        <v>42</v>
      </c>
      <c r="B45" s="32">
        <v>18306662000150</v>
      </c>
      <c r="C45" s="43" t="s">
        <v>19</v>
      </c>
      <c r="D45" s="34">
        <v>4167333.61</v>
      </c>
      <c r="E45" s="74">
        <v>4112930.05</v>
      </c>
      <c r="F45" s="35">
        <v>0</v>
      </c>
      <c r="G45" s="36">
        <v>0</v>
      </c>
      <c r="H45" s="37">
        <f t="shared" si="0"/>
        <v>4167333.61</v>
      </c>
      <c r="I45" s="37">
        <v>4112930.05</v>
      </c>
      <c r="J45" s="38">
        <v>0</v>
      </c>
      <c r="K45" s="38">
        <v>0</v>
      </c>
      <c r="L45" s="38">
        <v>0</v>
      </c>
      <c r="M45" s="38">
        <v>0</v>
      </c>
      <c r="N45" s="38">
        <v>190956.49</v>
      </c>
      <c r="O45" s="38">
        <v>0</v>
      </c>
      <c r="P45" s="38">
        <v>190956.49</v>
      </c>
      <c r="Q45" s="38">
        <v>0</v>
      </c>
      <c r="R45" s="38">
        <v>190956.49</v>
      </c>
      <c r="S45" s="38">
        <v>190956.49</v>
      </c>
      <c r="T45" s="38">
        <v>190956.49</v>
      </c>
      <c r="U45" s="38">
        <v>190863.88</v>
      </c>
      <c r="V45" s="38">
        <v>190863.88</v>
      </c>
      <c r="W45" s="38">
        <v>190863.88</v>
      </c>
      <c r="X45" s="38">
        <v>190863.88</v>
      </c>
      <c r="Y45" s="95">
        <f>VLOOKUP(A45,'[1]10 Parcela'!$A$2:$E$854,5,FALSE)</f>
        <v>116685.34</v>
      </c>
      <c r="Z45" s="39">
        <f t="shared" si="1"/>
        <v>1834923.3099999998</v>
      </c>
      <c r="AA45" s="36">
        <v>125529.58990520313</v>
      </c>
      <c r="AB45" s="36">
        <v>8761.495495649158</v>
      </c>
      <c r="AC45" s="36">
        <v>2806.5828157572705</v>
      </c>
      <c r="AD45" s="36">
        <v>125529.58990520313</v>
      </c>
      <c r="AE45" s="36">
        <v>8761.495495649158</v>
      </c>
      <c r="AF45" s="36">
        <v>2806.5828157572705</v>
      </c>
      <c r="AG45" s="36">
        <v>125529.58990520313</v>
      </c>
      <c r="AH45" s="36">
        <v>8761.495495649158</v>
      </c>
      <c r="AI45" s="36">
        <v>2806.5828157572705</v>
      </c>
      <c r="AJ45" s="36">
        <v>125529.58990520313</v>
      </c>
      <c r="AK45" s="36">
        <v>8761.495495649158</v>
      </c>
      <c r="AL45" s="36">
        <v>2806.5828157572705</v>
      </c>
      <c r="AM45" s="36">
        <v>125529.58990520313</v>
      </c>
      <c r="AN45" s="36">
        <v>8761.495495649158</v>
      </c>
      <c r="AO45" s="36">
        <v>2806.5828157572705</v>
      </c>
      <c r="AP45" s="36">
        <v>125529.58990520313</v>
      </c>
      <c r="AQ45" s="36">
        <v>8761.495495649158</v>
      </c>
      <c r="AR45" s="36">
        <v>2806.5828157572705</v>
      </c>
      <c r="AS45" s="36">
        <v>125529.58990520313</v>
      </c>
      <c r="AT45" s="36">
        <v>8761.495495649158</v>
      </c>
      <c r="AU45" s="36">
        <v>2806.5828157572705</v>
      </c>
      <c r="AV45" s="36">
        <v>125529.58990520313</v>
      </c>
      <c r="AW45" s="36">
        <v>8761.495495649158</v>
      </c>
      <c r="AX45" s="36">
        <v>2806.5828157572705</v>
      </c>
      <c r="AY45" s="36">
        <v>125529.58990520313</v>
      </c>
      <c r="AZ45" s="36">
        <v>8761.495495649158</v>
      </c>
      <c r="BA45" s="36">
        <v>2806.5828157572705</v>
      </c>
      <c r="BB45" s="36">
        <v>125529.58990520313</v>
      </c>
      <c r="BC45" s="36">
        <v>8761.495495649158</v>
      </c>
      <c r="BD45" s="36">
        <v>2806.5828157572705</v>
      </c>
      <c r="BE45" s="39">
        <f t="shared" si="2"/>
        <v>1370976.6821660951</v>
      </c>
      <c r="BF45" s="40">
        <f t="shared" si="3"/>
        <v>2332410.3</v>
      </c>
      <c r="BG45" s="40">
        <f t="shared" si="4"/>
        <v>2741953.367833905</v>
      </c>
    </row>
    <row r="46" spans="1:59" ht="15">
      <c r="A46" s="42">
        <v>43</v>
      </c>
      <c r="B46" s="32">
        <v>18243246000150</v>
      </c>
      <c r="C46" s="43" t="s">
        <v>20</v>
      </c>
      <c r="D46" s="34">
        <v>610777.65</v>
      </c>
      <c r="E46" s="74">
        <v>1943101.31</v>
      </c>
      <c r="F46" s="35">
        <v>0</v>
      </c>
      <c r="G46" s="36">
        <v>0</v>
      </c>
      <c r="H46" s="37">
        <f t="shared" si="0"/>
        <v>610777.65</v>
      </c>
      <c r="I46" s="37">
        <v>1943101.31</v>
      </c>
      <c r="J46" s="38">
        <v>0</v>
      </c>
      <c r="K46" s="38">
        <v>0</v>
      </c>
      <c r="L46" s="38">
        <v>0</v>
      </c>
      <c r="M46" s="38">
        <v>0</v>
      </c>
      <c r="N46" s="38">
        <v>27987.19</v>
      </c>
      <c r="O46" s="38">
        <v>0</v>
      </c>
      <c r="P46" s="38">
        <v>27987.19</v>
      </c>
      <c r="Q46" s="38">
        <v>0</v>
      </c>
      <c r="R46" s="38">
        <v>27987.19</v>
      </c>
      <c r="S46" s="38">
        <v>27987.19</v>
      </c>
      <c r="T46" s="38">
        <v>27987.19</v>
      </c>
      <c r="U46" s="38">
        <v>27973.62</v>
      </c>
      <c r="V46" s="38">
        <v>27973.62</v>
      </c>
      <c r="W46" s="38">
        <v>27973.62</v>
      </c>
      <c r="X46" s="38">
        <v>27973.62</v>
      </c>
      <c r="Y46" s="95">
        <f>VLOOKUP(A46,'[1]10 Parcela'!$A$2:$E$854,5,FALSE)</f>
        <v>17101.77</v>
      </c>
      <c r="Z46" s="39">
        <f t="shared" si="1"/>
        <v>268932.19999999995</v>
      </c>
      <c r="AA46" s="36">
        <v>59304.852811036064</v>
      </c>
      <c r="AB46" s="36">
        <v>4139.256737526326</v>
      </c>
      <c r="AC46" s="36">
        <v>1325.93423523619</v>
      </c>
      <c r="AD46" s="36">
        <v>59304.852811036064</v>
      </c>
      <c r="AE46" s="36">
        <v>4139.256737526326</v>
      </c>
      <c r="AF46" s="36">
        <v>1325.93423523619</v>
      </c>
      <c r="AG46" s="36">
        <v>59304.852811036064</v>
      </c>
      <c r="AH46" s="36">
        <v>4139.256737526326</v>
      </c>
      <c r="AI46" s="36">
        <v>1325.93423523619</v>
      </c>
      <c r="AJ46" s="36">
        <v>59304.852811036064</v>
      </c>
      <c r="AK46" s="36">
        <v>4139.256737526326</v>
      </c>
      <c r="AL46" s="36">
        <v>1325.93423523619</v>
      </c>
      <c r="AM46" s="36">
        <v>59304.852811036064</v>
      </c>
      <c r="AN46" s="36">
        <v>4139.256737526326</v>
      </c>
      <c r="AO46" s="36">
        <v>1325.93423523619</v>
      </c>
      <c r="AP46" s="36">
        <v>59304.852811036064</v>
      </c>
      <c r="AQ46" s="36">
        <v>4139.256737526326</v>
      </c>
      <c r="AR46" s="36">
        <v>1325.93423523619</v>
      </c>
      <c r="AS46" s="36">
        <v>59304.852811036064</v>
      </c>
      <c r="AT46" s="36">
        <v>4139.256737526326</v>
      </c>
      <c r="AU46" s="36">
        <v>1325.93423523619</v>
      </c>
      <c r="AV46" s="36">
        <v>59304.852811036064</v>
      </c>
      <c r="AW46" s="36">
        <v>4139.256737526326</v>
      </c>
      <c r="AX46" s="36">
        <v>1325.93423523619</v>
      </c>
      <c r="AY46" s="36">
        <v>59304.852811036064</v>
      </c>
      <c r="AZ46" s="36">
        <v>4139.256737526326</v>
      </c>
      <c r="BA46" s="36">
        <v>1325.93423523619</v>
      </c>
      <c r="BB46" s="36">
        <v>59304.852811036064</v>
      </c>
      <c r="BC46" s="36">
        <v>4139.256737526326</v>
      </c>
      <c r="BD46" s="36">
        <v>1325.93423523619</v>
      </c>
      <c r="BE46" s="39">
        <f t="shared" si="2"/>
        <v>647700.4378379856</v>
      </c>
      <c r="BF46" s="40">
        <f t="shared" si="3"/>
        <v>341845.45000000007</v>
      </c>
      <c r="BG46" s="40">
        <f t="shared" si="4"/>
        <v>1295400.8721620145</v>
      </c>
    </row>
    <row r="47" spans="1:59" ht="15">
      <c r="A47" s="42">
        <v>44</v>
      </c>
      <c r="B47" s="32">
        <v>17730011000120</v>
      </c>
      <c r="C47" s="43" t="s">
        <v>21</v>
      </c>
      <c r="D47" s="34">
        <v>164347.29</v>
      </c>
      <c r="E47" s="74">
        <v>527606.85</v>
      </c>
      <c r="F47" s="35">
        <v>0</v>
      </c>
      <c r="G47" s="36">
        <v>0</v>
      </c>
      <c r="H47" s="37">
        <f t="shared" si="0"/>
        <v>164347.29</v>
      </c>
      <c r="I47" s="37">
        <v>527606.85</v>
      </c>
      <c r="J47" s="38">
        <v>0</v>
      </c>
      <c r="K47" s="38">
        <v>0</v>
      </c>
      <c r="L47" s="38">
        <v>0</v>
      </c>
      <c r="M47" s="38">
        <v>0</v>
      </c>
      <c r="N47" s="38">
        <v>7530.76</v>
      </c>
      <c r="O47" s="38">
        <v>0</v>
      </c>
      <c r="P47" s="38">
        <v>7530.76</v>
      </c>
      <c r="Q47" s="38">
        <v>0</v>
      </c>
      <c r="R47" s="38">
        <v>7530.76</v>
      </c>
      <c r="S47" s="38">
        <v>7530.76</v>
      </c>
      <c r="T47" s="38">
        <v>7530.76</v>
      </c>
      <c r="U47" s="38">
        <v>7527.11</v>
      </c>
      <c r="V47" s="38">
        <v>7527.11</v>
      </c>
      <c r="W47" s="38">
        <v>7527.11</v>
      </c>
      <c r="X47" s="38">
        <v>7527.11</v>
      </c>
      <c r="Y47" s="95">
        <f>VLOOKUP(A47,'[1]10 Parcela'!$A$2:$E$854,5,FALSE)</f>
        <v>4601.72</v>
      </c>
      <c r="Z47" s="39">
        <f t="shared" si="1"/>
        <v>72363.96</v>
      </c>
      <c r="AA47" s="36">
        <v>16102.941453625095</v>
      </c>
      <c r="AB47" s="36">
        <v>1123.925037269563</v>
      </c>
      <c r="AC47" s="36">
        <v>360.02857016436667</v>
      </c>
      <c r="AD47" s="36">
        <v>16102.941453625095</v>
      </c>
      <c r="AE47" s="36">
        <v>1123.925037269563</v>
      </c>
      <c r="AF47" s="36">
        <v>360.02857016436667</v>
      </c>
      <c r="AG47" s="36">
        <v>16102.941453625095</v>
      </c>
      <c r="AH47" s="36">
        <v>1123.925037269563</v>
      </c>
      <c r="AI47" s="36">
        <v>360.02857016436667</v>
      </c>
      <c r="AJ47" s="36">
        <v>16102.941453625095</v>
      </c>
      <c r="AK47" s="36">
        <v>1123.925037269563</v>
      </c>
      <c r="AL47" s="36">
        <v>360.02857016436667</v>
      </c>
      <c r="AM47" s="36">
        <v>16102.941453625095</v>
      </c>
      <c r="AN47" s="36">
        <v>1123.925037269563</v>
      </c>
      <c r="AO47" s="36">
        <v>360.02857016436667</v>
      </c>
      <c r="AP47" s="36">
        <v>16102.941453625095</v>
      </c>
      <c r="AQ47" s="36">
        <v>1123.925037269563</v>
      </c>
      <c r="AR47" s="36">
        <v>360.02857016436667</v>
      </c>
      <c r="AS47" s="36">
        <v>16102.941453625095</v>
      </c>
      <c r="AT47" s="36">
        <v>1123.925037269563</v>
      </c>
      <c r="AU47" s="36">
        <v>360.02857016436667</v>
      </c>
      <c r="AV47" s="36">
        <v>16102.941453625095</v>
      </c>
      <c r="AW47" s="36">
        <v>1123.925037269563</v>
      </c>
      <c r="AX47" s="36">
        <v>360.02857016436667</v>
      </c>
      <c r="AY47" s="36">
        <v>16102.941453625095</v>
      </c>
      <c r="AZ47" s="36">
        <v>1123.925037269563</v>
      </c>
      <c r="BA47" s="36">
        <v>360.02857016436667</v>
      </c>
      <c r="BB47" s="36">
        <v>16102.941453625095</v>
      </c>
      <c r="BC47" s="36">
        <v>1123.925037269563</v>
      </c>
      <c r="BD47" s="36">
        <v>360.02857016436667</v>
      </c>
      <c r="BE47" s="39">
        <f t="shared" si="2"/>
        <v>175868.95061059034</v>
      </c>
      <c r="BF47" s="40">
        <f t="shared" si="3"/>
        <v>91983.33</v>
      </c>
      <c r="BG47" s="40">
        <f t="shared" si="4"/>
        <v>351737.89938940963</v>
      </c>
    </row>
    <row r="48" spans="1:59" ht="15">
      <c r="A48" s="42">
        <v>45</v>
      </c>
      <c r="B48" s="32">
        <v>18125120000180</v>
      </c>
      <c r="C48" s="43" t="s">
        <v>22</v>
      </c>
      <c r="D48" s="34">
        <v>742743.95</v>
      </c>
      <c r="E48" s="74">
        <v>2264027.98</v>
      </c>
      <c r="F48" s="35">
        <v>0</v>
      </c>
      <c r="G48" s="36">
        <v>0</v>
      </c>
      <c r="H48" s="37">
        <f t="shared" si="0"/>
        <v>742743.95</v>
      </c>
      <c r="I48" s="37">
        <v>2264027.98</v>
      </c>
      <c r="J48" s="38">
        <v>0</v>
      </c>
      <c r="K48" s="38">
        <v>0</v>
      </c>
      <c r="L48" s="38">
        <v>0</v>
      </c>
      <c r="M48" s="38">
        <v>0</v>
      </c>
      <c r="N48" s="38">
        <v>34034.18</v>
      </c>
      <c r="O48" s="38">
        <v>0</v>
      </c>
      <c r="P48" s="38">
        <v>34034.18</v>
      </c>
      <c r="Q48" s="38">
        <v>0</v>
      </c>
      <c r="R48" s="38">
        <v>34034.18</v>
      </c>
      <c r="S48" s="38">
        <v>34034.18</v>
      </c>
      <c r="T48" s="38">
        <v>34034.18</v>
      </c>
      <c r="U48" s="38">
        <v>34017.67</v>
      </c>
      <c r="V48" s="38">
        <v>34017.67</v>
      </c>
      <c r="W48" s="38">
        <v>34017.67</v>
      </c>
      <c r="X48" s="38">
        <v>34017.67</v>
      </c>
      <c r="Y48" s="95">
        <f>VLOOKUP(A48,'[1]10 Parcela'!$A$2:$E$854,5,FALSE)</f>
        <v>20796.83</v>
      </c>
      <c r="Z48" s="39">
        <f t="shared" si="1"/>
        <v>327038.41</v>
      </c>
      <c r="AA48" s="36">
        <v>69099.76591518045</v>
      </c>
      <c r="AB48" s="36">
        <v>4822.905008081847</v>
      </c>
      <c r="AC48" s="36">
        <v>1544.9282972791495</v>
      </c>
      <c r="AD48" s="36">
        <v>69099.76591518045</v>
      </c>
      <c r="AE48" s="36">
        <v>4822.905008081847</v>
      </c>
      <c r="AF48" s="36">
        <v>1544.9282972791495</v>
      </c>
      <c r="AG48" s="36">
        <v>69099.76591518045</v>
      </c>
      <c r="AH48" s="36">
        <v>4822.905008081847</v>
      </c>
      <c r="AI48" s="36">
        <v>1544.9282972791495</v>
      </c>
      <c r="AJ48" s="36">
        <v>69099.76591518045</v>
      </c>
      <c r="AK48" s="36">
        <v>4822.905008081847</v>
      </c>
      <c r="AL48" s="36">
        <v>1544.9282972791495</v>
      </c>
      <c r="AM48" s="36">
        <v>69099.76591518045</v>
      </c>
      <c r="AN48" s="36">
        <v>4822.905008081847</v>
      </c>
      <c r="AO48" s="36">
        <v>1544.9282972791495</v>
      </c>
      <c r="AP48" s="36">
        <v>69099.76591518045</v>
      </c>
      <c r="AQ48" s="36">
        <v>4822.905008081847</v>
      </c>
      <c r="AR48" s="36">
        <v>1544.9282972791495</v>
      </c>
      <c r="AS48" s="36">
        <v>69099.76591518045</v>
      </c>
      <c r="AT48" s="36">
        <v>4822.905008081847</v>
      </c>
      <c r="AU48" s="36">
        <v>1544.9282972791495</v>
      </c>
      <c r="AV48" s="36">
        <v>69099.76591518045</v>
      </c>
      <c r="AW48" s="36">
        <v>4822.905008081847</v>
      </c>
      <c r="AX48" s="36">
        <v>1544.9282972791495</v>
      </c>
      <c r="AY48" s="36">
        <v>69099.76591518045</v>
      </c>
      <c r="AZ48" s="36">
        <v>4822.905008081847</v>
      </c>
      <c r="BA48" s="36">
        <v>1544.9282972791495</v>
      </c>
      <c r="BB48" s="36">
        <v>69099.76591518045</v>
      </c>
      <c r="BC48" s="36">
        <v>4822.905008081847</v>
      </c>
      <c r="BD48" s="36">
        <v>1544.9282972791495</v>
      </c>
      <c r="BE48" s="39">
        <f t="shared" si="2"/>
        <v>754675.9922054145</v>
      </c>
      <c r="BF48" s="40">
        <f t="shared" si="3"/>
        <v>415705.54</v>
      </c>
      <c r="BG48" s="40">
        <f t="shared" si="4"/>
        <v>1509351.9877945855</v>
      </c>
    </row>
    <row r="49" spans="1:59" ht="15">
      <c r="A49" s="42">
        <v>46</v>
      </c>
      <c r="B49" s="32">
        <v>17702507000190</v>
      </c>
      <c r="C49" s="43" t="s">
        <v>23</v>
      </c>
      <c r="D49" s="34">
        <v>747032.85</v>
      </c>
      <c r="E49" s="74">
        <v>1346354.27</v>
      </c>
      <c r="F49" s="35">
        <v>0</v>
      </c>
      <c r="G49" s="36">
        <v>0</v>
      </c>
      <c r="H49" s="37">
        <f t="shared" si="0"/>
        <v>747032.85</v>
      </c>
      <c r="I49" s="37">
        <v>1346354.27</v>
      </c>
      <c r="J49" s="38">
        <v>0</v>
      </c>
      <c r="K49" s="38">
        <v>0</v>
      </c>
      <c r="L49" s="38">
        <v>0</v>
      </c>
      <c r="M49" s="38">
        <v>0</v>
      </c>
      <c r="N49" s="38">
        <v>34230.71</v>
      </c>
      <c r="O49" s="38">
        <v>0</v>
      </c>
      <c r="P49" s="38">
        <v>34230.71</v>
      </c>
      <c r="Q49" s="38">
        <v>0</v>
      </c>
      <c r="R49" s="38">
        <v>34230.71</v>
      </c>
      <c r="S49" s="38">
        <v>34230.71</v>
      </c>
      <c r="T49" s="38">
        <v>34230.71</v>
      </c>
      <c r="U49" s="38">
        <v>34214.1</v>
      </c>
      <c r="V49" s="38">
        <v>34214.1</v>
      </c>
      <c r="W49" s="38">
        <v>34214.1</v>
      </c>
      <c r="X49" s="38">
        <v>34214.1</v>
      </c>
      <c r="Y49" s="95">
        <f>VLOOKUP(A49,'[1]10 Parcela'!$A$2:$E$854,5,FALSE)</f>
        <v>20916.92</v>
      </c>
      <c r="Z49" s="39">
        <f t="shared" si="1"/>
        <v>328926.86999999994</v>
      </c>
      <c r="AA49" s="36">
        <v>41091.70286676562</v>
      </c>
      <c r="AB49" s="36">
        <v>2868.047046497981</v>
      </c>
      <c r="AC49" s="36">
        <v>918.7257540087598</v>
      </c>
      <c r="AD49" s="36">
        <v>41091.70286676562</v>
      </c>
      <c r="AE49" s="36">
        <v>2868.047046497981</v>
      </c>
      <c r="AF49" s="36">
        <v>918.7257540087598</v>
      </c>
      <c r="AG49" s="36">
        <v>41091.70286676562</v>
      </c>
      <c r="AH49" s="36">
        <v>2868.047046497981</v>
      </c>
      <c r="AI49" s="36">
        <v>918.7257540087598</v>
      </c>
      <c r="AJ49" s="36">
        <v>41091.70286676562</v>
      </c>
      <c r="AK49" s="36">
        <v>2868.047046497981</v>
      </c>
      <c r="AL49" s="36">
        <v>918.7257540087598</v>
      </c>
      <c r="AM49" s="36">
        <v>41091.70286676562</v>
      </c>
      <c r="AN49" s="36">
        <v>2868.047046497981</v>
      </c>
      <c r="AO49" s="36">
        <v>918.7257540087598</v>
      </c>
      <c r="AP49" s="36">
        <v>41091.70286676562</v>
      </c>
      <c r="AQ49" s="36">
        <v>2868.047046497981</v>
      </c>
      <c r="AR49" s="36">
        <v>918.7257540087598</v>
      </c>
      <c r="AS49" s="36">
        <v>41091.70286676562</v>
      </c>
      <c r="AT49" s="36">
        <v>2868.047046497981</v>
      </c>
      <c r="AU49" s="36">
        <v>918.7257540087598</v>
      </c>
      <c r="AV49" s="36">
        <v>41091.70286676562</v>
      </c>
      <c r="AW49" s="36">
        <v>2868.047046497981</v>
      </c>
      <c r="AX49" s="36">
        <v>918.7257540087598</v>
      </c>
      <c r="AY49" s="36">
        <v>41091.70286676562</v>
      </c>
      <c r="AZ49" s="36">
        <v>2868.047046497981</v>
      </c>
      <c r="BA49" s="36">
        <v>918.7257540087598</v>
      </c>
      <c r="BB49" s="36">
        <v>41091.70286676562</v>
      </c>
      <c r="BC49" s="36">
        <v>2868.047046497981</v>
      </c>
      <c r="BD49" s="36">
        <v>918.7257540087598</v>
      </c>
      <c r="BE49" s="39">
        <f t="shared" si="2"/>
        <v>448784.7566727236</v>
      </c>
      <c r="BF49" s="40">
        <f t="shared" si="3"/>
        <v>418105.98000000004</v>
      </c>
      <c r="BG49" s="40">
        <f t="shared" si="4"/>
        <v>897569.5133272763</v>
      </c>
    </row>
    <row r="50" spans="1:59" ht="15">
      <c r="A50" s="42">
        <v>47</v>
      </c>
      <c r="B50" s="32">
        <v>16971376000183</v>
      </c>
      <c r="C50" s="43" t="s">
        <v>532</v>
      </c>
      <c r="D50" s="34">
        <v>504360.65</v>
      </c>
      <c r="E50" s="74">
        <v>997008.37</v>
      </c>
      <c r="F50" s="35">
        <v>0</v>
      </c>
      <c r="G50" s="36">
        <v>0</v>
      </c>
      <c r="H50" s="37">
        <f t="shared" si="0"/>
        <v>504360.65</v>
      </c>
      <c r="I50" s="37">
        <v>997008.37</v>
      </c>
      <c r="J50" s="38">
        <v>0</v>
      </c>
      <c r="K50" s="38">
        <v>0</v>
      </c>
      <c r="L50" s="38">
        <v>0</v>
      </c>
      <c r="M50" s="38">
        <v>0</v>
      </c>
      <c r="N50" s="38">
        <v>23110.93</v>
      </c>
      <c r="O50" s="38">
        <v>0</v>
      </c>
      <c r="P50" s="38">
        <v>23110.93</v>
      </c>
      <c r="Q50" s="38">
        <v>0</v>
      </c>
      <c r="R50" s="38">
        <v>23110.93</v>
      </c>
      <c r="S50" s="38">
        <v>23110.93</v>
      </c>
      <c r="T50" s="38">
        <v>23110.93</v>
      </c>
      <c r="U50" s="38">
        <v>23099.72</v>
      </c>
      <c r="V50" s="38">
        <v>23099.72</v>
      </c>
      <c r="W50" s="38">
        <v>23099.72</v>
      </c>
      <c r="X50" s="38">
        <v>23099.72</v>
      </c>
      <c r="Y50" s="95">
        <f>VLOOKUP(A50,'[1]10 Parcela'!$A$2:$E$854,5,FALSE)</f>
        <v>14122.1</v>
      </c>
      <c r="Z50" s="39">
        <f t="shared" si="1"/>
        <v>222075.63</v>
      </c>
      <c r="AA50" s="36">
        <v>30429.41413974455</v>
      </c>
      <c r="AB50" s="36">
        <v>2123.859204207947</v>
      </c>
      <c r="AC50" s="36">
        <v>680.3389613768544</v>
      </c>
      <c r="AD50" s="36">
        <v>30429.41413974455</v>
      </c>
      <c r="AE50" s="36">
        <v>2123.859204207947</v>
      </c>
      <c r="AF50" s="36">
        <v>680.3389613768544</v>
      </c>
      <c r="AG50" s="36">
        <v>30429.41413974455</v>
      </c>
      <c r="AH50" s="36">
        <v>2123.859204207947</v>
      </c>
      <c r="AI50" s="36">
        <v>680.3389613768544</v>
      </c>
      <c r="AJ50" s="36">
        <v>30429.41413974455</v>
      </c>
      <c r="AK50" s="36">
        <v>2123.859204207947</v>
      </c>
      <c r="AL50" s="36">
        <v>680.3389613768544</v>
      </c>
      <c r="AM50" s="36">
        <v>30429.41413974455</v>
      </c>
      <c r="AN50" s="36">
        <v>2123.859204207947</v>
      </c>
      <c r="AO50" s="36">
        <v>680.3389613768544</v>
      </c>
      <c r="AP50" s="36">
        <v>30429.41413974455</v>
      </c>
      <c r="AQ50" s="36">
        <v>2123.859204207947</v>
      </c>
      <c r="AR50" s="36">
        <v>680.3389613768544</v>
      </c>
      <c r="AS50" s="36">
        <v>30429.41413974455</v>
      </c>
      <c r="AT50" s="36">
        <v>2123.859204207947</v>
      </c>
      <c r="AU50" s="36">
        <v>680.3389613768544</v>
      </c>
      <c r="AV50" s="36">
        <v>30429.41413974455</v>
      </c>
      <c r="AW50" s="36">
        <v>2123.859204207947</v>
      </c>
      <c r="AX50" s="36">
        <v>680.3389613768544</v>
      </c>
      <c r="AY50" s="36">
        <v>30429.41413974455</v>
      </c>
      <c r="AZ50" s="36">
        <v>2123.859204207947</v>
      </c>
      <c r="BA50" s="36">
        <v>680.3389613768544</v>
      </c>
      <c r="BB50" s="36">
        <v>30429.41413974455</v>
      </c>
      <c r="BC50" s="36">
        <v>2123.859204207947</v>
      </c>
      <c r="BD50" s="36">
        <v>680.3389613768544</v>
      </c>
      <c r="BE50" s="39">
        <f t="shared" si="2"/>
        <v>332336.12305329356</v>
      </c>
      <c r="BF50" s="40">
        <f t="shared" si="3"/>
        <v>282285.02</v>
      </c>
      <c r="BG50" s="40">
        <f t="shared" si="4"/>
        <v>664672.2469467064</v>
      </c>
    </row>
    <row r="51" spans="1:59" ht="15">
      <c r="A51" s="42">
        <v>48</v>
      </c>
      <c r="B51" s="32">
        <v>17694845000127</v>
      </c>
      <c r="C51" s="43" t="s">
        <v>24</v>
      </c>
      <c r="D51" s="34">
        <v>317972.27</v>
      </c>
      <c r="E51" s="74">
        <v>908618.28</v>
      </c>
      <c r="F51" s="35">
        <v>0</v>
      </c>
      <c r="G51" s="36">
        <v>0</v>
      </c>
      <c r="H51" s="37">
        <f t="shared" si="0"/>
        <v>317972.27</v>
      </c>
      <c r="I51" s="37">
        <v>908618.28</v>
      </c>
      <c r="J51" s="38">
        <v>0</v>
      </c>
      <c r="K51" s="38">
        <v>0</v>
      </c>
      <c r="L51" s="38">
        <v>0</v>
      </c>
      <c r="M51" s="38">
        <v>0</v>
      </c>
      <c r="N51" s="38">
        <v>14570.2</v>
      </c>
      <c r="O51" s="38">
        <v>0</v>
      </c>
      <c r="P51" s="38">
        <v>14570.2</v>
      </c>
      <c r="Q51" s="38">
        <v>0</v>
      </c>
      <c r="R51" s="38">
        <v>14570.2</v>
      </c>
      <c r="S51" s="38">
        <v>14570.2</v>
      </c>
      <c r="T51" s="38">
        <v>14570.2</v>
      </c>
      <c r="U51" s="38">
        <v>14563.13</v>
      </c>
      <c r="V51" s="38">
        <v>14563.13</v>
      </c>
      <c r="W51" s="38">
        <v>14563.13</v>
      </c>
      <c r="X51" s="38">
        <v>14563.13</v>
      </c>
      <c r="Y51" s="95">
        <f>VLOOKUP(A51,'[1]10 Parcela'!$A$2:$E$854,5,FALSE)</f>
        <v>8903.22</v>
      </c>
      <c r="Z51" s="39">
        <f t="shared" si="1"/>
        <v>140006.74000000002</v>
      </c>
      <c r="AA51" s="36">
        <v>27731.684823751475</v>
      </c>
      <c r="AB51" s="36">
        <v>1935.567796035552</v>
      </c>
      <c r="AC51" s="36">
        <v>620.023295998289</v>
      </c>
      <c r="AD51" s="36">
        <v>27731.684823751475</v>
      </c>
      <c r="AE51" s="36">
        <v>1935.567796035552</v>
      </c>
      <c r="AF51" s="36">
        <v>620.023295998289</v>
      </c>
      <c r="AG51" s="36">
        <v>27731.684823751475</v>
      </c>
      <c r="AH51" s="36">
        <v>1935.567796035552</v>
      </c>
      <c r="AI51" s="36">
        <v>620.023295998289</v>
      </c>
      <c r="AJ51" s="36">
        <v>27731.684823751475</v>
      </c>
      <c r="AK51" s="36">
        <v>1935.567796035552</v>
      </c>
      <c r="AL51" s="36">
        <v>620.023295998289</v>
      </c>
      <c r="AM51" s="36">
        <v>27731.684823751475</v>
      </c>
      <c r="AN51" s="36">
        <v>1935.567796035552</v>
      </c>
      <c r="AO51" s="36">
        <v>620.023295998289</v>
      </c>
      <c r="AP51" s="36">
        <v>27731.684823751475</v>
      </c>
      <c r="AQ51" s="36">
        <v>1935.567796035552</v>
      </c>
      <c r="AR51" s="36">
        <v>620.023295998289</v>
      </c>
      <c r="AS51" s="36">
        <v>27731.684823751475</v>
      </c>
      <c r="AT51" s="36">
        <v>1935.567796035552</v>
      </c>
      <c r="AU51" s="36">
        <v>620.023295998289</v>
      </c>
      <c r="AV51" s="36">
        <v>27731.684823751475</v>
      </c>
      <c r="AW51" s="36">
        <v>1935.567796035552</v>
      </c>
      <c r="AX51" s="36">
        <v>620.023295998289</v>
      </c>
      <c r="AY51" s="36">
        <v>27731.684823751475</v>
      </c>
      <c r="AZ51" s="36">
        <v>1935.567796035552</v>
      </c>
      <c r="BA51" s="36">
        <v>620.023295998289</v>
      </c>
      <c r="BB51" s="36">
        <v>27731.684823751475</v>
      </c>
      <c r="BC51" s="36">
        <v>1935.567796035552</v>
      </c>
      <c r="BD51" s="36">
        <v>620.023295998289</v>
      </c>
      <c r="BE51" s="39">
        <f t="shared" si="2"/>
        <v>302872.7591578531</v>
      </c>
      <c r="BF51" s="40">
        <f t="shared" si="3"/>
        <v>177965.53</v>
      </c>
      <c r="BG51" s="40">
        <f t="shared" si="4"/>
        <v>605745.520842147</v>
      </c>
    </row>
    <row r="52" spans="1:59" ht="15">
      <c r="A52" s="42">
        <v>49</v>
      </c>
      <c r="B52" s="32">
        <v>18008862000126</v>
      </c>
      <c r="C52" s="43" t="s">
        <v>25</v>
      </c>
      <c r="D52" s="34">
        <v>667547.56</v>
      </c>
      <c r="E52" s="74">
        <v>1908246.46</v>
      </c>
      <c r="F52" s="35">
        <v>667547.56</v>
      </c>
      <c r="G52" s="36">
        <v>0</v>
      </c>
      <c r="H52" s="37">
        <f t="shared" si="0"/>
        <v>0</v>
      </c>
      <c r="I52" s="37">
        <v>1908246.46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95">
        <f>VLOOKUP(A52,'[1]10 Parcela'!$A$2:$E$854,5,FALSE)</f>
        <v>0</v>
      </c>
      <c r="Z52" s="39">
        <f t="shared" si="1"/>
        <v>0</v>
      </c>
      <c r="AA52" s="36">
        <v>58241.057434134935</v>
      </c>
      <c r="AB52" s="36">
        <v>4065.007802195221</v>
      </c>
      <c r="AC52" s="36">
        <v>1302.149963921774</v>
      </c>
      <c r="AD52" s="36">
        <v>58241.057434134935</v>
      </c>
      <c r="AE52" s="36">
        <v>4065.007802195221</v>
      </c>
      <c r="AF52" s="36">
        <v>1302.149963921774</v>
      </c>
      <c r="AG52" s="36">
        <v>58241.057434134935</v>
      </c>
      <c r="AH52" s="36">
        <v>4065.007802195221</v>
      </c>
      <c r="AI52" s="36">
        <v>1302.149963921774</v>
      </c>
      <c r="AJ52" s="36">
        <v>58241.057434134935</v>
      </c>
      <c r="AK52" s="36">
        <v>4065.007802195221</v>
      </c>
      <c r="AL52" s="36">
        <v>1302.149963921774</v>
      </c>
      <c r="AM52" s="36">
        <v>58241.057434134935</v>
      </c>
      <c r="AN52" s="36">
        <v>4065.007802195221</v>
      </c>
      <c r="AO52" s="36">
        <v>1302.149963921774</v>
      </c>
      <c r="AP52" s="36">
        <v>58241.057434134935</v>
      </c>
      <c r="AQ52" s="36">
        <v>4065.007802195221</v>
      </c>
      <c r="AR52" s="36">
        <v>1302.149963921774</v>
      </c>
      <c r="AS52" s="36">
        <v>58241.057434134935</v>
      </c>
      <c r="AT52" s="36">
        <v>4065.007802195221</v>
      </c>
      <c r="AU52" s="36">
        <v>1302.149963921774</v>
      </c>
      <c r="AV52" s="36">
        <v>58241.057434134935</v>
      </c>
      <c r="AW52" s="36">
        <v>4065.007802195221</v>
      </c>
      <c r="AX52" s="36">
        <v>1302.149963921774</v>
      </c>
      <c r="AY52" s="36">
        <v>58241.057434134935</v>
      </c>
      <c r="AZ52" s="36">
        <v>4065.007802195221</v>
      </c>
      <c r="BA52" s="36">
        <v>1302.149963921774</v>
      </c>
      <c r="BB52" s="36">
        <v>58241.057434134935</v>
      </c>
      <c r="BC52" s="36">
        <v>4065.007802195221</v>
      </c>
      <c r="BD52" s="36">
        <v>1302.149963921774</v>
      </c>
      <c r="BE52" s="39">
        <f t="shared" si="2"/>
        <v>636082.1520025191</v>
      </c>
      <c r="BF52" s="40">
        <f t="shared" si="3"/>
        <v>0</v>
      </c>
      <c r="BG52" s="40">
        <f t="shared" si="4"/>
        <v>1272164.307997481</v>
      </c>
    </row>
    <row r="53" spans="1:59" ht="15">
      <c r="A53" s="42">
        <v>50</v>
      </c>
      <c r="B53" s="32">
        <v>18116129000125</v>
      </c>
      <c r="C53" s="43" t="s">
        <v>26</v>
      </c>
      <c r="D53" s="34">
        <v>363560.49</v>
      </c>
      <c r="E53" s="74">
        <v>946605.51</v>
      </c>
      <c r="F53" s="35">
        <v>0</v>
      </c>
      <c r="G53" s="36">
        <v>0</v>
      </c>
      <c r="H53" s="37">
        <f t="shared" si="0"/>
        <v>363560.49</v>
      </c>
      <c r="I53" s="37">
        <v>946605.51</v>
      </c>
      <c r="J53" s="38">
        <v>0</v>
      </c>
      <c r="K53" s="38">
        <v>0</v>
      </c>
      <c r="L53" s="38">
        <v>0</v>
      </c>
      <c r="M53" s="38">
        <v>0</v>
      </c>
      <c r="N53" s="38">
        <v>16659.15</v>
      </c>
      <c r="O53" s="38">
        <v>0</v>
      </c>
      <c r="P53" s="38">
        <v>16659.15</v>
      </c>
      <c r="Q53" s="38">
        <v>0</v>
      </c>
      <c r="R53" s="38">
        <v>16659.15</v>
      </c>
      <c r="S53" s="38">
        <v>16659.15</v>
      </c>
      <c r="T53" s="38">
        <v>16659.15</v>
      </c>
      <c r="U53" s="38">
        <v>16651.07</v>
      </c>
      <c r="V53" s="38">
        <v>16651.07</v>
      </c>
      <c r="W53" s="38">
        <v>16651.07</v>
      </c>
      <c r="X53" s="38">
        <v>16651.07</v>
      </c>
      <c r="Y53" s="95">
        <f>VLOOKUP(A53,'[1]10 Parcela'!$A$2:$E$854,5,FALSE)</f>
        <v>10179.69</v>
      </c>
      <c r="Z53" s="39">
        <f t="shared" si="1"/>
        <v>160079.72000000003</v>
      </c>
      <c r="AA53" s="36">
        <v>28891.08264801562</v>
      </c>
      <c r="AB53" s="36">
        <v>2016.4894243355154</v>
      </c>
      <c r="AC53" s="36">
        <v>645.9450409244328</v>
      </c>
      <c r="AD53" s="36">
        <v>28891.08264801562</v>
      </c>
      <c r="AE53" s="36">
        <v>2016.4894243355154</v>
      </c>
      <c r="AF53" s="36">
        <v>645.9450409244328</v>
      </c>
      <c r="AG53" s="36">
        <v>28891.08264801562</v>
      </c>
      <c r="AH53" s="36">
        <v>2016.4894243355154</v>
      </c>
      <c r="AI53" s="36">
        <v>645.9450409244328</v>
      </c>
      <c r="AJ53" s="36">
        <v>28891.08264801562</v>
      </c>
      <c r="AK53" s="36">
        <v>2016.4894243355154</v>
      </c>
      <c r="AL53" s="36">
        <v>645.9450409244328</v>
      </c>
      <c r="AM53" s="36">
        <v>28891.08264801562</v>
      </c>
      <c r="AN53" s="36">
        <v>2016.4894243355154</v>
      </c>
      <c r="AO53" s="36">
        <v>645.9450409244328</v>
      </c>
      <c r="AP53" s="36">
        <v>28891.08264801562</v>
      </c>
      <c r="AQ53" s="36">
        <v>2016.4894243355154</v>
      </c>
      <c r="AR53" s="36">
        <v>645.9450409244328</v>
      </c>
      <c r="AS53" s="36">
        <v>28891.08264801562</v>
      </c>
      <c r="AT53" s="36">
        <v>2016.4894243355154</v>
      </c>
      <c r="AU53" s="36">
        <v>645.9450409244328</v>
      </c>
      <c r="AV53" s="36">
        <v>28891.08264801562</v>
      </c>
      <c r="AW53" s="36">
        <v>2016.4894243355154</v>
      </c>
      <c r="AX53" s="36">
        <v>645.9450409244328</v>
      </c>
      <c r="AY53" s="36">
        <v>28891.08264801562</v>
      </c>
      <c r="AZ53" s="36">
        <v>2016.4894243355154</v>
      </c>
      <c r="BA53" s="36">
        <v>645.9450409244328</v>
      </c>
      <c r="BB53" s="36">
        <v>28891.08264801562</v>
      </c>
      <c r="BC53" s="36">
        <v>2016.4894243355154</v>
      </c>
      <c r="BD53" s="36">
        <v>645.9450409244328</v>
      </c>
      <c r="BE53" s="39">
        <f t="shared" si="2"/>
        <v>315535.1711327557</v>
      </c>
      <c r="BF53" s="40">
        <f t="shared" si="3"/>
        <v>203480.76999999996</v>
      </c>
      <c r="BG53" s="40">
        <f t="shared" si="4"/>
        <v>631070.3388672443</v>
      </c>
    </row>
    <row r="54" spans="1:59" ht="15">
      <c r="A54" s="42">
        <v>51</v>
      </c>
      <c r="B54" s="32">
        <v>20920567000193</v>
      </c>
      <c r="C54" s="43" t="s">
        <v>533</v>
      </c>
      <c r="D54" s="34">
        <v>1514963.15</v>
      </c>
      <c r="E54" s="74">
        <v>1786368.36</v>
      </c>
      <c r="F54" s="35">
        <v>0</v>
      </c>
      <c r="G54" s="36">
        <v>0</v>
      </c>
      <c r="H54" s="37">
        <f t="shared" si="0"/>
        <v>1514963.15</v>
      </c>
      <c r="I54" s="37">
        <v>1786368.36</v>
      </c>
      <c r="J54" s="38">
        <v>0</v>
      </c>
      <c r="K54" s="38">
        <v>0</v>
      </c>
      <c r="L54" s="38">
        <v>0</v>
      </c>
      <c r="M54" s="38">
        <v>0</v>
      </c>
      <c r="N54" s="38">
        <v>69418.98</v>
      </c>
      <c r="O54" s="38">
        <v>0</v>
      </c>
      <c r="P54" s="38">
        <v>69418.98</v>
      </c>
      <c r="Q54" s="38">
        <v>0</v>
      </c>
      <c r="R54" s="38">
        <v>69418.98</v>
      </c>
      <c r="S54" s="38">
        <v>69418.98</v>
      </c>
      <c r="T54" s="38">
        <v>69418.98</v>
      </c>
      <c r="U54" s="38">
        <v>69385.31</v>
      </c>
      <c r="V54" s="38">
        <v>69385.31</v>
      </c>
      <c r="W54" s="38">
        <v>69385.31</v>
      </c>
      <c r="X54" s="38">
        <v>69385.31</v>
      </c>
      <c r="Y54" s="95">
        <f>VLOOKUP(A54,'[1]10 Parcela'!$A$2:$E$854,5,FALSE)</f>
        <v>42418.97</v>
      </c>
      <c r="Z54" s="39">
        <f t="shared" si="1"/>
        <v>667055.1099999999</v>
      </c>
      <c r="AA54" s="36">
        <v>54521.250112700196</v>
      </c>
      <c r="AB54" s="36">
        <v>3805.3791750639984</v>
      </c>
      <c r="AC54" s="36">
        <v>1218.9827416425424</v>
      </c>
      <c r="AD54" s="36">
        <v>54521.250112700196</v>
      </c>
      <c r="AE54" s="36">
        <v>3805.3791750639984</v>
      </c>
      <c r="AF54" s="36">
        <v>1218.9827416425424</v>
      </c>
      <c r="AG54" s="36">
        <v>54521.250112700196</v>
      </c>
      <c r="AH54" s="36">
        <v>3805.3791750639984</v>
      </c>
      <c r="AI54" s="36">
        <v>1218.9827416425424</v>
      </c>
      <c r="AJ54" s="36">
        <v>54521.250112700196</v>
      </c>
      <c r="AK54" s="36">
        <v>3805.3791750639984</v>
      </c>
      <c r="AL54" s="36">
        <v>1218.9827416425424</v>
      </c>
      <c r="AM54" s="36">
        <v>54521.250112700196</v>
      </c>
      <c r="AN54" s="36">
        <v>3805.3791750639984</v>
      </c>
      <c r="AO54" s="36">
        <v>1218.9827416425424</v>
      </c>
      <c r="AP54" s="36">
        <v>54521.250112700196</v>
      </c>
      <c r="AQ54" s="36">
        <v>3805.3791750639984</v>
      </c>
      <c r="AR54" s="36">
        <v>1218.9827416425424</v>
      </c>
      <c r="AS54" s="36">
        <v>54521.250112700196</v>
      </c>
      <c r="AT54" s="36">
        <v>3805.3791750639984</v>
      </c>
      <c r="AU54" s="36">
        <v>1218.9827416425424</v>
      </c>
      <c r="AV54" s="36">
        <v>54521.250112700196</v>
      </c>
      <c r="AW54" s="36">
        <v>3805.3791750639984</v>
      </c>
      <c r="AX54" s="36">
        <v>1218.9827416425424</v>
      </c>
      <c r="AY54" s="36">
        <v>54521.250112700196</v>
      </c>
      <c r="AZ54" s="36">
        <v>3805.3791750639984</v>
      </c>
      <c r="BA54" s="36">
        <v>1218.9827416425424</v>
      </c>
      <c r="BB54" s="36">
        <v>54521.250112700196</v>
      </c>
      <c r="BC54" s="36">
        <v>3805.3791750639984</v>
      </c>
      <c r="BD54" s="36">
        <v>1218.9827416425424</v>
      </c>
      <c r="BE54" s="39">
        <f t="shared" si="2"/>
        <v>595456.1202940674</v>
      </c>
      <c r="BF54" s="40">
        <f t="shared" si="3"/>
        <v>847908.04</v>
      </c>
      <c r="BG54" s="40">
        <f t="shared" si="4"/>
        <v>1190912.2397059328</v>
      </c>
    </row>
    <row r="55" spans="1:59" ht="15">
      <c r="A55" s="42">
        <v>52</v>
      </c>
      <c r="B55" s="32">
        <v>18349902000101</v>
      </c>
      <c r="C55" s="43" t="s">
        <v>27</v>
      </c>
      <c r="D55" s="34">
        <v>259229.16</v>
      </c>
      <c r="E55" s="74">
        <v>595607.99</v>
      </c>
      <c r="F55" s="35">
        <v>0</v>
      </c>
      <c r="G55" s="36">
        <v>0</v>
      </c>
      <c r="H55" s="37">
        <f t="shared" si="0"/>
        <v>259229.16</v>
      </c>
      <c r="I55" s="37">
        <v>595607.99</v>
      </c>
      <c r="J55" s="38">
        <v>0</v>
      </c>
      <c r="K55" s="38">
        <v>0</v>
      </c>
      <c r="L55" s="38">
        <v>0</v>
      </c>
      <c r="M55" s="38">
        <v>0</v>
      </c>
      <c r="N55" s="38">
        <v>11878.46</v>
      </c>
      <c r="O55" s="38">
        <v>0</v>
      </c>
      <c r="P55" s="38">
        <v>11878.46</v>
      </c>
      <c r="Q55" s="38">
        <v>0</v>
      </c>
      <c r="R55" s="38">
        <v>11878.46</v>
      </c>
      <c r="S55" s="38">
        <v>11878.46</v>
      </c>
      <c r="T55" s="38">
        <v>11878.46</v>
      </c>
      <c r="U55" s="38">
        <v>11872.7</v>
      </c>
      <c r="V55" s="38">
        <v>11872.7</v>
      </c>
      <c r="W55" s="38">
        <v>11872.7</v>
      </c>
      <c r="X55" s="38">
        <v>11872.7</v>
      </c>
      <c r="Y55" s="95">
        <f>VLOOKUP(A55,'[1]10 Parcela'!$A$2:$E$854,5,FALSE)</f>
        <v>7258.42</v>
      </c>
      <c r="Z55" s="39">
        <f t="shared" si="1"/>
        <v>114141.51999999999</v>
      </c>
      <c r="AA55" s="36">
        <v>18178.38526766383</v>
      </c>
      <c r="AB55" s="36">
        <v>1268.783246731614</v>
      </c>
      <c r="AC55" s="36">
        <v>406.43121473565594</v>
      </c>
      <c r="AD55" s="36">
        <v>18178.38526766383</v>
      </c>
      <c r="AE55" s="36">
        <v>1268.783246731614</v>
      </c>
      <c r="AF55" s="36">
        <v>406.43121473565594</v>
      </c>
      <c r="AG55" s="36">
        <v>18178.38526766383</v>
      </c>
      <c r="AH55" s="36">
        <v>1268.783246731614</v>
      </c>
      <c r="AI55" s="36">
        <v>406.43121473565594</v>
      </c>
      <c r="AJ55" s="36">
        <v>18178.38526766383</v>
      </c>
      <c r="AK55" s="36">
        <v>1268.783246731614</v>
      </c>
      <c r="AL55" s="36">
        <v>406.43121473565594</v>
      </c>
      <c r="AM55" s="36">
        <v>18178.38526766383</v>
      </c>
      <c r="AN55" s="36">
        <v>1268.783246731614</v>
      </c>
      <c r="AO55" s="36">
        <v>406.43121473565594</v>
      </c>
      <c r="AP55" s="36">
        <v>18178.38526766383</v>
      </c>
      <c r="AQ55" s="36">
        <v>1268.783246731614</v>
      </c>
      <c r="AR55" s="36">
        <v>406.43121473565594</v>
      </c>
      <c r="AS55" s="36">
        <v>18178.38526766383</v>
      </c>
      <c r="AT55" s="36">
        <v>1268.783246731614</v>
      </c>
      <c r="AU55" s="36">
        <v>406.43121473565594</v>
      </c>
      <c r="AV55" s="36">
        <v>18178.38526766383</v>
      </c>
      <c r="AW55" s="36">
        <v>1268.783246731614</v>
      </c>
      <c r="AX55" s="36">
        <v>406.43121473565594</v>
      </c>
      <c r="AY55" s="36">
        <v>18178.38526766383</v>
      </c>
      <c r="AZ55" s="36">
        <v>1268.783246731614</v>
      </c>
      <c r="BA55" s="36">
        <v>406.43121473565594</v>
      </c>
      <c r="BB55" s="36">
        <v>18178.38526766383</v>
      </c>
      <c r="BC55" s="36">
        <v>1268.783246731614</v>
      </c>
      <c r="BD55" s="36">
        <v>406.43121473565594</v>
      </c>
      <c r="BE55" s="39">
        <f t="shared" si="2"/>
        <v>198535.9972913111</v>
      </c>
      <c r="BF55" s="40">
        <f t="shared" si="3"/>
        <v>145087.64</v>
      </c>
      <c r="BG55" s="40">
        <f t="shared" si="4"/>
        <v>397071.9927086889</v>
      </c>
    </row>
    <row r="56" spans="1:59" ht="15">
      <c r="A56" s="42">
        <v>53</v>
      </c>
      <c r="B56" s="32">
        <v>18175794000190</v>
      </c>
      <c r="C56" s="43" t="s">
        <v>28</v>
      </c>
      <c r="D56" s="34">
        <v>313238.62</v>
      </c>
      <c r="E56" s="74">
        <v>943587.04</v>
      </c>
      <c r="F56" s="35">
        <v>0</v>
      </c>
      <c r="G56" s="36">
        <v>0</v>
      </c>
      <c r="H56" s="37">
        <f t="shared" si="0"/>
        <v>313238.62</v>
      </c>
      <c r="I56" s="37">
        <v>943587.04</v>
      </c>
      <c r="J56" s="38">
        <v>0</v>
      </c>
      <c r="K56" s="38">
        <v>0</v>
      </c>
      <c r="L56" s="38">
        <v>0</v>
      </c>
      <c r="M56" s="38">
        <v>0</v>
      </c>
      <c r="N56" s="38">
        <v>14353.29</v>
      </c>
      <c r="O56" s="38">
        <v>0</v>
      </c>
      <c r="P56" s="38">
        <v>14353.29</v>
      </c>
      <c r="Q56" s="38">
        <v>0</v>
      </c>
      <c r="R56" s="38">
        <v>14353.29</v>
      </c>
      <c r="S56" s="38">
        <v>14353.29</v>
      </c>
      <c r="T56" s="38">
        <v>14353.29</v>
      </c>
      <c r="U56" s="38">
        <v>14346.33</v>
      </c>
      <c r="V56" s="38">
        <v>14346.33</v>
      </c>
      <c r="W56" s="38">
        <v>14346.33</v>
      </c>
      <c r="X56" s="38">
        <v>14346.33</v>
      </c>
      <c r="Y56" s="95">
        <f>VLOOKUP(A56,'[1]10 Parcela'!$A$2:$E$854,5,FALSE)</f>
        <v>8770.68</v>
      </c>
      <c r="Z56" s="39">
        <f t="shared" si="1"/>
        <v>137922.45</v>
      </c>
      <c r="AA56" s="36">
        <v>28798.95662322543</v>
      </c>
      <c r="AB56" s="36">
        <v>2010.0593726493685</v>
      </c>
      <c r="AC56" s="36">
        <v>643.8852929538115</v>
      </c>
      <c r="AD56" s="36">
        <v>28798.95662322543</v>
      </c>
      <c r="AE56" s="36">
        <v>2010.0593726493685</v>
      </c>
      <c r="AF56" s="36">
        <v>643.8852929538115</v>
      </c>
      <c r="AG56" s="36">
        <v>28798.95662322543</v>
      </c>
      <c r="AH56" s="36">
        <v>2010.0593726493685</v>
      </c>
      <c r="AI56" s="36">
        <v>643.8852929538115</v>
      </c>
      <c r="AJ56" s="36">
        <v>28798.95662322543</v>
      </c>
      <c r="AK56" s="36">
        <v>2010.0593726493685</v>
      </c>
      <c r="AL56" s="36">
        <v>643.8852929538115</v>
      </c>
      <c r="AM56" s="36">
        <v>28798.95662322543</v>
      </c>
      <c r="AN56" s="36">
        <v>2010.0593726493685</v>
      </c>
      <c r="AO56" s="36">
        <v>643.8852929538115</v>
      </c>
      <c r="AP56" s="36">
        <v>28798.95662322543</v>
      </c>
      <c r="AQ56" s="36">
        <v>2010.0593726493685</v>
      </c>
      <c r="AR56" s="36">
        <v>643.8852929538115</v>
      </c>
      <c r="AS56" s="36">
        <v>28798.95662322543</v>
      </c>
      <c r="AT56" s="36">
        <v>2010.0593726493685</v>
      </c>
      <c r="AU56" s="36">
        <v>643.8852929538115</v>
      </c>
      <c r="AV56" s="36">
        <v>28798.95662322543</v>
      </c>
      <c r="AW56" s="36">
        <v>2010.0593726493685</v>
      </c>
      <c r="AX56" s="36">
        <v>643.8852929538115</v>
      </c>
      <c r="AY56" s="36">
        <v>28798.95662322543</v>
      </c>
      <c r="AZ56" s="36">
        <v>2010.0593726493685</v>
      </c>
      <c r="BA56" s="36">
        <v>643.8852929538115</v>
      </c>
      <c r="BB56" s="36">
        <v>28798.95662322543</v>
      </c>
      <c r="BC56" s="36">
        <v>2010.0593726493685</v>
      </c>
      <c r="BD56" s="36">
        <v>643.8852929538115</v>
      </c>
      <c r="BE56" s="39">
        <f t="shared" si="2"/>
        <v>314529.01288828615</v>
      </c>
      <c r="BF56" s="40">
        <f t="shared" si="3"/>
        <v>175316.16999999998</v>
      </c>
      <c r="BG56" s="40">
        <f t="shared" si="4"/>
        <v>629058.0271117139</v>
      </c>
    </row>
    <row r="57" spans="1:59" ht="15">
      <c r="A57" s="42">
        <v>54</v>
      </c>
      <c r="B57" s="32">
        <v>18317685000160</v>
      </c>
      <c r="C57" s="43" t="s">
        <v>29</v>
      </c>
      <c r="D57" s="34">
        <v>2324365.85</v>
      </c>
      <c r="E57" s="74">
        <v>4466547.38</v>
      </c>
      <c r="F57" s="35">
        <v>0</v>
      </c>
      <c r="G57" s="36">
        <v>0</v>
      </c>
      <c r="H57" s="37">
        <f t="shared" si="0"/>
        <v>2324365.85</v>
      </c>
      <c r="I57" s="37">
        <v>4466547.38</v>
      </c>
      <c r="J57" s="38">
        <v>0</v>
      </c>
      <c r="K57" s="38">
        <v>0</v>
      </c>
      <c r="L57" s="38">
        <v>0</v>
      </c>
      <c r="M57" s="38">
        <v>0</v>
      </c>
      <c r="N57" s="38">
        <v>106507.61</v>
      </c>
      <c r="O57" s="38">
        <v>0</v>
      </c>
      <c r="P57" s="38">
        <v>106507.61</v>
      </c>
      <c r="Q57" s="38">
        <v>0</v>
      </c>
      <c r="R57" s="38">
        <v>106507.61</v>
      </c>
      <c r="S57" s="38">
        <v>106507.61</v>
      </c>
      <c r="T57" s="38">
        <v>106507.61</v>
      </c>
      <c r="U57" s="38">
        <v>106455.96</v>
      </c>
      <c r="V57" s="38">
        <v>106455.96</v>
      </c>
      <c r="W57" s="38">
        <v>106455.96</v>
      </c>
      <c r="X57" s="38">
        <v>106455.96</v>
      </c>
      <c r="Y57" s="95">
        <f>VLOOKUP(A57,'[1]10 Parcela'!$A$2:$E$854,5,FALSE)</f>
        <v>65082.24</v>
      </c>
      <c r="Z57" s="39">
        <f t="shared" si="1"/>
        <v>1023444.1299999999</v>
      </c>
      <c r="AA57" s="36">
        <v>136322.24575619382</v>
      </c>
      <c r="AB57" s="36">
        <v>9514.782475204782</v>
      </c>
      <c r="AC57" s="36">
        <v>3047.884348492678</v>
      </c>
      <c r="AD57" s="36">
        <v>136322.24575619382</v>
      </c>
      <c r="AE57" s="36">
        <v>9514.782475204782</v>
      </c>
      <c r="AF57" s="36">
        <v>3047.884348492678</v>
      </c>
      <c r="AG57" s="36">
        <v>136322.24575619382</v>
      </c>
      <c r="AH57" s="36">
        <v>9514.782475204782</v>
      </c>
      <c r="AI57" s="36">
        <v>3047.884348492678</v>
      </c>
      <c r="AJ57" s="36">
        <v>136322.24575619382</v>
      </c>
      <c r="AK57" s="36">
        <v>9514.782475204782</v>
      </c>
      <c r="AL57" s="36">
        <v>3047.884348492678</v>
      </c>
      <c r="AM57" s="36">
        <v>136322.24575619382</v>
      </c>
      <c r="AN57" s="36">
        <v>9514.782475204782</v>
      </c>
      <c r="AO57" s="36">
        <v>3047.884348492678</v>
      </c>
      <c r="AP57" s="36">
        <v>136322.24575619382</v>
      </c>
      <c r="AQ57" s="36">
        <v>9514.782475204782</v>
      </c>
      <c r="AR57" s="36">
        <v>3047.884348492678</v>
      </c>
      <c r="AS57" s="36">
        <v>136322.24575619382</v>
      </c>
      <c r="AT57" s="36">
        <v>9514.782475204782</v>
      </c>
      <c r="AU57" s="36">
        <v>3047.884348492678</v>
      </c>
      <c r="AV57" s="36">
        <v>136322.24575619382</v>
      </c>
      <c r="AW57" s="36">
        <v>9514.782475204782</v>
      </c>
      <c r="AX57" s="36">
        <v>3047.884348492678</v>
      </c>
      <c r="AY57" s="36">
        <v>136322.24575619382</v>
      </c>
      <c r="AZ57" s="36">
        <v>9514.782475204782</v>
      </c>
      <c r="BA57" s="36">
        <v>3047.884348492678</v>
      </c>
      <c r="BB57" s="36">
        <v>136322.24575619382</v>
      </c>
      <c r="BC57" s="36">
        <v>9514.782475204782</v>
      </c>
      <c r="BD57" s="36">
        <v>3047.884348492678</v>
      </c>
      <c r="BE57" s="39">
        <f t="shared" si="2"/>
        <v>1488849.1257989123</v>
      </c>
      <c r="BF57" s="40">
        <f t="shared" si="3"/>
        <v>1300921.7200000002</v>
      </c>
      <c r="BG57" s="40">
        <f t="shared" si="4"/>
        <v>2977698.2542010876</v>
      </c>
    </row>
    <row r="58" spans="1:59" ht="15">
      <c r="A58" s="42">
        <v>55</v>
      </c>
      <c r="B58" s="32">
        <v>17947649000117</v>
      </c>
      <c r="C58" s="43" t="s">
        <v>534</v>
      </c>
      <c r="D58" s="34">
        <v>288102.71</v>
      </c>
      <c r="E58" s="74">
        <v>772900.75</v>
      </c>
      <c r="F58" s="35">
        <v>0</v>
      </c>
      <c r="G58" s="36">
        <v>0</v>
      </c>
      <c r="H58" s="37">
        <f t="shared" si="0"/>
        <v>288102.71</v>
      </c>
      <c r="I58" s="37">
        <v>772900.75</v>
      </c>
      <c r="J58" s="38">
        <v>0</v>
      </c>
      <c r="K58" s="38">
        <v>0</v>
      </c>
      <c r="L58" s="38">
        <v>0</v>
      </c>
      <c r="M58" s="38">
        <v>0</v>
      </c>
      <c r="N58" s="38">
        <v>13201.51</v>
      </c>
      <c r="O58" s="38">
        <v>0</v>
      </c>
      <c r="P58" s="38">
        <v>13201.51</v>
      </c>
      <c r="Q58" s="38">
        <v>0</v>
      </c>
      <c r="R58" s="38">
        <v>13201.51</v>
      </c>
      <c r="S58" s="38">
        <v>13201.51</v>
      </c>
      <c r="T58" s="38">
        <v>13201.51</v>
      </c>
      <c r="U58" s="38">
        <v>13195.1</v>
      </c>
      <c r="V58" s="38">
        <v>13195.1</v>
      </c>
      <c r="W58" s="38">
        <v>13195.1</v>
      </c>
      <c r="X58" s="38">
        <v>13195.1</v>
      </c>
      <c r="Y58" s="95">
        <f>VLOOKUP(A58,'[1]10 Parcela'!$A$2:$E$854,5,FALSE)</f>
        <v>8066.88</v>
      </c>
      <c r="Z58" s="39">
        <f t="shared" si="1"/>
        <v>126854.83000000003</v>
      </c>
      <c r="AA58" s="36">
        <v>23589.48817695967</v>
      </c>
      <c r="AB58" s="36">
        <v>1646.4579750732896</v>
      </c>
      <c r="AC58" s="36">
        <v>527.4123192783578</v>
      </c>
      <c r="AD58" s="36">
        <v>23589.48817695967</v>
      </c>
      <c r="AE58" s="36">
        <v>1646.4579750732896</v>
      </c>
      <c r="AF58" s="36">
        <v>527.4123192783578</v>
      </c>
      <c r="AG58" s="36">
        <v>23589.48817695967</v>
      </c>
      <c r="AH58" s="36">
        <v>1646.4579750732896</v>
      </c>
      <c r="AI58" s="36">
        <v>527.4123192783578</v>
      </c>
      <c r="AJ58" s="36">
        <v>23589.48817695967</v>
      </c>
      <c r="AK58" s="36">
        <v>1646.4579750732896</v>
      </c>
      <c r="AL58" s="36">
        <v>527.4123192783578</v>
      </c>
      <c r="AM58" s="36">
        <v>23589.48817695967</v>
      </c>
      <c r="AN58" s="36">
        <v>1646.4579750732896</v>
      </c>
      <c r="AO58" s="36">
        <v>527.4123192783578</v>
      </c>
      <c r="AP58" s="36">
        <v>23589.48817695967</v>
      </c>
      <c r="AQ58" s="36">
        <v>1646.4579750732896</v>
      </c>
      <c r="AR58" s="36">
        <v>527.4123192783578</v>
      </c>
      <c r="AS58" s="36">
        <v>23589.48817695967</v>
      </c>
      <c r="AT58" s="36">
        <v>1646.4579750732896</v>
      </c>
      <c r="AU58" s="36">
        <v>527.4123192783578</v>
      </c>
      <c r="AV58" s="36">
        <v>23589.48817695967</v>
      </c>
      <c r="AW58" s="36">
        <v>1646.4579750732896</v>
      </c>
      <c r="AX58" s="36">
        <v>527.4123192783578</v>
      </c>
      <c r="AY58" s="36">
        <v>23589.48817695967</v>
      </c>
      <c r="AZ58" s="36">
        <v>1646.4579750732896</v>
      </c>
      <c r="BA58" s="36">
        <v>527.4123192783578</v>
      </c>
      <c r="BB58" s="36">
        <v>23589.48817695967</v>
      </c>
      <c r="BC58" s="36">
        <v>1646.4579750732896</v>
      </c>
      <c r="BD58" s="36">
        <v>527.4123192783578</v>
      </c>
      <c r="BE58" s="39">
        <f t="shared" si="2"/>
        <v>257633.584713113</v>
      </c>
      <c r="BF58" s="40">
        <f t="shared" si="3"/>
        <v>161247.88</v>
      </c>
      <c r="BG58" s="40">
        <f t="shared" si="4"/>
        <v>515267.165286887</v>
      </c>
    </row>
    <row r="59" spans="1:59" ht="15">
      <c r="A59" s="42">
        <v>56</v>
      </c>
      <c r="B59" s="32">
        <v>17095043000109</v>
      </c>
      <c r="C59" s="43" t="s">
        <v>30</v>
      </c>
      <c r="D59" s="34">
        <v>4347999.41</v>
      </c>
      <c r="E59" s="74">
        <v>8895961.8</v>
      </c>
      <c r="F59" s="35">
        <v>0</v>
      </c>
      <c r="G59" s="36">
        <v>0</v>
      </c>
      <c r="H59" s="37">
        <f t="shared" si="0"/>
        <v>4347999.41</v>
      </c>
      <c r="I59" s="37">
        <v>8895961.8</v>
      </c>
      <c r="J59" s="38">
        <v>0</v>
      </c>
      <c r="K59" s="38">
        <v>0</v>
      </c>
      <c r="L59" s="38">
        <v>0</v>
      </c>
      <c r="M59" s="38">
        <v>0</v>
      </c>
      <c r="N59" s="38">
        <v>199235</v>
      </c>
      <c r="O59" s="38">
        <v>0</v>
      </c>
      <c r="P59" s="38">
        <v>199235</v>
      </c>
      <c r="Q59" s="38">
        <v>0</v>
      </c>
      <c r="R59" s="38">
        <v>199235</v>
      </c>
      <c r="S59" s="38">
        <v>199235</v>
      </c>
      <c r="T59" s="38">
        <v>199235</v>
      </c>
      <c r="U59" s="38">
        <v>199138.37</v>
      </c>
      <c r="V59" s="38">
        <v>199138.37</v>
      </c>
      <c r="W59" s="38">
        <v>199138.37</v>
      </c>
      <c r="X59" s="38">
        <v>199138.37</v>
      </c>
      <c r="Y59" s="95">
        <f>VLOOKUP(A59,'[1]10 Parcela'!$A$2:$E$854,5,FALSE)</f>
        <v>121743.98</v>
      </c>
      <c r="Z59" s="39">
        <f t="shared" si="1"/>
        <v>1914472.4600000004</v>
      </c>
      <c r="AA59" s="36">
        <v>271511.1670828589</v>
      </c>
      <c r="AB59" s="36">
        <v>18950.46314746474</v>
      </c>
      <c r="AC59" s="36">
        <v>6070.429899407865</v>
      </c>
      <c r="AD59" s="36">
        <v>271511.1670828589</v>
      </c>
      <c r="AE59" s="36">
        <v>18950.46314746474</v>
      </c>
      <c r="AF59" s="36">
        <v>6070.429899407865</v>
      </c>
      <c r="AG59" s="36">
        <v>271511.1670828589</v>
      </c>
      <c r="AH59" s="36">
        <v>18950.46314746474</v>
      </c>
      <c r="AI59" s="36">
        <v>6070.429899407865</v>
      </c>
      <c r="AJ59" s="36">
        <v>271511.1670828589</v>
      </c>
      <c r="AK59" s="36">
        <v>18950.46314746474</v>
      </c>
      <c r="AL59" s="36">
        <v>6070.429899407865</v>
      </c>
      <c r="AM59" s="36">
        <v>271511.1670828589</v>
      </c>
      <c r="AN59" s="36">
        <v>18950.46314746474</v>
      </c>
      <c r="AO59" s="36">
        <v>6070.429899407865</v>
      </c>
      <c r="AP59" s="36">
        <v>271511.1670828589</v>
      </c>
      <c r="AQ59" s="36">
        <v>18950.46314746474</v>
      </c>
      <c r="AR59" s="36">
        <v>6070.429899407865</v>
      </c>
      <c r="AS59" s="36">
        <v>271511.1670828589</v>
      </c>
      <c r="AT59" s="36">
        <v>18950.46314746474</v>
      </c>
      <c r="AU59" s="36">
        <v>6070.429899407865</v>
      </c>
      <c r="AV59" s="36">
        <v>271511.1670828589</v>
      </c>
      <c r="AW59" s="36">
        <v>18950.46314746474</v>
      </c>
      <c r="AX59" s="36">
        <v>6070.429899407865</v>
      </c>
      <c r="AY59" s="36">
        <v>271511.1670828589</v>
      </c>
      <c r="AZ59" s="36">
        <v>18950.46314746474</v>
      </c>
      <c r="BA59" s="36">
        <v>6070.429899407865</v>
      </c>
      <c r="BB59" s="36">
        <v>271511.1670828589</v>
      </c>
      <c r="BC59" s="36">
        <v>18950.46314746474</v>
      </c>
      <c r="BD59" s="36">
        <v>6070.429899407865</v>
      </c>
      <c r="BE59" s="39">
        <f t="shared" si="2"/>
        <v>2965320.6012973147</v>
      </c>
      <c r="BF59" s="40">
        <f t="shared" si="3"/>
        <v>2433526.9499999997</v>
      </c>
      <c r="BG59" s="40">
        <f t="shared" si="4"/>
        <v>5930641.198702686</v>
      </c>
    </row>
    <row r="60" spans="1:59" ht="15">
      <c r="A60" s="42">
        <v>57</v>
      </c>
      <c r="B60" s="32">
        <v>18316182000170</v>
      </c>
      <c r="C60" s="43" t="s">
        <v>31</v>
      </c>
      <c r="D60" s="34">
        <v>495972.51</v>
      </c>
      <c r="E60" s="74">
        <v>365577.33</v>
      </c>
      <c r="F60" s="35">
        <v>0</v>
      </c>
      <c r="G60" s="36">
        <v>0</v>
      </c>
      <c r="H60" s="37">
        <f t="shared" si="0"/>
        <v>495972.51</v>
      </c>
      <c r="I60" s="37">
        <v>365577.33</v>
      </c>
      <c r="J60" s="38">
        <v>0</v>
      </c>
      <c r="K60" s="38">
        <v>0</v>
      </c>
      <c r="L60" s="38">
        <v>0</v>
      </c>
      <c r="M60" s="38">
        <v>0</v>
      </c>
      <c r="N60" s="38">
        <v>22726.56</v>
      </c>
      <c r="O60" s="38">
        <v>0</v>
      </c>
      <c r="P60" s="38">
        <v>22726.56</v>
      </c>
      <c r="Q60" s="38">
        <v>0</v>
      </c>
      <c r="R60" s="38">
        <v>22726.56</v>
      </c>
      <c r="S60" s="38">
        <v>22726.56</v>
      </c>
      <c r="T60" s="38">
        <v>22726.56</v>
      </c>
      <c r="U60" s="38">
        <v>22715.54</v>
      </c>
      <c r="V60" s="38">
        <v>22715.54</v>
      </c>
      <c r="W60" s="38">
        <v>22715.54</v>
      </c>
      <c r="X60" s="38">
        <v>22715.54</v>
      </c>
      <c r="Y60" s="95">
        <f>VLOOKUP(A60,'[1]10 Parcela'!$A$2:$E$854,5,FALSE)</f>
        <v>13887.23</v>
      </c>
      <c r="Z60" s="39">
        <f t="shared" si="1"/>
        <v>218382.19000000003</v>
      </c>
      <c r="AA60" s="36">
        <v>11157.6836778714</v>
      </c>
      <c r="AB60" s="36">
        <v>778.7645555073736</v>
      </c>
      <c r="AC60" s="36">
        <v>249.46280233702308</v>
      </c>
      <c r="AD60" s="36">
        <v>11157.6836778714</v>
      </c>
      <c r="AE60" s="36">
        <v>778.7645555073736</v>
      </c>
      <c r="AF60" s="36">
        <v>249.46280233702308</v>
      </c>
      <c r="AG60" s="36">
        <v>11157.6836778714</v>
      </c>
      <c r="AH60" s="36">
        <v>778.7645555073736</v>
      </c>
      <c r="AI60" s="36">
        <v>249.46280233702308</v>
      </c>
      <c r="AJ60" s="36">
        <v>11157.6836778714</v>
      </c>
      <c r="AK60" s="36">
        <v>778.7645555073736</v>
      </c>
      <c r="AL60" s="36">
        <v>249.46280233702308</v>
      </c>
      <c r="AM60" s="36">
        <v>11157.6836778714</v>
      </c>
      <c r="AN60" s="36">
        <v>778.7645555073736</v>
      </c>
      <c r="AO60" s="36">
        <v>249.46280233702308</v>
      </c>
      <c r="AP60" s="36">
        <v>11157.6836778714</v>
      </c>
      <c r="AQ60" s="36">
        <v>778.7645555073736</v>
      </c>
      <c r="AR60" s="36">
        <v>249.46280233702308</v>
      </c>
      <c r="AS60" s="36">
        <v>11157.6836778714</v>
      </c>
      <c r="AT60" s="36">
        <v>778.7645555073736</v>
      </c>
      <c r="AU60" s="36">
        <v>249.46280233702308</v>
      </c>
      <c r="AV60" s="36">
        <v>11157.6836778714</v>
      </c>
      <c r="AW60" s="36">
        <v>778.7645555073736</v>
      </c>
      <c r="AX60" s="36">
        <v>249.46280233702308</v>
      </c>
      <c r="AY60" s="36">
        <v>11157.6836778714</v>
      </c>
      <c r="AZ60" s="36">
        <v>778.7645555073736</v>
      </c>
      <c r="BA60" s="36">
        <v>249.46280233702308</v>
      </c>
      <c r="BB60" s="36">
        <v>11157.6836778714</v>
      </c>
      <c r="BC60" s="36">
        <v>778.7645555073736</v>
      </c>
      <c r="BD60" s="36">
        <v>249.46280233702308</v>
      </c>
      <c r="BE60" s="39">
        <f t="shared" si="2"/>
        <v>121859.11035715794</v>
      </c>
      <c r="BF60" s="40">
        <f t="shared" si="3"/>
        <v>277590.31999999995</v>
      </c>
      <c r="BG60" s="40">
        <f t="shared" si="4"/>
        <v>243718.21964284207</v>
      </c>
    </row>
    <row r="61" spans="1:59" ht="15">
      <c r="A61" s="42">
        <v>58</v>
      </c>
      <c r="B61" s="32">
        <v>17695008000112</v>
      </c>
      <c r="C61" s="43" t="s">
        <v>535</v>
      </c>
      <c r="D61" s="34">
        <v>3674092.39</v>
      </c>
      <c r="E61" s="74">
        <v>5235176.7</v>
      </c>
      <c r="F61" s="35">
        <v>0</v>
      </c>
      <c r="G61" s="36">
        <v>0</v>
      </c>
      <c r="H61" s="37">
        <f t="shared" si="0"/>
        <v>3674092.39</v>
      </c>
      <c r="I61" s="37">
        <v>5235176.7</v>
      </c>
      <c r="J61" s="38">
        <v>0</v>
      </c>
      <c r="K61" s="38">
        <v>0</v>
      </c>
      <c r="L61" s="38">
        <v>0</v>
      </c>
      <c r="M61" s="38">
        <v>0</v>
      </c>
      <c r="N61" s="38">
        <v>168355.08</v>
      </c>
      <c r="O61" s="38">
        <v>0</v>
      </c>
      <c r="P61" s="38">
        <v>168355.08</v>
      </c>
      <c r="Q61" s="38">
        <v>0</v>
      </c>
      <c r="R61" s="38">
        <v>168355.08</v>
      </c>
      <c r="S61" s="38">
        <v>168355.08</v>
      </c>
      <c r="T61" s="38">
        <v>168355.08</v>
      </c>
      <c r="U61" s="38">
        <v>168273.43</v>
      </c>
      <c r="V61" s="38">
        <v>168273.43</v>
      </c>
      <c r="W61" s="38">
        <v>168273.43</v>
      </c>
      <c r="X61" s="38">
        <v>168273.43</v>
      </c>
      <c r="Y61" s="95">
        <f>VLOOKUP(A61,'[1]10 Parcela'!$A$2:$E$854,5,FALSE)</f>
        <v>102874.59</v>
      </c>
      <c r="Z61" s="39">
        <f t="shared" si="1"/>
        <v>1617743.7099999997</v>
      </c>
      <c r="AA61" s="36">
        <v>159781.36680918385</v>
      </c>
      <c r="AB61" s="36">
        <v>11152.14131301248</v>
      </c>
      <c r="AC61" s="36">
        <v>3572.3819276675335</v>
      </c>
      <c r="AD61" s="36">
        <v>159781.36680918385</v>
      </c>
      <c r="AE61" s="36">
        <v>11152.14131301248</v>
      </c>
      <c r="AF61" s="36">
        <v>3572.3819276675335</v>
      </c>
      <c r="AG61" s="36">
        <v>159781.36680918385</v>
      </c>
      <c r="AH61" s="36">
        <v>11152.14131301248</v>
      </c>
      <c r="AI61" s="36">
        <v>3572.3819276675335</v>
      </c>
      <c r="AJ61" s="36">
        <v>159781.36680918385</v>
      </c>
      <c r="AK61" s="36">
        <v>11152.14131301248</v>
      </c>
      <c r="AL61" s="36">
        <v>3572.3819276675335</v>
      </c>
      <c r="AM61" s="36">
        <v>159781.36680918385</v>
      </c>
      <c r="AN61" s="36">
        <v>11152.14131301248</v>
      </c>
      <c r="AO61" s="36">
        <v>3572.3819276675335</v>
      </c>
      <c r="AP61" s="36">
        <v>159781.36680918385</v>
      </c>
      <c r="AQ61" s="36">
        <v>11152.14131301248</v>
      </c>
      <c r="AR61" s="36">
        <v>3572.3819276675335</v>
      </c>
      <c r="AS61" s="36">
        <v>159781.36680918385</v>
      </c>
      <c r="AT61" s="36">
        <v>11152.14131301248</v>
      </c>
      <c r="AU61" s="36">
        <v>3572.3819276675335</v>
      </c>
      <c r="AV61" s="36">
        <v>159781.36680918385</v>
      </c>
      <c r="AW61" s="36">
        <v>11152.14131301248</v>
      </c>
      <c r="AX61" s="36">
        <v>3572.3819276675335</v>
      </c>
      <c r="AY61" s="36">
        <v>159781.36680918385</v>
      </c>
      <c r="AZ61" s="36">
        <v>11152.14131301248</v>
      </c>
      <c r="BA61" s="36">
        <v>3572.3819276675335</v>
      </c>
      <c r="BB61" s="36">
        <v>159781.36680918385</v>
      </c>
      <c r="BC61" s="36">
        <v>11152.14131301248</v>
      </c>
      <c r="BD61" s="36">
        <v>3572.3819276675335</v>
      </c>
      <c r="BE61" s="39">
        <f t="shared" si="2"/>
        <v>1745058.9004986375</v>
      </c>
      <c r="BF61" s="40">
        <f t="shared" si="3"/>
        <v>2056348.6800000004</v>
      </c>
      <c r="BG61" s="40">
        <f t="shared" si="4"/>
        <v>3490117.7995013627</v>
      </c>
    </row>
    <row r="62" spans="1:59" ht="15">
      <c r="A62" s="42">
        <v>59</v>
      </c>
      <c r="B62" s="32">
        <v>18094755000168</v>
      </c>
      <c r="C62" s="43" t="s">
        <v>32</v>
      </c>
      <c r="D62" s="34">
        <v>898629.3</v>
      </c>
      <c r="E62" s="74">
        <v>2355778.26</v>
      </c>
      <c r="F62" s="35">
        <v>0</v>
      </c>
      <c r="G62" s="36">
        <v>0</v>
      </c>
      <c r="H62" s="37">
        <f t="shared" si="0"/>
        <v>898629.3</v>
      </c>
      <c r="I62" s="37">
        <v>2355778.26</v>
      </c>
      <c r="J62" s="38">
        <v>0</v>
      </c>
      <c r="K62" s="38">
        <v>0</v>
      </c>
      <c r="L62" s="38">
        <v>0</v>
      </c>
      <c r="M62" s="38">
        <v>0</v>
      </c>
      <c r="N62" s="38">
        <v>41177.19</v>
      </c>
      <c r="O62" s="38">
        <v>0</v>
      </c>
      <c r="P62" s="38">
        <v>41177.19</v>
      </c>
      <c r="Q62" s="38">
        <v>0</v>
      </c>
      <c r="R62" s="38">
        <v>41177.19</v>
      </c>
      <c r="S62" s="38">
        <v>41177.19</v>
      </c>
      <c r="T62" s="38">
        <v>41177.19</v>
      </c>
      <c r="U62" s="38">
        <v>41157.22</v>
      </c>
      <c r="V62" s="38">
        <v>41157.22</v>
      </c>
      <c r="W62" s="38">
        <v>41157.22</v>
      </c>
      <c r="X62" s="38">
        <v>41157.22</v>
      </c>
      <c r="Y62" s="95">
        <f>VLOOKUP(A62,'[1]10 Parcela'!$A$2:$E$854,5,FALSE)</f>
        <v>25161.62</v>
      </c>
      <c r="Z62" s="39">
        <f t="shared" si="1"/>
        <v>395676.44999999995</v>
      </c>
      <c r="AA62" s="36">
        <v>71900.05067397497</v>
      </c>
      <c r="AB62" s="36">
        <v>5018.354402278396</v>
      </c>
      <c r="AC62" s="36">
        <v>1607.5368909118922</v>
      </c>
      <c r="AD62" s="36">
        <v>71900.05067397497</v>
      </c>
      <c r="AE62" s="36">
        <v>5018.354402278396</v>
      </c>
      <c r="AF62" s="36">
        <v>1607.5368909118922</v>
      </c>
      <c r="AG62" s="36">
        <v>71900.05067397497</v>
      </c>
      <c r="AH62" s="36">
        <v>5018.354402278396</v>
      </c>
      <c r="AI62" s="36">
        <v>1607.5368909118922</v>
      </c>
      <c r="AJ62" s="36">
        <v>71900.05067397497</v>
      </c>
      <c r="AK62" s="36">
        <v>5018.354402278396</v>
      </c>
      <c r="AL62" s="36">
        <v>1607.5368909118922</v>
      </c>
      <c r="AM62" s="36">
        <v>71900.05067397497</v>
      </c>
      <c r="AN62" s="36">
        <v>5018.354402278396</v>
      </c>
      <c r="AO62" s="36">
        <v>1607.5368909118922</v>
      </c>
      <c r="AP62" s="36">
        <v>71900.05067397497</v>
      </c>
      <c r="AQ62" s="36">
        <v>5018.354402278396</v>
      </c>
      <c r="AR62" s="36">
        <v>1607.5368909118922</v>
      </c>
      <c r="AS62" s="36">
        <v>71900.05067397497</v>
      </c>
      <c r="AT62" s="36">
        <v>5018.354402278396</v>
      </c>
      <c r="AU62" s="36">
        <v>1607.5368909118922</v>
      </c>
      <c r="AV62" s="36">
        <v>71900.05067397497</v>
      </c>
      <c r="AW62" s="36">
        <v>5018.354402278396</v>
      </c>
      <c r="AX62" s="36">
        <v>1607.5368909118922</v>
      </c>
      <c r="AY62" s="36">
        <v>71900.05067397497</v>
      </c>
      <c r="AZ62" s="36">
        <v>5018.354402278396</v>
      </c>
      <c r="BA62" s="36">
        <v>1607.5368909118922</v>
      </c>
      <c r="BB62" s="36">
        <v>71900.05067397497</v>
      </c>
      <c r="BC62" s="36">
        <v>5018.354402278396</v>
      </c>
      <c r="BD62" s="36">
        <v>1607.5368909118922</v>
      </c>
      <c r="BE62" s="39">
        <f t="shared" si="2"/>
        <v>785259.4196716527</v>
      </c>
      <c r="BF62" s="40">
        <f t="shared" si="3"/>
        <v>502952.8500000001</v>
      </c>
      <c r="BG62" s="40">
        <f t="shared" si="4"/>
        <v>1570518.840328347</v>
      </c>
    </row>
    <row r="63" spans="1:59" ht="15">
      <c r="A63" s="42">
        <v>60</v>
      </c>
      <c r="B63" s="32">
        <v>18311043000153</v>
      </c>
      <c r="C63" s="43" t="s">
        <v>33</v>
      </c>
      <c r="D63" s="34">
        <v>750532.02</v>
      </c>
      <c r="E63" s="74">
        <v>1056409.7</v>
      </c>
      <c r="F63" s="35">
        <v>0</v>
      </c>
      <c r="G63" s="36">
        <v>0</v>
      </c>
      <c r="H63" s="37">
        <f t="shared" si="0"/>
        <v>750532.02</v>
      </c>
      <c r="I63" s="37">
        <v>1056409.7</v>
      </c>
      <c r="J63" s="38">
        <v>0</v>
      </c>
      <c r="K63" s="38">
        <v>0</v>
      </c>
      <c r="L63" s="38">
        <v>0</v>
      </c>
      <c r="M63" s="38">
        <v>0</v>
      </c>
      <c r="N63" s="38">
        <v>34391.05</v>
      </c>
      <c r="O63" s="38">
        <v>0</v>
      </c>
      <c r="P63" s="38">
        <v>34391.05</v>
      </c>
      <c r="Q63" s="38">
        <v>0</v>
      </c>
      <c r="R63" s="38">
        <v>34391.05</v>
      </c>
      <c r="S63" s="38">
        <v>34391.05</v>
      </c>
      <c r="T63" s="38">
        <v>34391.05</v>
      </c>
      <c r="U63" s="38">
        <v>34374.37</v>
      </c>
      <c r="V63" s="38">
        <v>34374.37</v>
      </c>
      <c r="W63" s="38">
        <v>34374.37</v>
      </c>
      <c r="X63" s="38">
        <v>34374.37</v>
      </c>
      <c r="Y63" s="95">
        <f>VLOOKUP(A63,'[1]10 Parcela'!$A$2:$E$854,5,FALSE)</f>
        <v>21014.9</v>
      </c>
      <c r="Z63" s="39">
        <f t="shared" si="1"/>
        <v>330467.63</v>
      </c>
      <c r="AA63" s="36">
        <v>32242.38571999682</v>
      </c>
      <c r="AB63" s="36">
        <v>2250.3978342322757</v>
      </c>
      <c r="AC63" s="36">
        <v>720.8732679609423</v>
      </c>
      <c r="AD63" s="36">
        <v>32242.38571999682</v>
      </c>
      <c r="AE63" s="36">
        <v>2250.3978342322757</v>
      </c>
      <c r="AF63" s="36">
        <v>720.8732679609423</v>
      </c>
      <c r="AG63" s="36">
        <v>32242.38571999682</v>
      </c>
      <c r="AH63" s="36">
        <v>2250.3978342322757</v>
      </c>
      <c r="AI63" s="36">
        <v>720.8732679609423</v>
      </c>
      <c r="AJ63" s="36">
        <v>32242.38571999682</v>
      </c>
      <c r="AK63" s="36">
        <v>2250.3978342322757</v>
      </c>
      <c r="AL63" s="36">
        <v>720.8732679609423</v>
      </c>
      <c r="AM63" s="36">
        <v>32242.38571999682</v>
      </c>
      <c r="AN63" s="36">
        <v>2250.3978342322757</v>
      </c>
      <c r="AO63" s="36">
        <v>720.8732679609423</v>
      </c>
      <c r="AP63" s="36">
        <v>32242.38571999682</v>
      </c>
      <c r="AQ63" s="36">
        <v>2250.3978342322757</v>
      </c>
      <c r="AR63" s="36">
        <v>720.8732679609423</v>
      </c>
      <c r="AS63" s="36">
        <v>32242.38571999682</v>
      </c>
      <c r="AT63" s="36">
        <v>2250.3978342322757</v>
      </c>
      <c r="AU63" s="36">
        <v>720.8732679609423</v>
      </c>
      <c r="AV63" s="36">
        <v>32242.38571999682</v>
      </c>
      <c r="AW63" s="36">
        <v>2250.3978342322757</v>
      </c>
      <c r="AX63" s="36">
        <v>720.8732679609423</v>
      </c>
      <c r="AY63" s="36">
        <v>32242.38571999682</v>
      </c>
      <c r="AZ63" s="36">
        <v>2250.3978342322757</v>
      </c>
      <c r="BA63" s="36">
        <v>720.8732679609423</v>
      </c>
      <c r="BB63" s="36">
        <v>32242.38571999682</v>
      </c>
      <c r="BC63" s="36">
        <v>2250.3978342322757</v>
      </c>
      <c r="BD63" s="36">
        <v>720.8732679609423</v>
      </c>
      <c r="BE63" s="39">
        <f t="shared" si="2"/>
        <v>352136.5682219004</v>
      </c>
      <c r="BF63" s="40">
        <f t="shared" si="3"/>
        <v>420064.39</v>
      </c>
      <c r="BG63" s="40">
        <f t="shared" si="4"/>
        <v>704273.1317780996</v>
      </c>
    </row>
    <row r="64" spans="1:59" ht="15">
      <c r="A64" s="42">
        <v>61</v>
      </c>
      <c r="B64" s="32">
        <v>18338129000170</v>
      </c>
      <c r="C64" s="43" t="s">
        <v>34</v>
      </c>
      <c r="D64" s="34">
        <v>412669.67</v>
      </c>
      <c r="E64" s="74">
        <v>298658.28</v>
      </c>
      <c r="F64" s="35">
        <v>0</v>
      </c>
      <c r="G64" s="36">
        <v>0</v>
      </c>
      <c r="H64" s="37">
        <f t="shared" si="0"/>
        <v>412669.67</v>
      </c>
      <c r="I64" s="37">
        <v>298658.28</v>
      </c>
      <c r="J64" s="38">
        <v>0</v>
      </c>
      <c r="K64" s="38">
        <v>0</v>
      </c>
      <c r="L64" s="38">
        <v>0</v>
      </c>
      <c r="M64" s="38">
        <v>0</v>
      </c>
      <c r="N64" s="38">
        <v>18909.44</v>
      </c>
      <c r="O64" s="38">
        <v>0</v>
      </c>
      <c r="P64" s="38">
        <v>18909.44</v>
      </c>
      <c r="Q64" s="38">
        <v>0</v>
      </c>
      <c r="R64" s="38">
        <v>18909.44</v>
      </c>
      <c r="S64" s="38">
        <v>18909.44</v>
      </c>
      <c r="T64" s="38">
        <v>18909.44</v>
      </c>
      <c r="U64" s="38">
        <v>18900.27</v>
      </c>
      <c r="V64" s="38">
        <v>18900.27</v>
      </c>
      <c r="W64" s="38">
        <v>18900.27</v>
      </c>
      <c r="X64" s="38">
        <v>18900.27</v>
      </c>
      <c r="Y64" s="95">
        <f>VLOOKUP(A64,'[1]10 Parcela'!$A$2:$E$854,5,FALSE)</f>
        <v>11554.75</v>
      </c>
      <c r="Z64" s="39">
        <f t="shared" si="1"/>
        <v>181703.02999999997</v>
      </c>
      <c r="AA64" s="36">
        <v>9115.266103713679</v>
      </c>
      <c r="AB64" s="36">
        <v>636.2114539658871</v>
      </c>
      <c r="AC64" s="36">
        <v>203.79855639659942</v>
      </c>
      <c r="AD64" s="36">
        <v>9115.266103713679</v>
      </c>
      <c r="AE64" s="36">
        <v>636.2114539658871</v>
      </c>
      <c r="AF64" s="36">
        <v>203.79855639659942</v>
      </c>
      <c r="AG64" s="36">
        <v>9115.266103713679</v>
      </c>
      <c r="AH64" s="36">
        <v>636.2114539658871</v>
      </c>
      <c r="AI64" s="36">
        <v>203.79855639659942</v>
      </c>
      <c r="AJ64" s="36">
        <v>9115.266103713679</v>
      </c>
      <c r="AK64" s="36">
        <v>636.2114539658871</v>
      </c>
      <c r="AL64" s="36">
        <v>203.79855639659942</v>
      </c>
      <c r="AM64" s="36">
        <v>9115.266103713679</v>
      </c>
      <c r="AN64" s="36">
        <v>636.2114539658871</v>
      </c>
      <c r="AO64" s="36">
        <v>203.79855639659942</v>
      </c>
      <c r="AP64" s="36">
        <v>9115.266103713679</v>
      </c>
      <c r="AQ64" s="36">
        <v>636.2114539658871</v>
      </c>
      <c r="AR64" s="36">
        <v>203.79855639659942</v>
      </c>
      <c r="AS64" s="36">
        <v>9115.266103713679</v>
      </c>
      <c r="AT64" s="36">
        <v>636.2114539658871</v>
      </c>
      <c r="AU64" s="36">
        <v>203.79855639659942</v>
      </c>
      <c r="AV64" s="36">
        <v>9115.266103713679</v>
      </c>
      <c r="AW64" s="36">
        <v>636.2114539658871</v>
      </c>
      <c r="AX64" s="36">
        <v>203.79855639659942</v>
      </c>
      <c r="AY64" s="36">
        <v>9115.266103713679</v>
      </c>
      <c r="AZ64" s="36">
        <v>636.2114539658871</v>
      </c>
      <c r="BA64" s="36">
        <v>203.79855639659942</v>
      </c>
      <c r="BB64" s="36">
        <v>9115.266103713679</v>
      </c>
      <c r="BC64" s="36">
        <v>636.2114539658871</v>
      </c>
      <c r="BD64" s="36">
        <v>203.79855639659942</v>
      </c>
      <c r="BE64" s="39">
        <f t="shared" si="2"/>
        <v>99552.76114076166</v>
      </c>
      <c r="BF64" s="40">
        <f t="shared" si="3"/>
        <v>230966.64</v>
      </c>
      <c r="BG64" s="40">
        <f t="shared" si="4"/>
        <v>199105.51885923836</v>
      </c>
    </row>
    <row r="65" spans="1:59" ht="15">
      <c r="A65" s="42">
        <v>62</v>
      </c>
      <c r="B65" s="32">
        <v>18715383000140</v>
      </c>
      <c r="C65" s="43" t="s">
        <v>35</v>
      </c>
      <c r="D65" s="34">
        <v>74330431.93</v>
      </c>
      <c r="E65" s="74">
        <v>243957799.22</v>
      </c>
      <c r="F65" s="35">
        <v>0</v>
      </c>
      <c r="G65" s="36">
        <v>0</v>
      </c>
      <c r="H65" s="37">
        <f t="shared" si="0"/>
        <v>74330431.93</v>
      </c>
      <c r="I65" s="37">
        <v>243957799.22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f>P65</f>
        <v>3405985.57</v>
      </c>
      <c r="P65" s="38">
        <v>3405985.57</v>
      </c>
      <c r="Q65" s="38">
        <v>0</v>
      </c>
      <c r="R65" s="38">
        <v>3405985.57</v>
      </c>
      <c r="S65" s="38">
        <v>3405985.57</v>
      </c>
      <c r="T65" s="38">
        <v>3405985.57</v>
      </c>
      <c r="U65" s="38">
        <v>3404333.78</v>
      </c>
      <c r="V65" s="38">
        <v>3404333.78</v>
      </c>
      <c r="W65" s="38">
        <v>3404333.78</v>
      </c>
      <c r="X65" s="38">
        <v>3404333.78</v>
      </c>
      <c r="Y65" s="95">
        <f>VLOOKUP(A65,'[1]10 Parcela'!$A$2:$E$854,5,FALSE)</f>
        <v>2081252.09</v>
      </c>
      <c r="Z65" s="39">
        <f t="shared" si="1"/>
        <v>32728515.060000002</v>
      </c>
      <c r="AA65" s="36">
        <v>7445767.891886477</v>
      </c>
      <c r="AB65" s="36">
        <v>519686.7280111182</v>
      </c>
      <c r="AC65" s="36">
        <v>166472.0185198315</v>
      </c>
      <c r="AD65" s="36">
        <v>7445767.891886477</v>
      </c>
      <c r="AE65" s="36">
        <v>519686.7280111182</v>
      </c>
      <c r="AF65" s="36">
        <v>166472.0185198315</v>
      </c>
      <c r="AG65" s="36">
        <v>7445767.891886477</v>
      </c>
      <c r="AH65" s="36">
        <v>519686.7280111182</v>
      </c>
      <c r="AI65" s="36">
        <v>166472.0185198315</v>
      </c>
      <c r="AJ65" s="36">
        <v>7445767.891886477</v>
      </c>
      <c r="AK65" s="36">
        <v>519686.7280111182</v>
      </c>
      <c r="AL65" s="36">
        <v>166472.0185198315</v>
      </c>
      <c r="AM65" s="36">
        <v>7445767.891886477</v>
      </c>
      <c r="AN65" s="36">
        <v>519686.7280111182</v>
      </c>
      <c r="AO65" s="36">
        <v>166472.0185198315</v>
      </c>
      <c r="AP65" s="36">
        <v>7445767.891886477</v>
      </c>
      <c r="AQ65" s="36">
        <v>519686.7280111182</v>
      </c>
      <c r="AR65" s="36">
        <v>166472.0185198315</v>
      </c>
      <c r="AS65" s="36">
        <v>7445767.891886477</v>
      </c>
      <c r="AT65" s="36">
        <v>519686.7280111182</v>
      </c>
      <c r="AU65" s="36">
        <v>166472.0185198315</v>
      </c>
      <c r="AV65" s="36">
        <v>7445767.891886477</v>
      </c>
      <c r="AW65" s="36">
        <v>519686.7280111182</v>
      </c>
      <c r="AX65" s="36">
        <v>166472.0185198315</v>
      </c>
      <c r="AY65" s="36">
        <v>7445767.891886477</v>
      </c>
      <c r="AZ65" s="36">
        <v>519686.7280111182</v>
      </c>
      <c r="BA65" s="36">
        <v>166472.0185198315</v>
      </c>
      <c r="BB65" s="36">
        <v>7445767.891886477</v>
      </c>
      <c r="BC65" s="36">
        <v>519686.7280111182</v>
      </c>
      <c r="BD65" s="36">
        <v>166472.0185198315</v>
      </c>
      <c r="BE65" s="39">
        <f t="shared" si="2"/>
        <v>81319266.38417427</v>
      </c>
      <c r="BF65" s="40">
        <f t="shared" si="3"/>
        <v>41601916.870000005</v>
      </c>
      <c r="BG65" s="40">
        <f t="shared" si="4"/>
        <v>162638532.83582574</v>
      </c>
    </row>
    <row r="66" spans="1:59" ht="15">
      <c r="A66" s="42">
        <v>63</v>
      </c>
      <c r="B66" s="32">
        <v>17005653000166</v>
      </c>
      <c r="C66" s="43" t="s">
        <v>36</v>
      </c>
      <c r="D66" s="34">
        <v>3942558.46</v>
      </c>
      <c r="E66" s="74">
        <v>4817146.23</v>
      </c>
      <c r="F66" s="35">
        <v>0</v>
      </c>
      <c r="G66" s="36">
        <v>0</v>
      </c>
      <c r="H66" s="37">
        <f t="shared" si="0"/>
        <v>3942558.46</v>
      </c>
      <c r="I66" s="37">
        <v>4817146.23</v>
      </c>
      <c r="J66" s="38">
        <v>0</v>
      </c>
      <c r="K66" s="38">
        <v>0</v>
      </c>
      <c r="L66" s="38">
        <v>0</v>
      </c>
      <c r="M66" s="38">
        <v>0</v>
      </c>
      <c r="N66" s="38">
        <v>180656.79</v>
      </c>
      <c r="O66" s="38">
        <v>0</v>
      </c>
      <c r="P66" s="38">
        <v>180656.79</v>
      </c>
      <c r="Q66" s="38">
        <v>0</v>
      </c>
      <c r="R66" s="38">
        <v>180656.79</v>
      </c>
      <c r="S66" s="38">
        <v>180656.79</v>
      </c>
      <c r="T66" s="38">
        <v>180656.79</v>
      </c>
      <c r="U66" s="38">
        <v>180569.18</v>
      </c>
      <c r="V66" s="38">
        <v>180569.18</v>
      </c>
      <c r="W66" s="38">
        <v>180569.18</v>
      </c>
      <c r="X66" s="38">
        <v>180569.18</v>
      </c>
      <c r="Y66" s="95">
        <f>VLOOKUP(A66,'[1]10 Parcela'!$A$2:$E$854,5,FALSE)</f>
        <v>110391.64</v>
      </c>
      <c r="Z66" s="39">
        <f t="shared" si="1"/>
        <v>1735952.3099999998</v>
      </c>
      <c r="AA66" s="36">
        <v>147022.7755823943</v>
      </c>
      <c r="AB66" s="36">
        <v>10261.639403074256</v>
      </c>
      <c r="AC66" s="36">
        <v>3287.1261332574636</v>
      </c>
      <c r="AD66" s="36">
        <v>147022.7755823943</v>
      </c>
      <c r="AE66" s="36">
        <v>10261.639403074256</v>
      </c>
      <c r="AF66" s="36">
        <v>3287.1261332574636</v>
      </c>
      <c r="AG66" s="36">
        <v>147022.7755823943</v>
      </c>
      <c r="AH66" s="36">
        <v>10261.639403074256</v>
      </c>
      <c r="AI66" s="36">
        <v>3287.1261332574636</v>
      </c>
      <c r="AJ66" s="36">
        <v>147022.7755823943</v>
      </c>
      <c r="AK66" s="36">
        <v>10261.639403074256</v>
      </c>
      <c r="AL66" s="36">
        <v>3287.1261332574636</v>
      </c>
      <c r="AM66" s="36">
        <v>147022.7755823943</v>
      </c>
      <c r="AN66" s="36">
        <v>10261.639403074256</v>
      </c>
      <c r="AO66" s="36">
        <v>3287.1261332574636</v>
      </c>
      <c r="AP66" s="36">
        <v>147022.7755823943</v>
      </c>
      <c r="AQ66" s="36">
        <v>10261.639403074256</v>
      </c>
      <c r="AR66" s="36">
        <v>3287.1261332574636</v>
      </c>
      <c r="AS66" s="36">
        <v>147022.7755823943</v>
      </c>
      <c r="AT66" s="36">
        <v>10261.639403074256</v>
      </c>
      <c r="AU66" s="36">
        <v>3287.1261332574636</v>
      </c>
      <c r="AV66" s="36">
        <v>147022.7755823943</v>
      </c>
      <c r="AW66" s="36">
        <v>10261.639403074256</v>
      </c>
      <c r="AX66" s="36">
        <v>3287.1261332574636</v>
      </c>
      <c r="AY66" s="36">
        <v>147022.7755823943</v>
      </c>
      <c r="AZ66" s="36">
        <v>10261.639403074256</v>
      </c>
      <c r="BA66" s="36">
        <v>3287.1261332574636</v>
      </c>
      <c r="BB66" s="36">
        <v>147022.7755823943</v>
      </c>
      <c r="BC66" s="36">
        <v>10261.639403074256</v>
      </c>
      <c r="BD66" s="36">
        <v>3287.1261332574636</v>
      </c>
      <c r="BE66" s="39">
        <f t="shared" si="2"/>
        <v>1605715.4111872606</v>
      </c>
      <c r="BF66" s="40">
        <f t="shared" si="3"/>
        <v>2206606.1500000004</v>
      </c>
      <c r="BG66" s="40">
        <f t="shared" si="4"/>
        <v>3211430.81881274</v>
      </c>
    </row>
    <row r="67" spans="1:59" ht="15">
      <c r="A67" s="42">
        <v>64</v>
      </c>
      <c r="B67" s="32">
        <v>18363937000197</v>
      </c>
      <c r="C67" s="43" t="s">
        <v>37</v>
      </c>
      <c r="D67" s="34">
        <v>728483.82</v>
      </c>
      <c r="E67" s="74">
        <v>897341.7</v>
      </c>
      <c r="F67" s="35">
        <v>0</v>
      </c>
      <c r="G67" s="36">
        <v>0</v>
      </c>
      <c r="H67" s="37">
        <f t="shared" si="0"/>
        <v>728483.82</v>
      </c>
      <c r="I67" s="37">
        <v>897341.7</v>
      </c>
      <c r="J67" s="38">
        <v>0</v>
      </c>
      <c r="K67" s="38">
        <v>0</v>
      </c>
      <c r="L67" s="38">
        <v>0</v>
      </c>
      <c r="M67" s="38">
        <v>0</v>
      </c>
      <c r="N67" s="38">
        <v>33380.75</v>
      </c>
      <c r="O67" s="38">
        <v>0</v>
      </c>
      <c r="P67" s="38">
        <v>33380.75</v>
      </c>
      <c r="Q67" s="38">
        <v>0</v>
      </c>
      <c r="R67" s="38">
        <v>33380.75</v>
      </c>
      <c r="S67" s="38">
        <v>33380.75</v>
      </c>
      <c r="T67" s="38">
        <v>33380.75</v>
      </c>
      <c r="U67" s="38">
        <v>33364.56</v>
      </c>
      <c r="V67" s="38">
        <v>33364.56</v>
      </c>
      <c r="W67" s="38">
        <v>33364.56</v>
      </c>
      <c r="X67" s="38">
        <v>33364.56</v>
      </c>
      <c r="Y67" s="95">
        <f>VLOOKUP(A67,'[1]10 Parcela'!$A$2:$E$854,5,FALSE)</f>
        <v>20397.55</v>
      </c>
      <c r="Z67" s="39">
        <f t="shared" si="1"/>
        <v>320759.54</v>
      </c>
      <c r="AA67" s="36">
        <v>27387.515682600504</v>
      </c>
      <c r="AB67" s="36">
        <v>1911.5460782699406</v>
      </c>
      <c r="AC67" s="36">
        <v>612.3283836035483</v>
      </c>
      <c r="AD67" s="36">
        <v>27387.515682600504</v>
      </c>
      <c r="AE67" s="36">
        <v>1911.5460782699406</v>
      </c>
      <c r="AF67" s="36">
        <v>612.3283836035483</v>
      </c>
      <c r="AG67" s="36">
        <v>27387.515682600504</v>
      </c>
      <c r="AH67" s="36">
        <v>1911.5460782699406</v>
      </c>
      <c r="AI67" s="36">
        <v>612.3283836035483</v>
      </c>
      <c r="AJ67" s="36">
        <v>27387.515682600504</v>
      </c>
      <c r="AK67" s="36">
        <v>1911.5460782699406</v>
      </c>
      <c r="AL67" s="36">
        <v>612.3283836035483</v>
      </c>
      <c r="AM67" s="36">
        <v>27387.515682600504</v>
      </c>
      <c r="AN67" s="36">
        <v>1911.5460782699406</v>
      </c>
      <c r="AO67" s="36">
        <v>612.3283836035483</v>
      </c>
      <c r="AP67" s="36">
        <v>27387.515682600504</v>
      </c>
      <c r="AQ67" s="36">
        <v>1911.5460782699406</v>
      </c>
      <c r="AR67" s="36">
        <v>612.3283836035483</v>
      </c>
      <c r="AS67" s="36">
        <v>27387.515682600504</v>
      </c>
      <c r="AT67" s="36">
        <v>1911.5460782699406</v>
      </c>
      <c r="AU67" s="36">
        <v>612.3283836035483</v>
      </c>
      <c r="AV67" s="36">
        <v>27387.515682600504</v>
      </c>
      <c r="AW67" s="36">
        <v>1911.5460782699406</v>
      </c>
      <c r="AX67" s="36">
        <v>612.3283836035483</v>
      </c>
      <c r="AY67" s="36">
        <v>27387.515682600504</v>
      </c>
      <c r="AZ67" s="36">
        <v>1911.5460782699406</v>
      </c>
      <c r="BA67" s="36">
        <v>612.3283836035483</v>
      </c>
      <c r="BB67" s="36">
        <v>27387.515682600504</v>
      </c>
      <c r="BC67" s="36">
        <v>1911.5460782699406</v>
      </c>
      <c r="BD67" s="36">
        <v>612.3283836035483</v>
      </c>
      <c r="BE67" s="39">
        <f t="shared" si="2"/>
        <v>299113.90144473995</v>
      </c>
      <c r="BF67" s="40">
        <f t="shared" si="3"/>
        <v>407724.27999999997</v>
      </c>
      <c r="BG67" s="40">
        <f t="shared" si="4"/>
        <v>598227.7985552601</v>
      </c>
    </row>
    <row r="68" spans="1:59" ht="15">
      <c r="A68" s="42">
        <v>65</v>
      </c>
      <c r="B68" s="32">
        <v>17700758000135</v>
      </c>
      <c r="C68" s="43" t="s">
        <v>38</v>
      </c>
      <c r="D68" s="34">
        <v>291603.58</v>
      </c>
      <c r="E68" s="74">
        <v>774552.37</v>
      </c>
      <c r="F68" s="35">
        <v>0</v>
      </c>
      <c r="G68" s="36">
        <v>0</v>
      </c>
      <c r="H68" s="37">
        <f aca="true" t="shared" si="5" ref="H68:H131">D68-F68-G68</f>
        <v>291603.58</v>
      </c>
      <c r="I68" s="37">
        <v>774552.37</v>
      </c>
      <c r="J68" s="38">
        <v>0</v>
      </c>
      <c r="K68" s="38">
        <v>0</v>
      </c>
      <c r="L68" s="38">
        <v>0</v>
      </c>
      <c r="M68" s="38">
        <v>0</v>
      </c>
      <c r="N68" s="38">
        <v>13361.92</v>
      </c>
      <c r="O68" s="38">
        <v>0</v>
      </c>
      <c r="P68" s="38">
        <v>13361.92</v>
      </c>
      <c r="Q68" s="38">
        <v>0</v>
      </c>
      <c r="R68" s="38">
        <v>13361.92</v>
      </c>
      <c r="S68" s="38">
        <v>13361.92</v>
      </c>
      <c r="T68" s="38">
        <v>13361.92</v>
      </c>
      <c r="U68" s="38">
        <v>13355.44</v>
      </c>
      <c r="V68" s="38">
        <v>13355.44</v>
      </c>
      <c r="W68" s="38">
        <v>13355.44</v>
      </c>
      <c r="X68" s="38">
        <v>13355.44</v>
      </c>
      <c r="Y68" s="95">
        <f>VLOOKUP(A68,'[1]10 Parcela'!$A$2:$E$854,5,FALSE)</f>
        <v>8164.9</v>
      </c>
      <c r="Z68" s="39">
        <f t="shared" si="1"/>
        <v>128396.26000000001</v>
      </c>
      <c r="AA68" s="36">
        <v>23639.896679997597</v>
      </c>
      <c r="AB68" s="36">
        <v>1649.976299897283</v>
      </c>
      <c r="AC68" s="36">
        <v>528.5393494749922</v>
      </c>
      <c r="AD68" s="36">
        <v>23639.896679997597</v>
      </c>
      <c r="AE68" s="36">
        <v>1649.976299897283</v>
      </c>
      <c r="AF68" s="36">
        <v>528.5393494749922</v>
      </c>
      <c r="AG68" s="36">
        <v>23639.896679997597</v>
      </c>
      <c r="AH68" s="36">
        <v>1649.976299897283</v>
      </c>
      <c r="AI68" s="36">
        <v>528.5393494749922</v>
      </c>
      <c r="AJ68" s="36">
        <v>23639.896679997597</v>
      </c>
      <c r="AK68" s="36">
        <v>1649.976299897283</v>
      </c>
      <c r="AL68" s="36">
        <v>528.5393494749922</v>
      </c>
      <c r="AM68" s="36">
        <v>23639.896679997597</v>
      </c>
      <c r="AN68" s="36">
        <v>1649.976299897283</v>
      </c>
      <c r="AO68" s="36">
        <v>528.5393494749922</v>
      </c>
      <c r="AP68" s="36">
        <v>23639.896679997597</v>
      </c>
      <c r="AQ68" s="36">
        <v>1649.976299897283</v>
      </c>
      <c r="AR68" s="36">
        <v>528.5393494749922</v>
      </c>
      <c r="AS68" s="36">
        <v>23639.896679997597</v>
      </c>
      <c r="AT68" s="36">
        <v>1649.976299897283</v>
      </c>
      <c r="AU68" s="36">
        <v>528.5393494749922</v>
      </c>
      <c r="AV68" s="36">
        <v>23639.896679997597</v>
      </c>
      <c r="AW68" s="36">
        <v>1649.976299897283</v>
      </c>
      <c r="AX68" s="36">
        <v>528.5393494749922</v>
      </c>
      <c r="AY68" s="36">
        <v>23639.896679997597</v>
      </c>
      <c r="AZ68" s="36">
        <v>1649.976299897283</v>
      </c>
      <c r="BA68" s="36">
        <v>528.5393494749922</v>
      </c>
      <c r="BB68" s="36">
        <v>23639.896679997597</v>
      </c>
      <c r="BC68" s="36">
        <v>1649.976299897283</v>
      </c>
      <c r="BD68" s="36">
        <v>528.5393494749922</v>
      </c>
      <c r="BE68" s="39">
        <f t="shared" si="2"/>
        <v>258184.12329369868</v>
      </c>
      <c r="BF68" s="40">
        <f t="shared" si="3"/>
        <v>163207.32</v>
      </c>
      <c r="BG68" s="40">
        <f t="shared" si="4"/>
        <v>516368.24670630135</v>
      </c>
    </row>
    <row r="69" spans="1:59" ht="15">
      <c r="A69" s="42">
        <v>66</v>
      </c>
      <c r="B69" s="32">
        <v>18404897000184</v>
      </c>
      <c r="C69" s="43" t="s">
        <v>536</v>
      </c>
      <c r="D69" s="34">
        <v>237417.67</v>
      </c>
      <c r="E69" s="74">
        <v>459719.62</v>
      </c>
      <c r="F69" s="35">
        <v>0</v>
      </c>
      <c r="G69" s="36">
        <v>0</v>
      </c>
      <c r="H69" s="37">
        <f t="shared" si="5"/>
        <v>237417.67</v>
      </c>
      <c r="I69" s="37">
        <v>459719.62</v>
      </c>
      <c r="J69" s="38">
        <v>0</v>
      </c>
      <c r="K69" s="38">
        <v>0</v>
      </c>
      <c r="L69" s="38">
        <v>0</v>
      </c>
      <c r="M69" s="38">
        <v>0</v>
      </c>
      <c r="N69" s="38">
        <v>10879.01</v>
      </c>
      <c r="O69" s="38">
        <v>0</v>
      </c>
      <c r="P69" s="38">
        <v>10879.01</v>
      </c>
      <c r="Q69" s="38">
        <v>0</v>
      </c>
      <c r="R69" s="38">
        <v>10879.01</v>
      </c>
      <c r="S69" s="38">
        <v>10879.01</v>
      </c>
      <c r="T69" s="38">
        <v>10879.01</v>
      </c>
      <c r="U69" s="38">
        <v>10873.73</v>
      </c>
      <c r="V69" s="38">
        <v>10873.73</v>
      </c>
      <c r="W69" s="38">
        <v>10873.73</v>
      </c>
      <c r="X69" s="38">
        <v>10873.73</v>
      </c>
      <c r="Y69" s="95">
        <f>VLOOKUP(A69,'[1]10 Parcela'!$A$2:$E$854,5,FALSE)</f>
        <v>6647.69</v>
      </c>
      <c r="Z69" s="39">
        <f aca="true" t="shared" si="6" ref="Z69:Z132">SUM(J69:Y69)</f>
        <v>104537.65999999999</v>
      </c>
      <c r="AA69" s="36">
        <v>14030.974062159185</v>
      </c>
      <c r="AB69" s="36">
        <v>979.3094690902227</v>
      </c>
      <c r="AC69" s="36">
        <v>313.7036512341837</v>
      </c>
      <c r="AD69" s="36">
        <v>14030.974062159185</v>
      </c>
      <c r="AE69" s="36">
        <v>979.3094690902227</v>
      </c>
      <c r="AF69" s="36">
        <v>313.7036512341837</v>
      </c>
      <c r="AG69" s="36">
        <v>14030.974062159185</v>
      </c>
      <c r="AH69" s="36">
        <v>979.3094690902227</v>
      </c>
      <c r="AI69" s="36">
        <v>313.7036512341837</v>
      </c>
      <c r="AJ69" s="36">
        <v>14030.974062159185</v>
      </c>
      <c r="AK69" s="36">
        <v>979.3094690902227</v>
      </c>
      <c r="AL69" s="36">
        <v>313.7036512341837</v>
      </c>
      <c r="AM69" s="36">
        <v>14030.974062159185</v>
      </c>
      <c r="AN69" s="36">
        <v>979.3094690902227</v>
      </c>
      <c r="AO69" s="36">
        <v>313.7036512341837</v>
      </c>
      <c r="AP69" s="36">
        <v>14030.974062159185</v>
      </c>
      <c r="AQ69" s="36">
        <v>979.3094690902227</v>
      </c>
      <c r="AR69" s="36">
        <v>313.7036512341837</v>
      </c>
      <c r="AS69" s="36">
        <v>14030.974062159185</v>
      </c>
      <c r="AT69" s="36">
        <v>979.3094690902227</v>
      </c>
      <c r="AU69" s="36">
        <v>313.7036512341837</v>
      </c>
      <c r="AV69" s="36">
        <v>14030.974062159185</v>
      </c>
      <c r="AW69" s="36">
        <v>979.3094690902227</v>
      </c>
      <c r="AX69" s="36">
        <v>313.7036512341837</v>
      </c>
      <c r="AY69" s="36">
        <v>14030.974062159185</v>
      </c>
      <c r="AZ69" s="36">
        <v>979.3094690902227</v>
      </c>
      <c r="BA69" s="36">
        <v>313.7036512341837</v>
      </c>
      <c r="BB69" s="36">
        <v>14030.974062159185</v>
      </c>
      <c r="BC69" s="36">
        <v>979.3094690902227</v>
      </c>
      <c r="BD69" s="36">
        <v>313.7036512341837</v>
      </c>
      <c r="BE69" s="39">
        <f aca="true" t="shared" si="7" ref="BE69:BE132">SUM(AA69:BD69)</f>
        <v>153239.87182483595</v>
      </c>
      <c r="BF69" s="40">
        <f aca="true" t="shared" si="8" ref="BF69:BF132">H69-Z69</f>
        <v>132880.01</v>
      </c>
      <c r="BG69" s="40">
        <f aca="true" t="shared" si="9" ref="BG69:BG132">E69-BE69</f>
        <v>306479.74817516404</v>
      </c>
    </row>
    <row r="70" spans="1:59" ht="15">
      <c r="A70" s="42">
        <v>67</v>
      </c>
      <c r="B70" s="32">
        <v>18715391000196</v>
      </c>
      <c r="C70" s="43" t="s">
        <v>39</v>
      </c>
      <c r="D70" s="34">
        <v>87093900.56</v>
      </c>
      <c r="E70" s="74">
        <v>69676851.98</v>
      </c>
      <c r="F70" s="35">
        <v>0</v>
      </c>
      <c r="G70" s="36">
        <v>0</v>
      </c>
      <c r="H70" s="37">
        <f t="shared" si="5"/>
        <v>87093900.56</v>
      </c>
      <c r="I70" s="37">
        <v>69676851.98</v>
      </c>
      <c r="J70" s="38">
        <v>0</v>
      </c>
      <c r="K70" s="38">
        <v>0</v>
      </c>
      <c r="L70" s="38">
        <v>0</v>
      </c>
      <c r="M70" s="38">
        <v>0</v>
      </c>
      <c r="N70" s="38">
        <v>3990836.07</v>
      </c>
      <c r="O70" s="38">
        <v>0</v>
      </c>
      <c r="P70" s="38">
        <v>3990836.07</v>
      </c>
      <c r="Q70" s="38">
        <v>0</v>
      </c>
      <c r="R70" s="38">
        <v>3990836.07</v>
      </c>
      <c r="S70" s="38">
        <v>3990836.07</v>
      </c>
      <c r="T70" s="38">
        <v>3990836.07</v>
      </c>
      <c r="U70" s="38">
        <v>3988900.65</v>
      </c>
      <c r="V70" s="38">
        <v>3988900.65</v>
      </c>
      <c r="W70" s="38">
        <v>3988900.65</v>
      </c>
      <c r="X70" s="38">
        <v>3988900.65</v>
      </c>
      <c r="Y70" s="95">
        <f>VLOOKUP(A70,'[1]10 Parcela'!$A$2:$E$854,5,FALSE)</f>
        <v>2438629.22</v>
      </c>
      <c r="Z70" s="39">
        <f t="shared" si="6"/>
        <v>38348412.169999994</v>
      </c>
      <c r="AA70" s="36">
        <v>2126587.7502065212</v>
      </c>
      <c r="AB70" s="36">
        <v>148427.86476565097</v>
      </c>
      <c r="AC70" s="36">
        <v>47546.11753640525</v>
      </c>
      <c r="AD70" s="36">
        <v>2126587.7502065212</v>
      </c>
      <c r="AE70" s="36">
        <v>148427.86476565097</v>
      </c>
      <c r="AF70" s="36">
        <v>47546.11753640525</v>
      </c>
      <c r="AG70" s="36">
        <v>2126587.7502065212</v>
      </c>
      <c r="AH70" s="36">
        <v>148427.86476565097</v>
      </c>
      <c r="AI70" s="36">
        <v>47546.11753640525</v>
      </c>
      <c r="AJ70" s="36">
        <v>2126587.7502065212</v>
      </c>
      <c r="AK70" s="36">
        <v>148427.86476565097</v>
      </c>
      <c r="AL70" s="36">
        <v>47546.11753640525</v>
      </c>
      <c r="AM70" s="36">
        <v>2126587.7502065212</v>
      </c>
      <c r="AN70" s="36">
        <v>148427.86476565097</v>
      </c>
      <c r="AO70" s="36">
        <v>47546.11753640525</v>
      </c>
      <c r="AP70" s="36">
        <v>2126587.7502065212</v>
      </c>
      <c r="AQ70" s="36">
        <v>148427.86476565097</v>
      </c>
      <c r="AR70" s="36">
        <v>47546.11753640525</v>
      </c>
      <c r="AS70" s="36">
        <v>2126587.7502065212</v>
      </c>
      <c r="AT70" s="36">
        <v>148427.86476565097</v>
      </c>
      <c r="AU70" s="36">
        <v>47546.11753640525</v>
      </c>
      <c r="AV70" s="36">
        <v>2126587.7502065212</v>
      </c>
      <c r="AW70" s="36">
        <v>148427.86476565097</v>
      </c>
      <c r="AX70" s="36">
        <v>47546.11753640525</v>
      </c>
      <c r="AY70" s="36">
        <v>2126587.7502065212</v>
      </c>
      <c r="AZ70" s="36">
        <v>148427.86476565097</v>
      </c>
      <c r="BA70" s="36">
        <v>47546.11753640525</v>
      </c>
      <c r="BB70" s="36">
        <v>2126587.7502065212</v>
      </c>
      <c r="BC70" s="36">
        <v>148427.86476565097</v>
      </c>
      <c r="BD70" s="36">
        <v>47546.11753640525</v>
      </c>
      <c r="BE70" s="39">
        <f t="shared" si="7"/>
        <v>23225617.325085785</v>
      </c>
      <c r="BF70" s="40">
        <f t="shared" si="8"/>
        <v>48745488.39000001</v>
      </c>
      <c r="BG70" s="40">
        <f t="shared" si="9"/>
        <v>46451234.654914215</v>
      </c>
    </row>
    <row r="71" spans="1:59" ht="15">
      <c r="A71" s="42">
        <v>68</v>
      </c>
      <c r="B71" s="32">
        <v>18094771000150</v>
      </c>
      <c r="C71" s="43" t="s">
        <v>40</v>
      </c>
      <c r="D71" s="34">
        <v>215068.51</v>
      </c>
      <c r="E71" s="74">
        <v>313978.47</v>
      </c>
      <c r="F71" s="35">
        <v>0</v>
      </c>
      <c r="G71" s="36">
        <v>0</v>
      </c>
      <c r="H71" s="37">
        <f t="shared" si="5"/>
        <v>215068.51</v>
      </c>
      <c r="I71" s="37">
        <v>313978.47</v>
      </c>
      <c r="J71" s="38">
        <v>0</v>
      </c>
      <c r="K71" s="38">
        <v>0</v>
      </c>
      <c r="L71" s="38">
        <v>0</v>
      </c>
      <c r="M71" s="38">
        <v>0</v>
      </c>
      <c r="N71" s="38">
        <v>9854.92</v>
      </c>
      <c r="O71" s="38">
        <v>0</v>
      </c>
      <c r="P71" s="38">
        <v>9854.92</v>
      </c>
      <c r="Q71" s="38">
        <v>0</v>
      </c>
      <c r="R71" s="38">
        <v>9854.92</v>
      </c>
      <c r="S71" s="38">
        <v>9854.92</v>
      </c>
      <c r="T71" s="38">
        <v>9854.92</v>
      </c>
      <c r="U71" s="38">
        <v>9850.14</v>
      </c>
      <c r="V71" s="38">
        <v>9850.14</v>
      </c>
      <c r="W71" s="38">
        <v>9850.14</v>
      </c>
      <c r="X71" s="38">
        <v>9850.14</v>
      </c>
      <c r="Y71" s="95">
        <f>VLOOKUP(A71,'[1]10 Parcela'!$A$2:$E$854,5,FALSE)</f>
        <v>6021.92</v>
      </c>
      <c r="Z71" s="39">
        <f t="shared" si="6"/>
        <v>94697.08</v>
      </c>
      <c r="AA71" s="36">
        <v>9582.849373395837</v>
      </c>
      <c r="AB71" s="36">
        <v>668.8470159417917</v>
      </c>
      <c r="AC71" s="36">
        <v>214.25275425239235</v>
      </c>
      <c r="AD71" s="36">
        <v>9582.849373395837</v>
      </c>
      <c r="AE71" s="36">
        <v>668.8470159417917</v>
      </c>
      <c r="AF71" s="36">
        <v>214.25275425239235</v>
      </c>
      <c r="AG71" s="36">
        <v>9582.849373395837</v>
      </c>
      <c r="AH71" s="36">
        <v>668.8470159417917</v>
      </c>
      <c r="AI71" s="36">
        <v>214.25275425239235</v>
      </c>
      <c r="AJ71" s="36">
        <v>9582.849373395837</v>
      </c>
      <c r="AK71" s="36">
        <v>668.8470159417917</v>
      </c>
      <c r="AL71" s="36">
        <v>214.25275425239235</v>
      </c>
      <c r="AM71" s="36">
        <v>9582.849373395837</v>
      </c>
      <c r="AN71" s="36">
        <v>668.8470159417917</v>
      </c>
      <c r="AO71" s="36">
        <v>214.25275425239235</v>
      </c>
      <c r="AP71" s="36">
        <v>9582.849373395837</v>
      </c>
      <c r="AQ71" s="36">
        <v>668.8470159417917</v>
      </c>
      <c r="AR71" s="36">
        <v>214.25275425239235</v>
      </c>
      <c r="AS71" s="36">
        <v>9582.849373395837</v>
      </c>
      <c r="AT71" s="36">
        <v>668.8470159417917</v>
      </c>
      <c r="AU71" s="36">
        <v>214.25275425239235</v>
      </c>
      <c r="AV71" s="36">
        <v>9582.849373395837</v>
      </c>
      <c r="AW71" s="36">
        <v>668.8470159417917</v>
      </c>
      <c r="AX71" s="36">
        <v>214.25275425239235</v>
      </c>
      <c r="AY71" s="36">
        <v>9582.849373395837</v>
      </c>
      <c r="AZ71" s="36">
        <v>668.8470159417917</v>
      </c>
      <c r="BA71" s="36">
        <v>214.25275425239235</v>
      </c>
      <c r="BB71" s="36">
        <v>9582.849373395837</v>
      </c>
      <c r="BC71" s="36">
        <v>668.8470159417917</v>
      </c>
      <c r="BD71" s="36">
        <v>214.25275425239235</v>
      </c>
      <c r="BE71" s="39">
        <f t="shared" si="7"/>
        <v>104659.49143590017</v>
      </c>
      <c r="BF71" s="40">
        <f t="shared" si="8"/>
        <v>120371.43000000001</v>
      </c>
      <c r="BG71" s="40">
        <f t="shared" si="9"/>
        <v>209318.97856409982</v>
      </c>
    </row>
    <row r="72" spans="1:59" ht="15">
      <c r="A72" s="42">
        <v>69</v>
      </c>
      <c r="B72" s="32">
        <v>17722935000184</v>
      </c>
      <c r="C72" s="43" t="s">
        <v>41</v>
      </c>
      <c r="D72" s="34">
        <v>556536.47</v>
      </c>
      <c r="E72" s="74">
        <v>1925104.36</v>
      </c>
      <c r="F72" s="35">
        <v>0</v>
      </c>
      <c r="G72" s="36">
        <v>0</v>
      </c>
      <c r="H72" s="37">
        <f t="shared" si="5"/>
        <v>556536.47</v>
      </c>
      <c r="I72" s="37">
        <v>1925104.36</v>
      </c>
      <c r="J72" s="38">
        <v>0</v>
      </c>
      <c r="K72" s="38">
        <v>0</v>
      </c>
      <c r="L72" s="38">
        <v>0</v>
      </c>
      <c r="M72" s="38">
        <v>0</v>
      </c>
      <c r="N72" s="38">
        <v>25501.74</v>
      </c>
      <c r="O72" s="38">
        <v>0</v>
      </c>
      <c r="P72" s="38">
        <v>25501.74</v>
      </c>
      <c r="Q72" s="38">
        <v>0</v>
      </c>
      <c r="R72" s="38">
        <v>25501.74</v>
      </c>
      <c r="S72" s="38">
        <v>25501.74</v>
      </c>
      <c r="T72" s="38">
        <v>25501.74</v>
      </c>
      <c r="U72" s="38">
        <v>25489.37</v>
      </c>
      <c r="V72" s="38">
        <v>25489.37</v>
      </c>
      <c r="W72" s="38">
        <v>25489.37</v>
      </c>
      <c r="X72" s="38">
        <v>25489.37</v>
      </c>
      <c r="Y72" s="95">
        <f>VLOOKUP(A72,'[1]10 Parcela'!$A$2:$E$854,5,FALSE)</f>
        <v>15583.02</v>
      </c>
      <c r="Z72" s="39">
        <f t="shared" si="6"/>
        <v>245049.19999999998</v>
      </c>
      <c r="AA72" s="36">
        <v>58755.57278428219</v>
      </c>
      <c r="AB72" s="36">
        <v>4100.9190477124075</v>
      </c>
      <c r="AC72" s="36">
        <v>1313.6534663330947</v>
      </c>
      <c r="AD72" s="36">
        <v>58755.57278428219</v>
      </c>
      <c r="AE72" s="36">
        <v>4100.9190477124075</v>
      </c>
      <c r="AF72" s="36">
        <v>1313.6534663330947</v>
      </c>
      <c r="AG72" s="36">
        <v>58755.57278428219</v>
      </c>
      <c r="AH72" s="36">
        <v>4100.9190477124075</v>
      </c>
      <c r="AI72" s="36">
        <v>1313.6534663330947</v>
      </c>
      <c r="AJ72" s="36">
        <v>58755.57278428219</v>
      </c>
      <c r="AK72" s="36">
        <v>4100.9190477124075</v>
      </c>
      <c r="AL72" s="36">
        <v>1313.6534663330947</v>
      </c>
      <c r="AM72" s="36">
        <v>58755.57278428219</v>
      </c>
      <c r="AN72" s="36">
        <v>4100.9190477124075</v>
      </c>
      <c r="AO72" s="36">
        <v>1313.6534663330947</v>
      </c>
      <c r="AP72" s="36">
        <v>58755.57278428219</v>
      </c>
      <c r="AQ72" s="36">
        <v>4100.9190477124075</v>
      </c>
      <c r="AR72" s="36">
        <v>1313.6534663330947</v>
      </c>
      <c r="AS72" s="36">
        <v>58755.57278428219</v>
      </c>
      <c r="AT72" s="36">
        <v>4100.9190477124075</v>
      </c>
      <c r="AU72" s="36">
        <v>1313.6534663330947</v>
      </c>
      <c r="AV72" s="36">
        <v>58755.57278428219</v>
      </c>
      <c r="AW72" s="36">
        <v>4100.9190477124075</v>
      </c>
      <c r="AX72" s="36">
        <v>1313.6534663330947</v>
      </c>
      <c r="AY72" s="36">
        <v>58755.57278428219</v>
      </c>
      <c r="AZ72" s="36">
        <v>4100.9190477124075</v>
      </c>
      <c r="BA72" s="36">
        <v>1313.6534663330947</v>
      </c>
      <c r="BB72" s="36">
        <v>58755.57278428219</v>
      </c>
      <c r="BC72" s="36">
        <v>4100.9190477124075</v>
      </c>
      <c r="BD72" s="36">
        <v>1313.6534663330947</v>
      </c>
      <c r="BE72" s="39">
        <f t="shared" si="7"/>
        <v>641701.452983277</v>
      </c>
      <c r="BF72" s="40">
        <f t="shared" si="8"/>
        <v>311487.27</v>
      </c>
      <c r="BG72" s="40">
        <f t="shared" si="9"/>
        <v>1283402.907016723</v>
      </c>
    </row>
    <row r="73" spans="1:59" ht="15">
      <c r="A73" s="42">
        <v>70</v>
      </c>
      <c r="B73" s="32">
        <v>18296640000156</v>
      </c>
      <c r="C73" s="43" t="s">
        <v>42</v>
      </c>
      <c r="D73" s="34">
        <v>192469.64</v>
      </c>
      <c r="E73" s="74">
        <v>336019.04</v>
      </c>
      <c r="F73" s="35">
        <v>0</v>
      </c>
      <c r="G73" s="36">
        <v>0</v>
      </c>
      <c r="H73" s="37">
        <f t="shared" si="5"/>
        <v>192469.64</v>
      </c>
      <c r="I73" s="37">
        <v>336019.04</v>
      </c>
      <c r="J73" s="38">
        <v>0</v>
      </c>
      <c r="K73" s="38">
        <v>0</v>
      </c>
      <c r="L73" s="38">
        <v>0</v>
      </c>
      <c r="M73" s="38">
        <v>0</v>
      </c>
      <c r="N73" s="38">
        <v>8819.39</v>
      </c>
      <c r="O73" s="38">
        <v>0</v>
      </c>
      <c r="P73" s="38">
        <v>8819.39</v>
      </c>
      <c r="Q73" s="38">
        <v>0</v>
      </c>
      <c r="R73" s="38">
        <v>8819.39</v>
      </c>
      <c r="S73" s="38">
        <v>8819.39</v>
      </c>
      <c r="T73" s="38">
        <v>8819.39</v>
      </c>
      <c r="U73" s="38">
        <v>8815.11</v>
      </c>
      <c r="V73" s="38">
        <v>8815.11</v>
      </c>
      <c r="W73" s="38">
        <v>8815.11</v>
      </c>
      <c r="X73" s="38">
        <v>8815.11</v>
      </c>
      <c r="Y73" s="95">
        <f>VLOOKUP(A73,'[1]10 Parcela'!$A$2:$E$854,5,FALSE)</f>
        <v>5389.15</v>
      </c>
      <c r="Z73" s="39">
        <f t="shared" si="6"/>
        <v>84746.54</v>
      </c>
      <c r="AA73" s="36">
        <v>10255.543378388098</v>
      </c>
      <c r="AB73" s="36">
        <v>715.7985394761292</v>
      </c>
      <c r="AC73" s="36">
        <v>229.29280525630284</v>
      </c>
      <c r="AD73" s="36">
        <v>10255.543378388098</v>
      </c>
      <c r="AE73" s="36">
        <v>715.7985394761292</v>
      </c>
      <c r="AF73" s="36">
        <v>229.29280525630284</v>
      </c>
      <c r="AG73" s="36">
        <v>10255.543378388098</v>
      </c>
      <c r="AH73" s="36">
        <v>715.7985394761292</v>
      </c>
      <c r="AI73" s="36">
        <v>229.29280525630284</v>
      </c>
      <c r="AJ73" s="36">
        <v>10255.543378388098</v>
      </c>
      <c r="AK73" s="36">
        <v>715.7985394761292</v>
      </c>
      <c r="AL73" s="36">
        <v>229.29280525630284</v>
      </c>
      <c r="AM73" s="36">
        <v>10255.543378388098</v>
      </c>
      <c r="AN73" s="36">
        <v>715.7985394761292</v>
      </c>
      <c r="AO73" s="36">
        <v>229.29280525630284</v>
      </c>
      <c r="AP73" s="36">
        <v>10255.543378388098</v>
      </c>
      <c r="AQ73" s="36">
        <v>715.7985394761292</v>
      </c>
      <c r="AR73" s="36">
        <v>229.29280525630284</v>
      </c>
      <c r="AS73" s="36">
        <v>10255.543378388098</v>
      </c>
      <c r="AT73" s="36">
        <v>715.7985394761292</v>
      </c>
      <c r="AU73" s="36">
        <v>229.29280525630284</v>
      </c>
      <c r="AV73" s="36">
        <v>10255.543378388098</v>
      </c>
      <c r="AW73" s="36">
        <v>715.7985394761292</v>
      </c>
      <c r="AX73" s="36">
        <v>229.29280525630284</v>
      </c>
      <c r="AY73" s="36">
        <v>10255.543378388098</v>
      </c>
      <c r="AZ73" s="36">
        <v>715.7985394761292</v>
      </c>
      <c r="BA73" s="36">
        <v>229.29280525630284</v>
      </c>
      <c r="BB73" s="36">
        <v>10255.543378388098</v>
      </c>
      <c r="BC73" s="36">
        <v>715.7985394761292</v>
      </c>
      <c r="BD73" s="36">
        <v>229.29280525630284</v>
      </c>
      <c r="BE73" s="39">
        <f t="shared" si="7"/>
        <v>112006.34723120536</v>
      </c>
      <c r="BF73" s="40">
        <f t="shared" si="8"/>
        <v>107723.10000000002</v>
      </c>
      <c r="BG73" s="40">
        <f t="shared" si="9"/>
        <v>224012.6927687946</v>
      </c>
    </row>
    <row r="74" spans="1:59" ht="15">
      <c r="A74" s="42">
        <v>71</v>
      </c>
      <c r="B74" s="32">
        <v>18239590000175</v>
      </c>
      <c r="C74" s="43" t="s">
        <v>43</v>
      </c>
      <c r="D74" s="70">
        <v>1959674.43</v>
      </c>
      <c r="E74" s="75">
        <v>4257589.1</v>
      </c>
      <c r="F74" s="44">
        <v>0</v>
      </c>
      <c r="G74" s="76">
        <v>1959674.43</v>
      </c>
      <c r="H74" s="37">
        <f t="shared" si="5"/>
        <v>0</v>
      </c>
      <c r="I74" s="77">
        <v>4257589.1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95">
        <f>VLOOKUP(A74,'[1]10 Parcela'!$A$2:$E$854,5,FALSE)</f>
        <v>0</v>
      </c>
      <c r="Z74" s="39">
        <f t="shared" si="6"/>
        <v>0</v>
      </c>
      <c r="AA74" s="36">
        <v>129944.68835408546</v>
      </c>
      <c r="AB74" s="36">
        <v>9069.652840877023</v>
      </c>
      <c r="AC74" s="36">
        <v>2905.295314108196</v>
      </c>
      <c r="AD74" s="36">
        <v>129944.68835408546</v>
      </c>
      <c r="AE74" s="36">
        <v>9069.652840877023</v>
      </c>
      <c r="AF74" s="36">
        <v>2905.295314108196</v>
      </c>
      <c r="AG74" s="36">
        <v>129944.68835408546</v>
      </c>
      <c r="AH74" s="36">
        <v>9069.652840877023</v>
      </c>
      <c r="AI74" s="36">
        <v>2905.295314108196</v>
      </c>
      <c r="AJ74" s="36">
        <v>129944.68835408546</v>
      </c>
      <c r="AK74" s="36">
        <v>9069.652840877023</v>
      </c>
      <c r="AL74" s="36">
        <v>2905.295314108196</v>
      </c>
      <c r="AM74" s="36">
        <v>129944.68835408546</v>
      </c>
      <c r="AN74" s="36">
        <v>9069.652840877023</v>
      </c>
      <c r="AO74" s="36">
        <v>2905.295314108196</v>
      </c>
      <c r="AP74" s="36">
        <v>129944.68835408546</v>
      </c>
      <c r="AQ74" s="36">
        <v>9069.652840877023</v>
      </c>
      <c r="AR74" s="36">
        <v>2905.295314108196</v>
      </c>
      <c r="AS74" s="36">
        <v>129944.68835408546</v>
      </c>
      <c r="AT74" s="36">
        <v>9069.652840877023</v>
      </c>
      <c r="AU74" s="36">
        <v>2905.295314108196</v>
      </c>
      <c r="AV74" s="36">
        <v>129944.68835408546</v>
      </c>
      <c r="AW74" s="36">
        <v>9069.652840877023</v>
      </c>
      <c r="AX74" s="36">
        <v>2905.295314108196</v>
      </c>
      <c r="AY74" s="36">
        <v>129944.68835408546</v>
      </c>
      <c r="AZ74" s="36">
        <v>9069.652840877023</v>
      </c>
      <c r="BA74" s="36">
        <v>2905.295314108196</v>
      </c>
      <c r="BB74" s="36">
        <v>129944.68835408546</v>
      </c>
      <c r="BC74" s="36">
        <v>9069.652840877023</v>
      </c>
      <c r="BD74" s="36">
        <v>2905.295314108196</v>
      </c>
      <c r="BE74" s="39">
        <f t="shared" si="7"/>
        <v>1419196.3650907066</v>
      </c>
      <c r="BF74" s="40">
        <f t="shared" si="8"/>
        <v>0</v>
      </c>
      <c r="BG74" s="40">
        <f t="shared" si="9"/>
        <v>2838392.7349092932</v>
      </c>
    </row>
    <row r="75" spans="1:59" ht="15">
      <c r="A75" s="42">
        <v>72</v>
      </c>
      <c r="B75" s="32">
        <v>18194076000160</v>
      </c>
      <c r="C75" s="43" t="s">
        <v>44</v>
      </c>
      <c r="D75" s="34">
        <v>253872.39</v>
      </c>
      <c r="E75" s="74">
        <v>619300.18</v>
      </c>
      <c r="F75" s="35">
        <v>0</v>
      </c>
      <c r="G75" s="36">
        <v>0</v>
      </c>
      <c r="H75" s="37">
        <f t="shared" si="5"/>
        <v>253872.39</v>
      </c>
      <c r="I75" s="37">
        <v>619300.18</v>
      </c>
      <c r="J75" s="38">
        <v>0</v>
      </c>
      <c r="K75" s="38">
        <v>0</v>
      </c>
      <c r="L75" s="38">
        <v>0</v>
      </c>
      <c r="M75" s="38">
        <v>0</v>
      </c>
      <c r="N75" s="38">
        <v>11633</v>
      </c>
      <c r="O75" s="38">
        <v>0</v>
      </c>
      <c r="P75" s="38">
        <v>11633</v>
      </c>
      <c r="Q75" s="38">
        <v>0</v>
      </c>
      <c r="R75" s="38">
        <v>11633</v>
      </c>
      <c r="S75" s="38">
        <v>11633</v>
      </c>
      <c r="T75" s="38">
        <v>11633</v>
      </c>
      <c r="U75" s="38">
        <v>11627.36</v>
      </c>
      <c r="V75" s="38">
        <v>11627.36</v>
      </c>
      <c r="W75" s="38">
        <v>11627.36</v>
      </c>
      <c r="X75" s="38">
        <v>11627.36</v>
      </c>
      <c r="Y75" s="95">
        <f>VLOOKUP(A75,'[1]10 Parcela'!$A$2:$E$854,5,FALSE)</f>
        <v>7108.43</v>
      </c>
      <c r="Z75" s="39">
        <f t="shared" si="6"/>
        <v>111782.87</v>
      </c>
      <c r="AA75" s="36">
        <v>18901.488076279602</v>
      </c>
      <c r="AB75" s="36">
        <v>1319.2531160696938</v>
      </c>
      <c r="AC75" s="36">
        <v>422.5983026566746</v>
      </c>
      <c r="AD75" s="36">
        <v>18901.488076279602</v>
      </c>
      <c r="AE75" s="36">
        <v>1319.2531160696938</v>
      </c>
      <c r="AF75" s="36">
        <v>422.5983026566746</v>
      </c>
      <c r="AG75" s="36">
        <v>18901.488076279602</v>
      </c>
      <c r="AH75" s="36">
        <v>1319.2531160696938</v>
      </c>
      <c r="AI75" s="36">
        <v>422.5983026566746</v>
      </c>
      <c r="AJ75" s="36">
        <v>18901.488076279602</v>
      </c>
      <c r="AK75" s="36">
        <v>1319.2531160696938</v>
      </c>
      <c r="AL75" s="36">
        <v>422.5983026566746</v>
      </c>
      <c r="AM75" s="36">
        <v>18901.488076279602</v>
      </c>
      <c r="AN75" s="36">
        <v>1319.2531160696938</v>
      </c>
      <c r="AO75" s="36">
        <v>422.5983026566746</v>
      </c>
      <c r="AP75" s="36">
        <v>18901.488076279602</v>
      </c>
      <c r="AQ75" s="36">
        <v>1319.2531160696938</v>
      </c>
      <c r="AR75" s="36">
        <v>422.5983026566746</v>
      </c>
      <c r="AS75" s="36">
        <v>18901.488076279602</v>
      </c>
      <c r="AT75" s="36">
        <v>1319.2531160696938</v>
      </c>
      <c r="AU75" s="36">
        <v>422.5983026566746</v>
      </c>
      <c r="AV75" s="36">
        <v>18901.488076279602</v>
      </c>
      <c r="AW75" s="36">
        <v>1319.2531160696938</v>
      </c>
      <c r="AX75" s="36">
        <v>422.5983026566746</v>
      </c>
      <c r="AY75" s="36">
        <v>18901.488076279602</v>
      </c>
      <c r="AZ75" s="36">
        <v>1319.2531160696938</v>
      </c>
      <c r="BA75" s="36">
        <v>422.5983026566746</v>
      </c>
      <c r="BB75" s="36">
        <v>18901.488076279602</v>
      </c>
      <c r="BC75" s="36">
        <v>1319.2531160696938</v>
      </c>
      <c r="BD75" s="36">
        <v>422.5983026566746</v>
      </c>
      <c r="BE75" s="39">
        <f t="shared" si="7"/>
        <v>206433.39495005962</v>
      </c>
      <c r="BF75" s="40">
        <f t="shared" si="8"/>
        <v>142089.52000000002</v>
      </c>
      <c r="BG75" s="40">
        <f t="shared" si="9"/>
        <v>412866.78504994046</v>
      </c>
    </row>
    <row r="76" spans="1:59" ht="15">
      <c r="A76" s="42">
        <v>73</v>
      </c>
      <c r="B76" s="32">
        <v>18803072000132</v>
      </c>
      <c r="C76" s="43" t="s">
        <v>537</v>
      </c>
      <c r="D76" s="34">
        <v>1547721.02</v>
      </c>
      <c r="E76" s="74">
        <v>4525151.38</v>
      </c>
      <c r="F76" s="35">
        <v>0</v>
      </c>
      <c r="G76" s="36">
        <v>0</v>
      </c>
      <c r="H76" s="37">
        <f t="shared" si="5"/>
        <v>1547721.02</v>
      </c>
      <c r="I76" s="37">
        <v>4525151.38</v>
      </c>
      <c r="J76" s="38">
        <v>0</v>
      </c>
      <c r="K76" s="38">
        <v>0</v>
      </c>
      <c r="L76" s="38">
        <v>0</v>
      </c>
      <c r="M76" s="38">
        <v>0</v>
      </c>
      <c r="N76" s="38">
        <v>70920.02</v>
      </c>
      <c r="O76" s="38">
        <v>0</v>
      </c>
      <c r="P76" s="38">
        <v>70920.02</v>
      </c>
      <c r="Q76" s="38">
        <v>0</v>
      </c>
      <c r="R76" s="38">
        <v>70920.02</v>
      </c>
      <c r="S76" s="38">
        <v>70920.02</v>
      </c>
      <c r="T76" s="38">
        <v>70920.02</v>
      </c>
      <c r="U76" s="38">
        <v>70885.62</v>
      </c>
      <c r="V76" s="38">
        <v>70885.62</v>
      </c>
      <c r="W76" s="38">
        <v>70885.62</v>
      </c>
      <c r="X76" s="38">
        <v>70885.62</v>
      </c>
      <c r="Y76" s="95">
        <f>VLOOKUP(A76,'[1]10 Parcela'!$A$2:$E$854,5,FALSE)</f>
        <v>43336.19</v>
      </c>
      <c r="Z76" s="39">
        <f t="shared" si="6"/>
        <v>681478.77</v>
      </c>
      <c r="AA76" s="36">
        <v>138110.88207785075</v>
      </c>
      <c r="AB76" s="36">
        <v>9639.622595270386</v>
      </c>
      <c r="AC76" s="36">
        <v>3087.8745688685476</v>
      </c>
      <c r="AD76" s="36">
        <v>138110.88207785075</v>
      </c>
      <c r="AE76" s="36">
        <v>9639.622595270386</v>
      </c>
      <c r="AF76" s="36">
        <v>3087.8745688685476</v>
      </c>
      <c r="AG76" s="36">
        <v>138110.88207785075</v>
      </c>
      <c r="AH76" s="36">
        <v>9639.622595270386</v>
      </c>
      <c r="AI76" s="36">
        <v>3087.8745688685476</v>
      </c>
      <c r="AJ76" s="36">
        <v>138110.88207785075</v>
      </c>
      <c r="AK76" s="36">
        <v>9639.622595270386</v>
      </c>
      <c r="AL76" s="36">
        <v>3087.8745688685476</v>
      </c>
      <c r="AM76" s="36">
        <v>138110.88207785075</v>
      </c>
      <c r="AN76" s="36">
        <v>9639.622595270386</v>
      </c>
      <c r="AO76" s="36">
        <v>3087.8745688685476</v>
      </c>
      <c r="AP76" s="36">
        <v>138110.88207785075</v>
      </c>
      <c r="AQ76" s="36">
        <v>9639.622595270386</v>
      </c>
      <c r="AR76" s="36">
        <v>3087.8745688685476</v>
      </c>
      <c r="AS76" s="36">
        <v>138110.88207785075</v>
      </c>
      <c r="AT76" s="36">
        <v>9639.622595270386</v>
      </c>
      <c r="AU76" s="36">
        <v>3087.8745688685476</v>
      </c>
      <c r="AV76" s="36">
        <v>138110.88207785075</v>
      </c>
      <c r="AW76" s="36">
        <v>9639.622595270386</v>
      </c>
      <c r="AX76" s="36">
        <v>3087.8745688685476</v>
      </c>
      <c r="AY76" s="36">
        <v>138110.88207785075</v>
      </c>
      <c r="AZ76" s="36">
        <v>9639.622595270386</v>
      </c>
      <c r="BA76" s="36">
        <v>3087.8745688685476</v>
      </c>
      <c r="BB76" s="36">
        <v>138110.88207785075</v>
      </c>
      <c r="BC76" s="36">
        <v>9639.622595270386</v>
      </c>
      <c r="BD76" s="36">
        <v>3087.8745688685476</v>
      </c>
      <c r="BE76" s="39">
        <f t="shared" si="7"/>
        <v>1508383.7924198974</v>
      </c>
      <c r="BF76" s="40">
        <f t="shared" si="8"/>
        <v>866242.25</v>
      </c>
      <c r="BG76" s="40">
        <f t="shared" si="9"/>
        <v>3016767.5875801025</v>
      </c>
    </row>
    <row r="77" spans="1:59" ht="15">
      <c r="A77" s="42">
        <v>74</v>
      </c>
      <c r="B77" s="32">
        <v>18301002000186</v>
      </c>
      <c r="C77" s="43" t="s">
        <v>45</v>
      </c>
      <c r="D77" s="34">
        <v>2288652.57</v>
      </c>
      <c r="E77" s="74">
        <v>4598847.76</v>
      </c>
      <c r="F77" s="35">
        <v>0</v>
      </c>
      <c r="G77" s="36">
        <v>0</v>
      </c>
      <c r="H77" s="37">
        <f t="shared" si="5"/>
        <v>2288652.57</v>
      </c>
      <c r="I77" s="37">
        <v>4598847.76</v>
      </c>
      <c r="J77" s="38">
        <v>0</v>
      </c>
      <c r="K77" s="38">
        <v>0</v>
      </c>
      <c r="L77" s="38">
        <v>0</v>
      </c>
      <c r="M77" s="38">
        <v>0</v>
      </c>
      <c r="N77" s="38">
        <v>104871.15</v>
      </c>
      <c r="O77" s="38">
        <v>0</v>
      </c>
      <c r="P77" s="38">
        <v>104871.15</v>
      </c>
      <c r="Q77" s="38">
        <v>0</v>
      </c>
      <c r="R77" s="38">
        <v>104871.15</v>
      </c>
      <c r="S77" s="38">
        <v>104871.15</v>
      </c>
      <c r="T77" s="38">
        <v>104871.15</v>
      </c>
      <c r="U77" s="38">
        <v>104820.29</v>
      </c>
      <c r="V77" s="38">
        <v>104820.29</v>
      </c>
      <c r="W77" s="38">
        <v>104820.29</v>
      </c>
      <c r="X77" s="38">
        <v>104820.29</v>
      </c>
      <c r="Y77" s="95">
        <f>VLOOKUP(A77,'[1]10 Parcela'!$A$2:$E$854,5,FALSE)</f>
        <v>64082.27</v>
      </c>
      <c r="Z77" s="39">
        <f t="shared" si="6"/>
        <v>1007719.1800000002</v>
      </c>
      <c r="AA77" s="36">
        <v>140360.14867375136</v>
      </c>
      <c r="AB77" s="36">
        <v>9796.612984256595</v>
      </c>
      <c r="AC77" s="36">
        <v>3138.16353245776</v>
      </c>
      <c r="AD77" s="36">
        <v>140360.14867375136</v>
      </c>
      <c r="AE77" s="36">
        <v>9796.612984256595</v>
      </c>
      <c r="AF77" s="36">
        <v>3138.16353245776</v>
      </c>
      <c r="AG77" s="36">
        <v>140360.14867375136</v>
      </c>
      <c r="AH77" s="36">
        <v>9796.612984256595</v>
      </c>
      <c r="AI77" s="36">
        <v>3138.16353245776</v>
      </c>
      <c r="AJ77" s="36">
        <v>140360.14867375136</v>
      </c>
      <c r="AK77" s="36">
        <v>9796.612984256595</v>
      </c>
      <c r="AL77" s="36">
        <v>3138.16353245776</v>
      </c>
      <c r="AM77" s="36">
        <v>140360.14867375136</v>
      </c>
      <c r="AN77" s="36">
        <v>9796.612984256595</v>
      </c>
      <c r="AO77" s="36">
        <v>3138.16353245776</v>
      </c>
      <c r="AP77" s="36">
        <v>140360.14867375136</v>
      </c>
      <c r="AQ77" s="36">
        <v>9796.612984256595</v>
      </c>
      <c r="AR77" s="36">
        <v>3138.16353245776</v>
      </c>
      <c r="AS77" s="36">
        <v>140360.14867375136</v>
      </c>
      <c r="AT77" s="36">
        <v>9796.612984256595</v>
      </c>
      <c r="AU77" s="36">
        <v>3138.16353245776</v>
      </c>
      <c r="AV77" s="36">
        <v>140360.14867375136</v>
      </c>
      <c r="AW77" s="36">
        <v>9796.612984256595</v>
      </c>
      <c r="AX77" s="36">
        <v>3138.16353245776</v>
      </c>
      <c r="AY77" s="36">
        <v>140360.14867375136</v>
      </c>
      <c r="AZ77" s="36">
        <v>9796.612984256595</v>
      </c>
      <c r="BA77" s="36">
        <v>3138.16353245776</v>
      </c>
      <c r="BB77" s="36">
        <v>140360.14867375136</v>
      </c>
      <c r="BC77" s="36">
        <v>9796.612984256595</v>
      </c>
      <c r="BD77" s="36">
        <v>3138.16353245776</v>
      </c>
      <c r="BE77" s="39">
        <f t="shared" si="7"/>
        <v>1532949.2519046573</v>
      </c>
      <c r="BF77" s="40">
        <f t="shared" si="8"/>
        <v>1280933.3899999997</v>
      </c>
      <c r="BG77" s="40">
        <f t="shared" si="9"/>
        <v>3065898.5080953427</v>
      </c>
    </row>
    <row r="78" spans="1:59" ht="15">
      <c r="A78" s="42">
        <v>75</v>
      </c>
      <c r="B78" s="32">
        <v>18684217000123</v>
      </c>
      <c r="C78" s="43" t="s">
        <v>46</v>
      </c>
      <c r="D78" s="34">
        <v>419033.57</v>
      </c>
      <c r="E78" s="74">
        <v>799041.89</v>
      </c>
      <c r="F78" s="35">
        <v>0</v>
      </c>
      <c r="G78" s="36">
        <v>0</v>
      </c>
      <c r="H78" s="37">
        <f t="shared" si="5"/>
        <v>419033.57</v>
      </c>
      <c r="I78" s="37">
        <v>799041.89</v>
      </c>
      <c r="J78" s="38">
        <v>0</v>
      </c>
      <c r="K78" s="38">
        <v>0</v>
      </c>
      <c r="L78" s="38">
        <v>0</v>
      </c>
      <c r="M78" s="38">
        <v>0</v>
      </c>
      <c r="N78" s="38">
        <v>19201.05</v>
      </c>
      <c r="O78" s="38">
        <v>0</v>
      </c>
      <c r="P78" s="38">
        <v>19201.05</v>
      </c>
      <c r="Q78" s="38">
        <v>0</v>
      </c>
      <c r="R78" s="38">
        <v>19201.05</v>
      </c>
      <c r="S78" s="38">
        <v>19201.05</v>
      </c>
      <c r="T78" s="38">
        <v>19201.05</v>
      </c>
      <c r="U78" s="38">
        <v>19191.74</v>
      </c>
      <c r="V78" s="38">
        <v>19191.74</v>
      </c>
      <c r="W78" s="38">
        <v>19191.74</v>
      </c>
      <c r="X78" s="38">
        <v>19191.74</v>
      </c>
      <c r="Y78" s="95">
        <f>VLOOKUP(A78,'[1]10 Parcela'!$A$2:$E$854,5,FALSE)</f>
        <v>11732.94</v>
      </c>
      <c r="Z78" s="39">
        <f t="shared" si="6"/>
        <v>184505.15</v>
      </c>
      <c r="AA78" s="36">
        <v>24387.334596915924</v>
      </c>
      <c r="AB78" s="36">
        <v>1702.144668704213</v>
      </c>
      <c r="AC78" s="36">
        <v>545.2505202439921</v>
      </c>
      <c r="AD78" s="36">
        <v>24387.334596915924</v>
      </c>
      <c r="AE78" s="36">
        <v>1702.144668704213</v>
      </c>
      <c r="AF78" s="36">
        <v>545.2505202439921</v>
      </c>
      <c r="AG78" s="36">
        <v>24387.334596915924</v>
      </c>
      <c r="AH78" s="36">
        <v>1702.144668704213</v>
      </c>
      <c r="AI78" s="36">
        <v>545.2505202439921</v>
      </c>
      <c r="AJ78" s="36">
        <v>24387.334596915924</v>
      </c>
      <c r="AK78" s="36">
        <v>1702.144668704213</v>
      </c>
      <c r="AL78" s="36">
        <v>545.2505202439921</v>
      </c>
      <c r="AM78" s="36">
        <v>24387.334596915924</v>
      </c>
      <c r="AN78" s="36">
        <v>1702.144668704213</v>
      </c>
      <c r="AO78" s="36">
        <v>545.2505202439921</v>
      </c>
      <c r="AP78" s="36">
        <v>24387.334596915924</v>
      </c>
      <c r="AQ78" s="36">
        <v>1702.144668704213</v>
      </c>
      <c r="AR78" s="36">
        <v>545.2505202439921</v>
      </c>
      <c r="AS78" s="36">
        <v>24387.334596915924</v>
      </c>
      <c r="AT78" s="36">
        <v>1702.144668704213</v>
      </c>
      <c r="AU78" s="36">
        <v>545.2505202439921</v>
      </c>
      <c r="AV78" s="36">
        <v>24387.334596915924</v>
      </c>
      <c r="AW78" s="36">
        <v>1702.144668704213</v>
      </c>
      <c r="AX78" s="36">
        <v>545.2505202439921</v>
      </c>
      <c r="AY78" s="36">
        <v>24387.334596915924</v>
      </c>
      <c r="AZ78" s="36">
        <v>1702.144668704213</v>
      </c>
      <c r="BA78" s="36">
        <v>545.2505202439921</v>
      </c>
      <c r="BB78" s="36">
        <v>24387.334596915924</v>
      </c>
      <c r="BC78" s="36">
        <v>1702.144668704213</v>
      </c>
      <c r="BD78" s="36">
        <v>545.2505202439921</v>
      </c>
      <c r="BE78" s="39">
        <f t="shared" si="7"/>
        <v>266347.29785864125</v>
      </c>
      <c r="BF78" s="40">
        <f t="shared" si="8"/>
        <v>234528.42</v>
      </c>
      <c r="BG78" s="40">
        <f t="shared" si="9"/>
        <v>532694.5921413588</v>
      </c>
    </row>
    <row r="79" spans="1:59" ht="15">
      <c r="A79" s="42">
        <v>76</v>
      </c>
      <c r="B79" s="32">
        <v>18187815000197</v>
      </c>
      <c r="C79" s="43" t="s">
        <v>47</v>
      </c>
      <c r="D79" s="34">
        <v>466903.97</v>
      </c>
      <c r="E79" s="74">
        <v>617363.8</v>
      </c>
      <c r="F79" s="35">
        <v>0</v>
      </c>
      <c r="G79" s="36">
        <v>0</v>
      </c>
      <c r="H79" s="37">
        <f t="shared" si="5"/>
        <v>466903.97</v>
      </c>
      <c r="I79" s="37">
        <v>617363.8</v>
      </c>
      <c r="J79" s="38">
        <v>0</v>
      </c>
      <c r="K79" s="38">
        <v>0</v>
      </c>
      <c r="L79" s="38">
        <v>0</v>
      </c>
      <c r="M79" s="38">
        <v>0</v>
      </c>
      <c r="N79" s="38">
        <v>21394.58</v>
      </c>
      <c r="O79" s="38">
        <v>0</v>
      </c>
      <c r="P79" s="38">
        <v>21394.58</v>
      </c>
      <c r="Q79" s="38">
        <v>0</v>
      </c>
      <c r="R79" s="38">
        <v>21394.58</v>
      </c>
      <c r="S79" s="38">
        <v>21394.58</v>
      </c>
      <c r="T79" s="38">
        <v>21394.58</v>
      </c>
      <c r="U79" s="38">
        <v>21384.2</v>
      </c>
      <c r="V79" s="38">
        <v>21384.2</v>
      </c>
      <c r="W79" s="38">
        <v>21384.2</v>
      </c>
      <c r="X79" s="38">
        <v>21384.2</v>
      </c>
      <c r="Y79" s="95">
        <f>VLOOKUP(A79,'[1]10 Parcela'!$A$2:$E$854,5,FALSE)</f>
        <v>13073.31</v>
      </c>
      <c r="Z79" s="39">
        <f t="shared" si="6"/>
        <v>205583.01000000004</v>
      </c>
      <c r="AA79" s="36">
        <v>18842.38829137043</v>
      </c>
      <c r="AB79" s="36">
        <v>1315.1281723041116</v>
      </c>
      <c r="AC79" s="36">
        <v>421.27695331691905</v>
      </c>
      <c r="AD79" s="36">
        <v>18842.38829137043</v>
      </c>
      <c r="AE79" s="36">
        <v>1315.1281723041116</v>
      </c>
      <c r="AF79" s="36">
        <v>421.27695331691905</v>
      </c>
      <c r="AG79" s="36">
        <v>18842.38829137043</v>
      </c>
      <c r="AH79" s="36">
        <v>1315.1281723041116</v>
      </c>
      <c r="AI79" s="36">
        <v>421.27695331691905</v>
      </c>
      <c r="AJ79" s="36">
        <v>18842.38829137043</v>
      </c>
      <c r="AK79" s="36">
        <v>1315.1281723041116</v>
      </c>
      <c r="AL79" s="36">
        <v>421.27695331691905</v>
      </c>
      <c r="AM79" s="36">
        <v>18842.38829137043</v>
      </c>
      <c r="AN79" s="36">
        <v>1315.1281723041116</v>
      </c>
      <c r="AO79" s="36">
        <v>421.27695331691905</v>
      </c>
      <c r="AP79" s="36">
        <v>18842.38829137043</v>
      </c>
      <c r="AQ79" s="36">
        <v>1315.1281723041116</v>
      </c>
      <c r="AR79" s="36">
        <v>421.27695331691905</v>
      </c>
      <c r="AS79" s="36">
        <v>18842.38829137043</v>
      </c>
      <c r="AT79" s="36">
        <v>1315.1281723041116</v>
      </c>
      <c r="AU79" s="36">
        <v>421.27695331691905</v>
      </c>
      <c r="AV79" s="36">
        <v>18842.38829137043</v>
      </c>
      <c r="AW79" s="36">
        <v>1315.1281723041116</v>
      </c>
      <c r="AX79" s="36">
        <v>421.27695331691905</v>
      </c>
      <c r="AY79" s="36">
        <v>18842.38829137043</v>
      </c>
      <c r="AZ79" s="36">
        <v>1315.1281723041116</v>
      </c>
      <c r="BA79" s="36">
        <v>421.27695331691905</v>
      </c>
      <c r="BB79" s="36">
        <v>18842.38829137043</v>
      </c>
      <c r="BC79" s="36">
        <v>1315.1281723041116</v>
      </c>
      <c r="BD79" s="36">
        <v>421.27695331691905</v>
      </c>
      <c r="BE79" s="39">
        <f t="shared" si="7"/>
        <v>205787.93416991446</v>
      </c>
      <c r="BF79" s="40">
        <f t="shared" si="8"/>
        <v>261320.95999999993</v>
      </c>
      <c r="BG79" s="40">
        <f t="shared" si="9"/>
        <v>411575.8658300856</v>
      </c>
    </row>
    <row r="80" spans="1:59" ht="15">
      <c r="A80" s="42">
        <v>77</v>
      </c>
      <c r="B80" s="32">
        <v>18317693000106</v>
      </c>
      <c r="C80" s="43" t="s">
        <v>48</v>
      </c>
      <c r="D80" s="34">
        <v>340138.11</v>
      </c>
      <c r="E80" s="74">
        <v>676822.09</v>
      </c>
      <c r="F80" s="35">
        <v>0</v>
      </c>
      <c r="G80" s="36">
        <v>0</v>
      </c>
      <c r="H80" s="37">
        <f t="shared" si="5"/>
        <v>340138.11</v>
      </c>
      <c r="I80" s="37">
        <v>676822.09</v>
      </c>
      <c r="J80" s="38">
        <v>0</v>
      </c>
      <c r="K80" s="38">
        <v>0</v>
      </c>
      <c r="L80" s="38">
        <v>0</v>
      </c>
      <c r="M80" s="38">
        <v>0</v>
      </c>
      <c r="N80" s="38">
        <v>15585.88</v>
      </c>
      <c r="O80" s="38">
        <v>0</v>
      </c>
      <c r="P80" s="38">
        <v>15585.88</v>
      </c>
      <c r="Q80" s="38">
        <v>0</v>
      </c>
      <c r="R80" s="38">
        <v>15585.88</v>
      </c>
      <c r="S80" s="38">
        <v>15585.88</v>
      </c>
      <c r="T80" s="38">
        <v>15585.88</v>
      </c>
      <c r="U80" s="38">
        <v>15578.33</v>
      </c>
      <c r="V80" s="38">
        <v>15578.33</v>
      </c>
      <c r="W80" s="38">
        <v>15578.33</v>
      </c>
      <c r="X80" s="38">
        <v>15578.33</v>
      </c>
      <c r="Y80" s="95">
        <f>VLOOKUP(A80,'[1]10 Parcela'!$A$2:$E$854,5,FALSE)</f>
        <v>9523.87</v>
      </c>
      <c r="Z80" s="39">
        <f t="shared" si="6"/>
        <v>149766.59</v>
      </c>
      <c r="AA80" s="36">
        <v>20657.098007762714</v>
      </c>
      <c r="AB80" s="36">
        <v>1441.7881177248587</v>
      </c>
      <c r="AC80" s="36">
        <v>461.8501210414415</v>
      </c>
      <c r="AD80" s="36">
        <v>20657.098007762714</v>
      </c>
      <c r="AE80" s="36">
        <v>1441.7881177248587</v>
      </c>
      <c r="AF80" s="36">
        <v>461.8501210414415</v>
      </c>
      <c r="AG80" s="36">
        <v>20657.098007762714</v>
      </c>
      <c r="AH80" s="36">
        <v>1441.7881177248587</v>
      </c>
      <c r="AI80" s="36">
        <v>461.8501210414415</v>
      </c>
      <c r="AJ80" s="36">
        <v>20657.098007762714</v>
      </c>
      <c r="AK80" s="36">
        <v>1441.7881177248587</v>
      </c>
      <c r="AL80" s="36">
        <v>461.8501210414415</v>
      </c>
      <c r="AM80" s="36">
        <v>20657.098007762714</v>
      </c>
      <c r="AN80" s="36">
        <v>1441.7881177248587</v>
      </c>
      <c r="AO80" s="36">
        <v>461.8501210414415</v>
      </c>
      <c r="AP80" s="36">
        <v>20657.098007762714</v>
      </c>
      <c r="AQ80" s="36">
        <v>1441.7881177248587</v>
      </c>
      <c r="AR80" s="36">
        <v>461.8501210414415</v>
      </c>
      <c r="AS80" s="36">
        <v>20657.098007762714</v>
      </c>
      <c r="AT80" s="36">
        <v>1441.7881177248587</v>
      </c>
      <c r="AU80" s="36">
        <v>461.8501210414415</v>
      </c>
      <c r="AV80" s="36">
        <v>20657.098007762714</v>
      </c>
      <c r="AW80" s="36">
        <v>1441.7881177248587</v>
      </c>
      <c r="AX80" s="36">
        <v>461.8501210414415</v>
      </c>
      <c r="AY80" s="36">
        <v>20657.098007762714</v>
      </c>
      <c r="AZ80" s="36">
        <v>1441.7881177248587</v>
      </c>
      <c r="BA80" s="36">
        <v>461.8501210414415</v>
      </c>
      <c r="BB80" s="36">
        <v>20657.098007762714</v>
      </c>
      <c r="BC80" s="36">
        <v>1441.7881177248587</v>
      </c>
      <c r="BD80" s="36">
        <v>461.8501210414415</v>
      </c>
      <c r="BE80" s="39">
        <f t="shared" si="7"/>
        <v>225607.3624652901</v>
      </c>
      <c r="BF80" s="40">
        <f t="shared" si="8"/>
        <v>190371.52</v>
      </c>
      <c r="BG80" s="40">
        <f t="shared" si="9"/>
        <v>451214.72753470985</v>
      </c>
    </row>
    <row r="81" spans="1:59" ht="15">
      <c r="A81" s="42">
        <v>78</v>
      </c>
      <c r="B81" s="32">
        <v>18334276000171</v>
      </c>
      <c r="C81" s="43" t="s">
        <v>49</v>
      </c>
      <c r="D81" s="34">
        <v>414705.83</v>
      </c>
      <c r="E81" s="74">
        <v>1249193.51</v>
      </c>
      <c r="F81" s="35">
        <v>0</v>
      </c>
      <c r="G81" s="36">
        <v>0</v>
      </c>
      <c r="H81" s="37">
        <f t="shared" si="5"/>
        <v>414705.83</v>
      </c>
      <c r="I81" s="37">
        <v>1249193.51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f>P81</f>
        <v>19002.74</v>
      </c>
      <c r="P81" s="38">
        <v>19002.74</v>
      </c>
      <c r="Q81" s="38">
        <v>0</v>
      </c>
      <c r="R81" s="38">
        <v>19002.74</v>
      </c>
      <c r="S81" s="38">
        <v>19002.74</v>
      </c>
      <c r="T81" s="38">
        <v>19002.74</v>
      </c>
      <c r="U81" s="38">
        <v>18993.53</v>
      </c>
      <c r="V81" s="38">
        <v>18993.53</v>
      </c>
      <c r="W81" s="38">
        <v>18993.53</v>
      </c>
      <c r="X81" s="38">
        <v>18993.53</v>
      </c>
      <c r="Y81" s="95">
        <f>VLOOKUP(A81,'[1]10 Parcela'!$A$2:$E$854,5,FALSE)</f>
        <v>11611.76</v>
      </c>
      <c r="Z81" s="39">
        <f t="shared" si="6"/>
        <v>182599.58000000002</v>
      </c>
      <c r="AA81" s="36">
        <v>38126.286457687645</v>
      </c>
      <c r="AB81" s="36">
        <v>2661.0720812289846</v>
      </c>
      <c r="AC81" s="36">
        <v>852.4251571409781</v>
      </c>
      <c r="AD81" s="36">
        <v>38126.286457687645</v>
      </c>
      <c r="AE81" s="36">
        <v>2661.0720812289846</v>
      </c>
      <c r="AF81" s="36">
        <v>852.4251571409781</v>
      </c>
      <c r="AG81" s="36">
        <v>38126.286457687645</v>
      </c>
      <c r="AH81" s="36">
        <v>2661.0720812289846</v>
      </c>
      <c r="AI81" s="36">
        <v>852.4251571409781</v>
      </c>
      <c r="AJ81" s="36">
        <v>38126.286457687645</v>
      </c>
      <c r="AK81" s="36">
        <v>2661.0720812289846</v>
      </c>
      <c r="AL81" s="36">
        <v>852.4251571409781</v>
      </c>
      <c r="AM81" s="36">
        <v>38126.286457687645</v>
      </c>
      <c r="AN81" s="36">
        <v>2661.0720812289846</v>
      </c>
      <c r="AO81" s="36">
        <v>852.4251571409781</v>
      </c>
      <c r="AP81" s="36">
        <v>38126.286457687645</v>
      </c>
      <c r="AQ81" s="36">
        <v>2661.0720812289846</v>
      </c>
      <c r="AR81" s="36">
        <v>852.4251571409781</v>
      </c>
      <c r="AS81" s="36">
        <v>38126.286457687645</v>
      </c>
      <c r="AT81" s="36">
        <v>2661.0720812289846</v>
      </c>
      <c r="AU81" s="36">
        <v>852.4251571409781</v>
      </c>
      <c r="AV81" s="36">
        <v>38126.286457687645</v>
      </c>
      <c r="AW81" s="36">
        <v>2661.0720812289846</v>
      </c>
      <c r="AX81" s="36">
        <v>852.4251571409781</v>
      </c>
      <c r="AY81" s="36">
        <v>38126.286457687645</v>
      </c>
      <c r="AZ81" s="36">
        <v>2661.0720812289846</v>
      </c>
      <c r="BA81" s="36">
        <v>852.4251571409781</v>
      </c>
      <c r="BB81" s="36">
        <v>38126.286457687645</v>
      </c>
      <c r="BC81" s="36">
        <v>2661.0720812289846</v>
      </c>
      <c r="BD81" s="36">
        <v>852.4251571409781</v>
      </c>
      <c r="BE81" s="39">
        <f t="shared" si="7"/>
        <v>416397.8369605761</v>
      </c>
      <c r="BF81" s="40">
        <f t="shared" si="8"/>
        <v>232106.25</v>
      </c>
      <c r="BG81" s="40">
        <f t="shared" si="9"/>
        <v>832795.6730394239</v>
      </c>
    </row>
    <row r="82" spans="1:59" ht="15">
      <c r="A82" s="42">
        <v>79</v>
      </c>
      <c r="B82" s="32">
        <v>18675892000196</v>
      </c>
      <c r="C82" s="43" t="s">
        <v>50</v>
      </c>
      <c r="D82" s="34">
        <v>615890.47</v>
      </c>
      <c r="E82" s="74">
        <v>1263089.89</v>
      </c>
      <c r="F82" s="35">
        <v>0</v>
      </c>
      <c r="G82" s="36">
        <v>0</v>
      </c>
      <c r="H82" s="37">
        <f t="shared" si="5"/>
        <v>615890.47</v>
      </c>
      <c r="I82" s="37">
        <v>1263089.89</v>
      </c>
      <c r="J82" s="38">
        <v>0</v>
      </c>
      <c r="K82" s="38">
        <v>0</v>
      </c>
      <c r="L82" s="38">
        <v>0</v>
      </c>
      <c r="M82" s="38">
        <v>0</v>
      </c>
      <c r="N82" s="38">
        <v>28221.47</v>
      </c>
      <c r="O82" s="38">
        <v>0</v>
      </c>
      <c r="P82" s="38">
        <v>28221.47</v>
      </c>
      <c r="Q82" s="38">
        <v>0</v>
      </c>
      <c r="R82" s="38">
        <v>28221.47</v>
      </c>
      <c r="S82" s="38">
        <v>28221.47</v>
      </c>
      <c r="T82" s="38">
        <v>28221.47</v>
      </c>
      <c r="U82" s="38">
        <v>28207.78</v>
      </c>
      <c r="V82" s="38">
        <v>28207.78</v>
      </c>
      <c r="W82" s="38">
        <v>28207.78</v>
      </c>
      <c r="X82" s="38">
        <v>28207.78</v>
      </c>
      <c r="Y82" s="95">
        <f>VLOOKUP(A82,'[1]10 Parcela'!$A$2:$E$854,5,FALSE)</f>
        <v>17244.93</v>
      </c>
      <c r="Z82" s="39">
        <f t="shared" si="6"/>
        <v>271183.4</v>
      </c>
      <c r="AA82" s="36">
        <v>38550.413919184735</v>
      </c>
      <c r="AB82" s="36">
        <v>2690.674590456443</v>
      </c>
      <c r="AC82" s="36">
        <v>861.9077727221123</v>
      </c>
      <c r="AD82" s="36">
        <v>38550.413919184735</v>
      </c>
      <c r="AE82" s="36">
        <v>2690.674590456443</v>
      </c>
      <c r="AF82" s="36">
        <v>861.9077727221123</v>
      </c>
      <c r="AG82" s="36">
        <v>38550.413919184735</v>
      </c>
      <c r="AH82" s="36">
        <v>2690.674590456443</v>
      </c>
      <c r="AI82" s="36">
        <v>861.9077727221123</v>
      </c>
      <c r="AJ82" s="36">
        <v>38550.413919184735</v>
      </c>
      <c r="AK82" s="36">
        <v>2690.674590456443</v>
      </c>
      <c r="AL82" s="36">
        <v>861.9077727221123</v>
      </c>
      <c r="AM82" s="36">
        <v>38550.413919184735</v>
      </c>
      <c r="AN82" s="36">
        <v>2690.674590456443</v>
      </c>
      <c r="AO82" s="36">
        <v>861.9077727221123</v>
      </c>
      <c r="AP82" s="36">
        <v>38550.413919184735</v>
      </c>
      <c r="AQ82" s="36">
        <v>2690.674590456443</v>
      </c>
      <c r="AR82" s="36">
        <v>861.9077727221123</v>
      </c>
      <c r="AS82" s="36">
        <v>38550.413919184735</v>
      </c>
      <c r="AT82" s="36">
        <v>2690.674590456443</v>
      </c>
      <c r="AU82" s="36">
        <v>861.9077727221123</v>
      </c>
      <c r="AV82" s="36">
        <v>38550.413919184735</v>
      </c>
      <c r="AW82" s="36">
        <v>2690.674590456443</v>
      </c>
      <c r="AX82" s="36">
        <v>861.9077727221123</v>
      </c>
      <c r="AY82" s="36">
        <v>38550.413919184735</v>
      </c>
      <c r="AZ82" s="36">
        <v>2690.674590456443</v>
      </c>
      <c r="BA82" s="36">
        <v>861.9077727221123</v>
      </c>
      <c r="BB82" s="36">
        <v>38550.413919184735</v>
      </c>
      <c r="BC82" s="36">
        <v>2690.674590456443</v>
      </c>
      <c r="BD82" s="36">
        <v>861.9077727221123</v>
      </c>
      <c r="BE82" s="39">
        <f t="shared" si="7"/>
        <v>421029.96282363293</v>
      </c>
      <c r="BF82" s="40">
        <f t="shared" si="8"/>
        <v>344707.06999999995</v>
      </c>
      <c r="BG82" s="40">
        <f t="shared" si="9"/>
        <v>842059.927176367</v>
      </c>
    </row>
    <row r="83" spans="1:59" ht="15">
      <c r="A83" s="42">
        <v>80</v>
      </c>
      <c r="B83" s="32">
        <v>18244368000160</v>
      </c>
      <c r="C83" s="43" t="s">
        <v>51</v>
      </c>
      <c r="D83" s="34">
        <v>805574.83</v>
      </c>
      <c r="E83" s="74">
        <v>1880339.79</v>
      </c>
      <c r="F83" s="35">
        <v>0</v>
      </c>
      <c r="G83" s="36">
        <v>0</v>
      </c>
      <c r="H83" s="37">
        <f t="shared" si="5"/>
        <v>805574.83</v>
      </c>
      <c r="I83" s="37">
        <v>1880339.79</v>
      </c>
      <c r="J83" s="38">
        <v>0</v>
      </c>
      <c r="K83" s="38">
        <v>0</v>
      </c>
      <c r="L83" s="38">
        <v>0</v>
      </c>
      <c r="M83" s="38">
        <v>0</v>
      </c>
      <c r="N83" s="38">
        <v>36913.23</v>
      </c>
      <c r="O83" s="38">
        <v>0</v>
      </c>
      <c r="P83" s="38">
        <v>36913.23</v>
      </c>
      <c r="Q83" s="38">
        <v>0</v>
      </c>
      <c r="R83" s="38">
        <v>36913.23</v>
      </c>
      <c r="S83" s="38">
        <v>36913.23</v>
      </c>
      <c r="T83" s="38">
        <v>36913.23</v>
      </c>
      <c r="U83" s="38">
        <v>36895.33</v>
      </c>
      <c r="V83" s="38">
        <v>36895.33</v>
      </c>
      <c r="W83" s="38">
        <v>36895.33</v>
      </c>
      <c r="X83" s="38">
        <v>36895.33</v>
      </c>
      <c r="Y83" s="95">
        <f>VLOOKUP(A83,'[1]10 Parcela'!$A$2:$E$854,5,FALSE)</f>
        <v>22556.1</v>
      </c>
      <c r="Z83" s="39">
        <f t="shared" si="6"/>
        <v>354703.57000000007</v>
      </c>
      <c r="AA83" s="36">
        <v>57389.32578798235</v>
      </c>
      <c r="AB83" s="36">
        <v>4005.5601214778444</v>
      </c>
      <c r="AC83" s="36">
        <v>1283.1070003979253</v>
      </c>
      <c r="AD83" s="36">
        <v>57389.32578798235</v>
      </c>
      <c r="AE83" s="36">
        <v>4005.5601214778444</v>
      </c>
      <c r="AF83" s="36">
        <v>1283.1070003979253</v>
      </c>
      <c r="AG83" s="36">
        <v>57389.32578798235</v>
      </c>
      <c r="AH83" s="36">
        <v>4005.5601214778444</v>
      </c>
      <c r="AI83" s="36">
        <v>1283.1070003979253</v>
      </c>
      <c r="AJ83" s="36">
        <v>57389.32578798235</v>
      </c>
      <c r="AK83" s="36">
        <v>4005.5601214778444</v>
      </c>
      <c r="AL83" s="36">
        <v>1283.1070003979253</v>
      </c>
      <c r="AM83" s="36">
        <v>57389.32578798235</v>
      </c>
      <c r="AN83" s="36">
        <v>4005.5601214778444</v>
      </c>
      <c r="AO83" s="36">
        <v>1283.1070003979253</v>
      </c>
      <c r="AP83" s="36">
        <v>57389.32578798235</v>
      </c>
      <c r="AQ83" s="36">
        <v>4005.5601214778444</v>
      </c>
      <c r="AR83" s="36">
        <v>1283.1070003979253</v>
      </c>
      <c r="AS83" s="36">
        <v>57389.32578798235</v>
      </c>
      <c r="AT83" s="36">
        <v>4005.5601214778444</v>
      </c>
      <c r="AU83" s="36">
        <v>1283.1070003979253</v>
      </c>
      <c r="AV83" s="36">
        <v>57389.32578798235</v>
      </c>
      <c r="AW83" s="36">
        <v>4005.5601214778444</v>
      </c>
      <c r="AX83" s="36">
        <v>1283.1070003979253</v>
      </c>
      <c r="AY83" s="36">
        <v>57389.32578798235</v>
      </c>
      <c r="AZ83" s="36">
        <v>4005.5601214778444</v>
      </c>
      <c r="BA83" s="36">
        <v>1283.1070003979253</v>
      </c>
      <c r="BB83" s="36">
        <v>57389.32578798235</v>
      </c>
      <c r="BC83" s="36">
        <v>4005.5601214778444</v>
      </c>
      <c r="BD83" s="36">
        <v>1283.1070003979253</v>
      </c>
      <c r="BE83" s="39">
        <f t="shared" si="7"/>
        <v>626779.929098581</v>
      </c>
      <c r="BF83" s="40">
        <f t="shared" si="8"/>
        <v>450871.2599999999</v>
      </c>
      <c r="BG83" s="40">
        <f t="shared" si="9"/>
        <v>1253559.860901419</v>
      </c>
    </row>
    <row r="84" spans="1:59" ht="15">
      <c r="A84" s="42">
        <v>81</v>
      </c>
      <c r="B84" s="32">
        <v>18363945000133</v>
      </c>
      <c r="C84" s="43" t="s">
        <v>52</v>
      </c>
      <c r="D84" s="34">
        <v>382315.76</v>
      </c>
      <c r="E84" s="74">
        <v>608023.61</v>
      </c>
      <c r="F84" s="35">
        <v>0</v>
      </c>
      <c r="G84" s="36">
        <v>0</v>
      </c>
      <c r="H84" s="37">
        <f t="shared" si="5"/>
        <v>382315.76</v>
      </c>
      <c r="I84" s="37">
        <v>608023.61</v>
      </c>
      <c r="J84" s="38">
        <v>0</v>
      </c>
      <c r="K84" s="38">
        <v>0</v>
      </c>
      <c r="L84" s="38">
        <v>0</v>
      </c>
      <c r="M84" s="38">
        <v>0</v>
      </c>
      <c r="N84" s="38">
        <v>17518.56</v>
      </c>
      <c r="O84" s="38">
        <v>0</v>
      </c>
      <c r="P84" s="38">
        <v>17518.56</v>
      </c>
      <c r="Q84" s="38">
        <v>0</v>
      </c>
      <c r="R84" s="38">
        <v>17518.56</v>
      </c>
      <c r="S84" s="38">
        <v>17518.56</v>
      </c>
      <c r="T84" s="38">
        <v>17518.56</v>
      </c>
      <c r="U84" s="38">
        <v>17510.06</v>
      </c>
      <c r="V84" s="38">
        <v>17510.06</v>
      </c>
      <c r="W84" s="38">
        <v>17510.06</v>
      </c>
      <c r="X84" s="38">
        <v>17510.06</v>
      </c>
      <c r="Y84" s="95">
        <f>VLOOKUP(A84,'[1]10 Parcela'!$A$2:$E$854,5,FALSE)</f>
        <v>10704.84</v>
      </c>
      <c r="Z84" s="39">
        <f t="shared" si="6"/>
        <v>168337.88</v>
      </c>
      <c r="AA84" s="36">
        <v>18557.318935128627</v>
      </c>
      <c r="AB84" s="36">
        <v>1295.2313983040826</v>
      </c>
      <c r="AC84" s="36">
        <v>414.90339026193396</v>
      </c>
      <c r="AD84" s="36">
        <v>18557.318935128627</v>
      </c>
      <c r="AE84" s="36">
        <v>1295.2313983040826</v>
      </c>
      <c r="AF84" s="36">
        <v>414.90339026193396</v>
      </c>
      <c r="AG84" s="36">
        <v>18557.318935128627</v>
      </c>
      <c r="AH84" s="36">
        <v>1295.2313983040826</v>
      </c>
      <c r="AI84" s="36">
        <v>414.90339026193396</v>
      </c>
      <c r="AJ84" s="36">
        <v>18557.318935128627</v>
      </c>
      <c r="AK84" s="36">
        <v>1295.2313983040826</v>
      </c>
      <c r="AL84" s="36">
        <v>414.90339026193396</v>
      </c>
      <c r="AM84" s="36">
        <v>18557.318935128627</v>
      </c>
      <c r="AN84" s="36">
        <v>1295.2313983040826</v>
      </c>
      <c r="AO84" s="36">
        <v>414.90339026193396</v>
      </c>
      <c r="AP84" s="36">
        <v>18557.318935128627</v>
      </c>
      <c r="AQ84" s="36">
        <v>1295.2313983040826</v>
      </c>
      <c r="AR84" s="36">
        <v>414.90339026193396</v>
      </c>
      <c r="AS84" s="36">
        <v>18557.318935128627</v>
      </c>
      <c r="AT84" s="36">
        <v>1295.2313983040826</v>
      </c>
      <c r="AU84" s="36">
        <v>414.90339026193396</v>
      </c>
      <c r="AV84" s="36">
        <v>18557.318935128627</v>
      </c>
      <c r="AW84" s="36">
        <v>1295.2313983040826</v>
      </c>
      <c r="AX84" s="36">
        <v>414.90339026193396</v>
      </c>
      <c r="AY84" s="36">
        <v>18557.318935128627</v>
      </c>
      <c r="AZ84" s="36">
        <v>1295.2313983040826</v>
      </c>
      <c r="BA84" s="36">
        <v>414.90339026193396</v>
      </c>
      <c r="BB84" s="36">
        <v>18557.318935128627</v>
      </c>
      <c r="BC84" s="36">
        <v>1295.2313983040826</v>
      </c>
      <c r="BD84" s="36">
        <v>414.90339026193396</v>
      </c>
      <c r="BE84" s="39">
        <f t="shared" si="7"/>
        <v>202674.53723694637</v>
      </c>
      <c r="BF84" s="40">
        <f t="shared" si="8"/>
        <v>213977.88</v>
      </c>
      <c r="BG84" s="40">
        <f t="shared" si="9"/>
        <v>405349.0727630536</v>
      </c>
    </row>
    <row r="85" spans="1:59" ht="15">
      <c r="A85" s="42">
        <v>82</v>
      </c>
      <c r="B85" s="32">
        <v>18125138000182</v>
      </c>
      <c r="C85" s="43" t="s">
        <v>538</v>
      </c>
      <c r="D85" s="34">
        <v>974555.23</v>
      </c>
      <c r="E85" s="74">
        <v>997862.65</v>
      </c>
      <c r="F85" s="35">
        <v>0</v>
      </c>
      <c r="G85" s="36">
        <v>0</v>
      </c>
      <c r="H85" s="37">
        <f t="shared" si="5"/>
        <v>974555.23</v>
      </c>
      <c r="I85" s="37">
        <v>997862.65</v>
      </c>
      <c r="J85" s="38">
        <v>0</v>
      </c>
      <c r="K85" s="38">
        <v>0</v>
      </c>
      <c r="L85" s="38">
        <v>0</v>
      </c>
      <c r="M85" s="38">
        <v>0</v>
      </c>
      <c r="N85" s="38">
        <v>44656.29</v>
      </c>
      <c r="O85" s="38">
        <v>0</v>
      </c>
      <c r="P85" s="38">
        <v>44656.29</v>
      </c>
      <c r="Q85" s="38">
        <v>0</v>
      </c>
      <c r="R85" s="38">
        <v>44656.29</v>
      </c>
      <c r="S85" s="38">
        <v>44656.29</v>
      </c>
      <c r="T85" s="38">
        <v>44656.29</v>
      </c>
      <c r="U85" s="38">
        <v>44634.63</v>
      </c>
      <c r="V85" s="38">
        <v>44634.63</v>
      </c>
      <c r="W85" s="38">
        <v>44634.63</v>
      </c>
      <c r="X85" s="38">
        <v>44634.63</v>
      </c>
      <c r="Y85" s="95">
        <f>VLOOKUP(A85,'[1]10 Parcela'!$A$2:$E$854,5,FALSE)</f>
        <v>27287.55</v>
      </c>
      <c r="Z85" s="39">
        <f t="shared" si="6"/>
        <v>429107.52</v>
      </c>
      <c r="AA85" s="36">
        <v>30455.48753447992</v>
      </c>
      <c r="AB85" s="36">
        <v>2125.6790295630904</v>
      </c>
      <c r="AC85" s="36">
        <v>680.9219087255075</v>
      </c>
      <c r="AD85" s="36">
        <v>30455.48753447992</v>
      </c>
      <c r="AE85" s="36">
        <v>2125.6790295630904</v>
      </c>
      <c r="AF85" s="36">
        <v>680.9219087255075</v>
      </c>
      <c r="AG85" s="36">
        <v>30455.48753447992</v>
      </c>
      <c r="AH85" s="36">
        <v>2125.6790295630904</v>
      </c>
      <c r="AI85" s="36">
        <v>680.9219087255075</v>
      </c>
      <c r="AJ85" s="36">
        <v>30455.48753447992</v>
      </c>
      <c r="AK85" s="36">
        <v>2125.6790295630904</v>
      </c>
      <c r="AL85" s="36">
        <v>680.9219087255075</v>
      </c>
      <c r="AM85" s="36">
        <v>30455.48753447992</v>
      </c>
      <c r="AN85" s="36">
        <v>2125.6790295630904</v>
      </c>
      <c r="AO85" s="36">
        <v>680.9219087255075</v>
      </c>
      <c r="AP85" s="36">
        <v>30455.48753447992</v>
      </c>
      <c r="AQ85" s="36">
        <v>2125.6790295630904</v>
      </c>
      <c r="AR85" s="36">
        <v>680.9219087255075</v>
      </c>
      <c r="AS85" s="36">
        <v>30455.48753447992</v>
      </c>
      <c r="AT85" s="36">
        <v>2125.6790295630904</v>
      </c>
      <c r="AU85" s="36">
        <v>680.9219087255075</v>
      </c>
      <c r="AV85" s="36">
        <v>30455.48753447992</v>
      </c>
      <c r="AW85" s="36">
        <v>2125.6790295630904</v>
      </c>
      <c r="AX85" s="36">
        <v>680.9219087255075</v>
      </c>
      <c r="AY85" s="36">
        <v>30455.48753447992</v>
      </c>
      <c r="AZ85" s="36">
        <v>2125.6790295630904</v>
      </c>
      <c r="BA85" s="36">
        <v>680.9219087255075</v>
      </c>
      <c r="BB85" s="36">
        <v>30455.48753447992</v>
      </c>
      <c r="BC85" s="36">
        <v>2125.6790295630904</v>
      </c>
      <c r="BD85" s="36">
        <v>680.9219087255075</v>
      </c>
      <c r="BE85" s="39">
        <f t="shared" si="7"/>
        <v>332620.88472768525</v>
      </c>
      <c r="BF85" s="40">
        <f t="shared" si="8"/>
        <v>545447.71</v>
      </c>
      <c r="BG85" s="40">
        <f t="shared" si="9"/>
        <v>665241.7652723148</v>
      </c>
    </row>
    <row r="86" spans="1:59" ht="15">
      <c r="A86" s="42">
        <v>83</v>
      </c>
      <c r="B86" s="32">
        <v>17912023000175</v>
      </c>
      <c r="C86" s="43" t="s">
        <v>53</v>
      </c>
      <c r="D86" s="34">
        <v>739917.01</v>
      </c>
      <c r="E86" s="74">
        <v>2356006.07</v>
      </c>
      <c r="F86" s="35">
        <v>0</v>
      </c>
      <c r="G86" s="36">
        <v>0</v>
      </c>
      <c r="H86" s="37">
        <f t="shared" si="5"/>
        <v>739917.01</v>
      </c>
      <c r="I86" s="37">
        <v>2356006.07</v>
      </c>
      <c r="J86" s="38">
        <v>0</v>
      </c>
      <c r="K86" s="38">
        <v>0</v>
      </c>
      <c r="L86" s="38">
        <v>0</v>
      </c>
      <c r="M86" s="38">
        <v>0</v>
      </c>
      <c r="N86" s="38">
        <v>33904.64</v>
      </c>
      <c r="O86" s="38">
        <v>0</v>
      </c>
      <c r="P86" s="38">
        <v>33904.64</v>
      </c>
      <c r="Q86" s="38">
        <v>0</v>
      </c>
      <c r="R86" s="38">
        <v>33904.64</v>
      </c>
      <c r="S86" s="38">
        <v>33904.64</v>
      </c>
      <c r="T86" s="38">
        <v>33904.64</v>
      </c>
      <c r="U86" s="38">
        <v>33888.2</v>
      </c>
      <c r="V86" s="38">
        <v>33888.2</v>
      </c>
      <c r="W86" s="38">
        <v>33888.2</v>
      </c>
      <c r="X86" s="38">
        <v>33888.2</v>
      </c>
      <c r="Y86" s="95">
        <f>VLOOKUP(A86,'[1]10 Parcela'!$A$2:$E$854,5,FALSE)</f>
        <v>20717.68</v>
      </c>
      <c r="Z86" s="39">
        <f t="shared" si="6"/>
        <v>325793.68000000005</v>
      </c>
      <c r="AA86" s="36">
        <v>71907.00351912061</v>
      </c>
      <c r="AB86" s="36">
        <v>5018.839684843818</v>
      </c>
      <c r="AC86" s="36">
        <v>1607.692342194105</v>
      </c>
      <c r="AD86" s="36">
        <v>71907.00351912061</v>
      </c>
      <c r="AE86" s="36">
        <v>5018.839684843818</v>
      </c>
      <c r="AF86" s="36">
        <v>1607.692342194105</v>
      </c>
      <c r="AG86" s="36">
        <v>71907.00351912061</v>
      </c>
      <c r="AH86" s="36">
        <v>5018.839684843818</v>
      </c>
      <c r="AI86" s="36">
        <v>1607.692342194105</v>
      </c>
      <c r="AJ86" s="36">
        <v>71907.00351912061</v>
      </c>
      <c r="AK86" s="36">
        <v>5018.839684843818</v>
      </c>
      <c r="AL86" s="36">
        <v>1607.692342194105</v>
      </c>
      <c r="AM86" s="36">
        <v>71907.00351912061</v>
      </c>
      <c r="AN86" s="36">
        <v>5018.839684843818</v>
      </c>
      <c r="AO86" s="36">
        <v>1607.692342194105</v>
      </c>
      <c r="AP86" s="36">
        <v>71907.00351912061</v>
      </c>
      <c r="AQ86" s="36">
        <v>5018.839684843818</v>
      </c>
      <c r="AR86" s="36">
        <v>1607.692342194105</v>
      </c>
      <c r="AS86" s="36">
        <v>71907.00351912061</v>
      </c>
      <c r="AT86" s="36">
        <v>5018.839684843818</v>
      </c>
      <c r="AU86" s="36">
        <v>1607.692342194105</v>
      </c>
      <c r="AV86" s="36">
        <v>71907.00351912061</v>
      </c>
      <c r="AW86" s="36">
        <v>5018.839684843818</v>
      </c>
      <c r="AX86" s="36">
        <v>1607.692342194105</v>
      </c>
      <c r="AY86" s="36">
        <v>71907.00351912061</v>
      </c>
      <c r="AZ86" s="36">
        <v>5018.839684843818</v>
      </c>
      <c r="BA86" s="36">
        <v>1607.692342194105</v>
      </c>
      <c r="BB86" s="36">
        <v>71907.00351912061</v>
      </c>
      <c r="BC86" s="36">
        <v>5018.839684843818</v>
      </c>
      <c r="BD86" s="36">
        <v>1607.692342194105</v>
      </c>
      <c r="BE86" s="39">
        <f t="shared" si="7"/>
        <v>785335.3554615855</v>
      </c>
      <c r="BF86" s="40">
        <f t="shared" si="8"/>
        <v>414123.32999999996</v>
      </c>
      <c r="BG86" s="40">
        <f t="shared" si="9"/>
        <v>1570670.7145384145</v>
      </c>
    </row>
    <row r="87" spans="1:59" ht="15">
      <c r="A87" s="42">
        <v>84</v>
      </c>
      <c r="B87" s="32">
        <v>17847641000189</v>
      </c>
      <c r="C87" s="43" t="s">
        <v>54</v>
      </c>
      <c r="D87" s="34">
        <v>717760.18</v>
      </c>
      <c r="E87" s="74">
        <v>1684993.13</v>
      </c>
      <c r="F87" s="35">
        <v>0</v>
      </c>
      <c r="G87" s="36">
        <v>0</v>
      </c>
      <c r="H87" s="37">
        <f t="shared" si="5"/>
        <v>717760.18</v>
      </c>
      <c r="I87" s="37">
        <v>1684993.13</v>
      </c>
      <c r="J87" s="38">
        <v>0</v>
      </c>
      <c r="K87" s="38">
        <v>0</v>
      </c>
      <c r="L87" s="38">
        <v>0</v>
      </c>
      <c r="M87" s="38">
        <v>0</v>
      </c>
      <c r="N87" s="38">
        <v>32889.37</v>
      </c>
      <c r="O87" s="38">
        <v>0</v>
      </c>
      <c r="P87" s="38">
        <v>32889.37</v>
      </c>
      <c r="Q87" s="38">
        <v>0</v>
      </c>
      <c r="R87" s="38">
        <v>32889.37</v>
      </c>
      <c r="S87" s="38">
        <v>32889.37</v>
      </c>
      <c r="T87" s="38">
        <v>32889.37</v>
      </c>
      <c r="U87" s="38">
        <v>32873.42</v>
      </c>
      <c r="V87" s="38">
        <v>32873.42</v>
      </c>
      <c r="W87" s="38">
        <v>32873.42</v>
      </c>
      <c r="X87" s="38">
        <v>32873.42</v>
      </c>
      <c r="Y87" s="95">
        <f>VLOOKUP(A87,'[1]10 Parcela'!$A$2:$E$854,5,FALSE)</f>
        <v>20097.29</v>
      </c>
      <c r="Z87" s="39">
        <f t="shared" si="6"/>
        <v>316037.81999999995</v>
      </c>
      <c r="AA87" s="36">
        <v>51427.20486608542</v>
      </c>
      <c r="AB87" s="36">
        <v>3589.4263984157064</v>
      </c>
      <c r="AC87" s="36">
        <v>1149.8062691719304</v>
      </c>
      <c r="AD87" s="36">
        <v>51427.20486608542</v>
      </c>
      <c r="AE87" s="36">
        <v>3589.4263984157064</v>
      </c>
      <c r="AF87" s="36">
        <v>1149.8062691719304</v>
      </c>
      <c r="AG87" s="36">
        <v>51427.20486608542</v>
      </c>
      <c r="AH87" s="36">
        <v>3589.4263984157064</v>
      </c>
      <c r="AI87" s="36">
        <v>1149.8062691719304</v>
      </c>
      <c r="AJ87" s="36">
        <v>51427.20486608542</v>
      </c>
      <c r="AK87" s="36">
        <v>3589.4263984157064</v>
      </c>
      <c r="AL87" s="36">
        <v>1149.8062691719304</v>
      </c>
      <c r="AM87" s="36">
        <v>51427.20486608542</v>
      </c>
      <c r="AN87" s="36">
        <v>3589.4263984157064</v>
      </c>
      <c r="AO87" s="36">
        <v>1149.8062691719304</v>
      </c>
      <c r="AP87" s="36">
        <v>51427.20486608542</v>
      </c>
      <c r="AQ87" s="36">
        <v>3589.4263984157064</v>
      </c>
      <c r="AR87" s="36">
        <v>1149.8062691719304</v>
      </c>
      <c r="AS87" s="36">
        <v>51427.20486608542</v>
      </c>
      <c r="AT87" s="36">
        <v>3589.4263984157064</v>
      </c>
      <c r="AU87" s="36">
        <v>1149.8062691719304</v>
      </c>
      <c r="AV87" s="36">
        <v>51427.20486608542</v>
      </c>
      <c r="AW87" s="36">
        <v>3589.4263984157064</v>
      </c>
      <c r="AX87" s="36">
        <v>1149.8062691719304</v>
      </c>
      <c r="AY87" s="36">
        <v>51427.20486608542</v>
      </c>
      <c r="AZ87" s="36">
        <v>3589.4263984157064</v>
      </c>
      <c r="BA87" s="36">
        <v>1149.8062691719304</v>
      </c>
      <c r="BB87" s="36">
        <v>51427.20486608542</v>
      </c>
      <c r="BC87" s="36">
        <v>3589.4263984157064</v>
      </c>
      <c r="BD87" s="36">
        <v>1149.8062691719304</v>
      </c>
      <c r="BE87" s="39">
        <f t="shared" si="7"/>
        <v>561664.3753367306</v>
      </c>
      <c r="BF87" s="40">
        <f t="shared" si="8"/>
        <v>401722.3600000001</v>
      </c>
      <c r="BG87" s="40">
        <f t="shared" si="9"/>
        <v>1123328.7546632693</v>
      </c>
    </row>
    <row r="88" spans="1:59" ht="15">
      <c r="A88" s="42">
        <v>85</v>
      </c>
      <c r="B88" s="32">
        <v>18017418000177</v>
      </c>
      <c r="C88" s="43" t="s">
        <v>55</v>
      </c>
      <c r="D88" s="34">
        <v>235495.9</v>
      </c>
      <c r="E88" s="74">
        <v>539737.71</v>
      </c>
      <c r="F88" s="35">
        <v>0</v>
      </c>
      <c r="G88" s="36">
        <v>0</v>
      </c>
      <c r="H88" s="37">
        <f t="shared" si="5"/>
        <v>235495.9</v>
      </c>
      <c r="I88" s="37">
        <v>539737.71</v>
      </c>
      <c r="J88" s="38">
        <v>0</v>
      </c>
      <c r="K88" s="38">
        <v>0</v>
      </c>
      <c r="L88" s="38">
        <v>0</v>
      </c>
      <c r="M88" s="38">
        <v>0</v>
      </c>
      <c r="N88" s="38">
        <v>10790.95</v>
      </c>
      <c r="O88" s="38">
        <v>0</v>
      </c>
      <c r="P88" s="38">
        <v>10790.95</v>
      </c>
      <c r="Q88" s="38">
        <v>0</v>
      </c>
      <c r="R88" s="38">
        <v>10790.95</v>
      </c>
      <c r="S88" s="38">
        <v>10790.95</v>
      </c>
      <c r="T88" s="38">
        <v>10790.95</v>
      </c>
      <c r="U88" s="38">
        <v>10785.71</v>
      </c>
      <c r="V88" s="38">
        <v>10785.71</v>
      </c>
      <c r="W88" s="38">
        <v>10785.71</v>
      </c>
      <c r="X88" s="38">
        <v>10785.71</v>
      </c>
      <c r="Y88" s="95">
        <f>VLOOKUP(A88,'[1]10 Parcela'!$A$2:$E$854,5,FALSE)</f>
        <v>6593.89</v>
      </c>
      <c r="Z88" s="39">
        <f t="shared" si="6"/>
        <v>103691.48</v>
      </c>
      <c r="AA88" s="36">
        <v>16473.18398951144</v>
      </c>
      <c r="AB88" s="36">
        <v>1149.7665803903171</v>
      </c>
      <c r="AC88" s="36">
        <v>368.30642990776033</v>
      </c>
      <c r="AD88" s="36">
        <v>16473.18398951144</v>
      </c>
      <c r="AE88" s="36">
        <v>1149.7665803903171</v>
      </c>
      <c r="AF88" s="36">
        <v>368.30642990776033</v>
      </c>
      <c r="AG88" s="36">
        <v>16473.18398951144</v>
      </c>
      <c r="AH88" s="36">
        <v>1149.7665803903171</v>
      </c>
      <c r="AI88" s="36">
        <v>368.30642990776033</v>
      </c>
      <c r="AJ88" s="36">
        <v>16473.18398951144</v>
      </c>
      <c r="AK88" s="36">
        <v>1149.7665803903171</v>
      </c>
      <c r="AL88" s="36">
        <v>368.30642990776033</v>
      </c>
      <c r="AM88" s="36">
        <v>16473.18398951144</v>
      </c>
      <c r="AN88" s="36">
        <v>1149.7665803903171</v>
      </c>
      <c r="AO88" s="36">
        <v>368.30642990776033</v>
      </c>
      <c r="AP88" s="36">
        <v>16473.18398951144</v>
      </c>
      <c r="AQ88" s="36">
        <v>1149.7665803903171</v>
      </c>
      <c r="AR88" s="36">
        <v>368.30642990776033</v>
      </c>
      <c r="AS88" s="36">
        <v>16473.18398951144</v>
      </c>
      <c r="AT88" s="36">
        <v>1149.7665803903171</v>
      </c>
      <c r="AU88" s="36">
        <v>368.30642990776033</v>
      </c>
      <c r="AV88" s="36">
        <v>16473.18398951144</v>
      </c>
      <c r="AW88" s="36">
        <v>1149.7665803903171</v>
      </c>
      <c r="AX88" s="36">
        <v>368.30642990776033</v>
      </c>
      <c r="AY88" s="36">
        <v>16473.18398951144</v>
      </c>
      <c r="AZ88" s="36">
        <v>1149.7665803903171</v>
      </c>
      <c r="BA88" s="36">
        <v>368.30642990776033</v>
      </c>
      <c r="BB88" s="36">
        <v>16473.18398951144</v>
      </c>
      <c r="BC88" s="36">
        <v>1149.7665803903171</v>
      </c>
      <c r="BD88" s="36">
        <v>368.30642990776033</v>
      </c>
      <c r="BE88" s="39">
        <f t="shared" si="7"/>
        <v>179912.56999809522</v>
      </c>
      <c r="BF88" s="40">
        <f t="shared" si="8"/>
        <v>131804.41999999998</v>
      </c>
      <c r="BG88" s="40">
        <f t="shared" si="9"/>
        <v>359825.14000190474</v>
      </c>
    </row>
    <row r="89" spans="1:59" ht="15">
      <c r="A89" s="42">
        <v>86</v>
      </c>
      <c r="B89" s="32">
        <v>18017442000106</v>
      </c>
      <c r="C89" s="43" t="s">
        <v>539</v>
      </c>
      <c r="D89" s="34">
        <v>792211.72</v>
      </c>
      <c r="E89" s="74">
        <v>2496051.97</v>
      </c>
      <c r="F89" s="35">
        <v>0</v>
      </c>
      <c r="G89" s="36">
        <v>0</v>
      </c>
      <c r="H89" s="37">
        <f t="shared" si="5"/>
        <v>792211.72</v>
      </c>
      <c r="I89" s="37">
        <v>2496051.97</v>
      </c>
      <c r="J89" s="38">
        <v>0</v>
      </c>
      <c r="K89" s="38">
        <v>0</v>
      </c>
      <c r="L89" s="38">
        <v>0</v>
      </c>
      <c r="M89" s="38">
        <v>0</v>
      </c>
      <c r="N89" s="38">
        <v>36300.9</v>
      </c>
      <c r="O89" s="38">
        <v>0</v>
      </c>
      <c r="P89" s="38">
        <v>36300.9</v>
      </c>
      <c r="Q89" s="38">
        <v>0</v>
      </c>
      <c r="R89" s="38">
        <v>36300.9</v>
      </c>
      <c r="S89" s="38">
        <v>36300.9</v>
      </c>
      <c r="T89" s="38">
        <v>36300.9</v>
      </c>
      <c r="U89" s="38">
        <v>36283.3</v>
      </c>
      <c r="V89" s="38">
        <v>36283.3</v>
      </c>
      <c r="W89" s="38">
        <v>36283.3</v>
      </c>
      <c r="X89" s="38">
        <v>36283.3</v>
      </c>
      <c r="Y89" s="95">
        <f>VLOOKUP(A89,'[1]10 Parcela'!$A$2:$E$854,5,FALSE)</f>
        <v>22181.93</v>
      </c>
      <c r="Z89" s="39">
        <f t="shared" si="6"/>
        <v>348819.62999999995</v>
      </c>
      <c r="AA89" s="36">
        <v>76181.30557631486</v>
      </c>
      <c r="AB89" s="36">
        <v>5317.169968957963</v>
      </c>
      <c r="AC89" s="36">
        <v>1703.2569235182098</v>
      </c>
      <c r="AD89" s="36">
        <v>76181.30557631486</v>
      </c>
      <c r="AE89" s="36">
        <v>5317.169968957963</v>
      </c>
      <c r="AF89" s="36">
        <v>1703.2569235182098</v>
      </c>
      <c r="AG89" s="36">
        <v>76181.30557631486</v>
      </c>
      <c r="AH89" s="36">
        <v>5317.169968957963</v>
      </c>
      <c r="AI89" s="36">
        <v>1703.2569235182098</v>
      </c>
      <c r="AJ89" s="36">
        <v>76181.30557631486</v>
      </c>
      <c r="AK89" s="36">
        <v>5317.169968957963</v>
      </c>
      <c r="AL89" s="36">
        <v>1703.2569235182098</v>
      </c>
      <c r="AM89" s="36">
        <v>76181.30557631486</v>
      </c>
      <c r="AN89" s="36">
        <v>5317.169968957963</v>
      </c>
      <c r="AO89" s="36">
        <v>1703.2569235182098</v>
      </c>
      <c r="AP89" s="36">
        <v>76181.30557631486</v>
      </c>
      <c r="AQ89" s="36">
        <v>5317.169968957963</v>
      </c>
      <c r="AR89" s="36">
        <v>1703.2569235182098</v>
      </c>
      <c r="AS89" s="36">
        <v>76181.30557631486</v>
      </c>
      <c r="AT89" s="36">
        <v>5317.169968957963</v>
      </c>
      <c r="AU89" s="36">
        <v>1703.2569235182098</v>
      </c>
      <c r="AV89" s="36">
        <v>76181.30557631486</v>
      </c>
      <c r="AW89" s="36">
        <v>5317.169968957963</v>
      </c>
      <c r="AX89" s="36">
        <v>1703.2569235182098</v>
      </c>
      <c r="AY89" s="36">
        <v>76181.30557631486</v>
      </c>
      <c r="AZ89" s="36">
        <v>5317.169968957963</v>
      </c>
      <c r="BA89" s="36">
        <v>1703.2569235182098</v>
      </c>
      <c r="BB89" s="36">
        <v>76181.30557631486</v>
      </c>
      <c r="BC89" s="36">
        <v>5317.169968957963</v>
      </c>
      <c r="BD89" s="36">
        <v>1703.2569235182098</v>
      </c>
      <c r="BE89" s="39">
        <f t="shared" si="7"/>
        <v>832017.3246879104</v>
      </c>
      <c r="BF89" s="40">
        <f t="shared" si="8"/>
        <v>443392.09</v>
      </c>
      <c r="BG89" s="40">
        <f t="shared" si="9"/>
        <v>1664034.64531209</v>
      </c>
    </row>
    <row r="90" spans="1:59" ht="15">
      <c r="A90" s="42">
        <v>87</v>
      </c>
      <c r="B90" s="32">
        <v>18128272000137</v>
      </c>
      <c r="C90" s="43" t="s">
        <v>540</v>
      </c>
      <c r="D90" s="34">
        <v>203960.32</v>
      </c>
      <c r="E90" s="74">
        <v>456017.71</v>
      </c>
      <c r="F90" s="35">
        <v>0</v>
      </c>
      <c r="G90" s="36">
        <v>0</v>
      </c>
      <c r="H90" s="37">
        <f t="shared" si="5"/>
        <v>203960.32</v>
      </c>
      <c r="I90" s="37">
        <v>456017.71</v>
      </c>
      <c r="J90" s="38">
        <v>0</v>
      </c>
      <c r="K90" s="38">
        <v>0</v>
      </c>
      <c r="L90" s="38">
        <v>0</v>
      </c>
      <c r="M90" s="38">
        <v>0</v>
      </c>
      <c r="N90" s="38">
        <v>9345.91</v>
      </c>
      <c r="O90" s="38">
        <v>0</v>
      </c>
      <c r="P90" s="38">
        <v>9345.91</v>
      </c>
      <c r="Q90" s="38">
        <v>0</v>
      </c>
      <c r="R90" s="38">
        <v>9345.91</v>
      </c>
      <c r="S90" s="38">
        <v>9345.91</v>
      </c>
      <c r="T90" s="38">
        <v>9345.91</v>
      </c>
      <c r="U90" s="38">
        <v>9341.38</v>
      </c>
      <c r="V90" s="38">
        <v>9341.38</v>
      </c>
      <c r="W90" s="38">
        <v>9341.38</v>
      </c>
      <c r="X90" s="38">
        <v>9341.38</v>
      </c>
      <c r="Y90" s="95">
        <f>VLOOKUP(A90,'[1]10 Parcela'!$A$2:$E$854,5,FALSE)</f>
        <v>5710.89</v>
      </c>
      <c r="Z90" s="39">
        <f t="shared" si="6"/>
        <v>89805.96</v>
      </c>
      <c r="AA90" s="36">
        <v>13917.989201346472</v>
      </c>
      <c r="AB90" s="36">
        <v>971.423548728062</v>
      </c>
      <c r="AC90" s="36">
        <v>311.1775426964505</v>
      </c>
      <c r="AD90" s="36">
        <v>13917.989201346472</v>
      </c>
      <c r="AE90" s="36">
        <v>971.423548728062</v>
      </c>
      <c r="AF90" s="36">
        <v>311.1775426964505</v>
      </c>
      <c r="AG90" s="36">
        <v>13917.989201346472</v>
      </c>
      <c r="AH90" s="36">
        <v>971.423548728062</v>
      </c>
      <c r="AI90" s="36">
        <v>311.1775426964505</v>
      </c>
      <c r="AJ90" s="36">
        <v>13917.989201346472</v>
      </c>
      <c r="AK90" s="36">
        <v>971.423548728062</v>
      </c>
      <c r="AL90" s="36">
        <v>311.1775426964505</v>
      </c>
      <c r="AM90" s="36">
        <v>13917.989201346472</v>
      </c>
      <c r="AN90" s="36">
        <v>971.423548728062</v>
      </c>
      <c r="AO90" s="36">
        <v>311.1775426964505</v>
      </c>
      <c r="AP90" s="36">
        <v>13917.989201346472</v>
      </c>
      <c r="AQ90" s="36">
        <v>971.423548728062</v>
      </c>
      <c r="AR90" s="36">
        <v>311.1775426964505</v>
      </c>
      <c r="AS90" s="36">
        <v>13917.989201346472</v>
      </c>
      <c r="AT90" s="36">
        <v>971.423548728062</v>
      </c>
      <c r="AU90" s="36">
        <v>311.1775426964505</v>
      </c>
      <c r="AV90" s="36">
        <v>13917.989201346472</v>
      </c>
      <c r="AW90" s="36">
        <v>971.423548728062</v>
      </c>
      <c r="AX90" s="36">
        <v>311.1775426964505</v>
      </c>
      <c r="AY90" s="36">
        <v>13917.989201346472</v>
      </c>
      <c r="AZ90" s="36">
        <v>971.423548728062</v>
      </c>
      <c r="BA90" s="36">
        <v>311.1775426964505</v>
      </c>
      <c r="BB90" s="36">
        <v>13917.989201346472</v>
      </c>
      <c r="BC90" s="36">
        <v>971.423548728062</v>
      </c>
      <c r="BD90" s="36">
        <v>311.1775426964505</v>
      </c>
      <c r="BE90" s="39">
        <f t="shared" si="7"/>
        <v>152005.9029277098</v>
      </c>
      <c r="BF90" s="40">
        <f t="shared" si="8"/>
        <v>114154.36</v>
      </c>
      <c r="BG90" s="40">
        <f t="shared" si="9"/>
        <v>304011.8070722902</v>
      </c>
    </row>
    <row r="91" spans="1:59" ht="15">
      <c r="A91" s="42">
        <v>88</v>
      </c>
      <c r="B91" s="32">
        <v>18307389000188</v>
      </c>
      <c r="C91" s="43" t="s">
        <v>56</v>
      </c>
      <c r="D91" s="34">
        <v>450492.52</v>
      </c>
      <c r="E91" s="74">
        <v>494118.85</v>
      </c>
      <c r="F91" s="35">
        <v>0</v>
      </c>
      <c r="G91" s="36">
        <v>0</v>
      </c>
      <c r="H91" s="37">
        <f t="shared" si="5"/>
        <v>450492.52</v>
      </c>
      <c r="I91" s="37">
        <v>494118.85</v>
      </c>
      <c r="J91" s="38">
        <v>0</v>
      </c>
      <c r="K91" s="38">
        <v>0</v>
      </c>
      <c r="L91" s="38">
        <v>0</v>
      </c>
      <c r="M91" s="38">
        <v>0</v>
      </c>
      <c r="N91" s="38">
        <v>20642.57</v>
      </c>
      <c r="O91" s="38">
        <v>0</v>
      </c>
      <c r="P91" s="38">
        <v>20642.57</v>
      </c>
      <c r="Q91" s="38">
        <v>0</v>
      </c>
      <c r="R91" s="38">
        <v>20642.57</v>
      </c>
      <c r="S91" s="38">
        <v>20642.57</v>
      </c>
      <c r="T91" s="38">
        <v>20642.57</v>
      </c>
      <c r="U91" s="38">
        <v>20632.56</v>
      </c>
      <c r="V91" s="38">
        <v>20632.56</v>
      </c>
      <c r="W91" s="38">
        <v>20632.56</v>
      </c>
      <c r="X91" s="38">
        <v>20632.56</v>
      </c>
      <c r="Y91" s="95">
        <f>VLOOKUP(A91,'[1]10 Parcela'!$A$2:$E$854,5,FALSE)</f>
        <v>12613.79</v>
      </c>
      <c r="Z91" s="39">
        <f t="shared" si="6"/>
        <v>198356.88</v>
      </c>
      <c r="AA91" s="36">
        <v>15080.863598476226</v>
      </c>
      <c r="AB91" s="36">
        <v>1052.5878288006106</v>
      </c>
      <c r="AC91" s="36">
        <v>337.1770166239375</v>
      </c>
      <c r="AD91" s="36">
        <v>15080.863598476226</v>
      </c>
      <c r="AE91" s="36">
        <v>1052.5878288006106</v>
      </c>
      <c r="AF91" s="36">
        <v>337.1770166239375</v>
      </c>
      <c r="AG91" s="36">
        <v>15080.863598476226</v>
      </c>
      <c r="AH91" s="36">
        <v>1052.5878288006106</v>
      </c>
      <c r="AI91" s="36">
        <v>337.1770166239375</v>
      </c>
      <c r="AJ91" s="36">
        <v>15080.863598476226</v>
      </c>
      <c r="AK91" s="36">
        <v>1052.5878288006106</v>
      </c>
      <c r="AL91" s="36">
        <v>337.1770166239375</v>
      </c>
      <c r="AM91" s="36">
        <v>15080.863598476226</v>
      </c>
      <c r="AN91" s="36">
        <v>1052.5878288006106</v>
      </c>
      <c r="AO91" s="36">
        <v>337.1770166239375</v>
      </c>
      <c r="AP91" s="36">
        <v>15080.863598476226</v>
      </c>
      <c r="AQ91" s="36">
        <v>1052.5878288006106</v>
      </c>
      <c r="AR91" s="36">
        <v>337.1770166239375</v>
      </c>
      <c r="AS91" s="36">
        <v>15080.863598476226</v>
      </c>
      <c r="AT91" s="36">
        <v>1052.5878288006106</v>
      </c>
      <c r="AU91" s="36">
        <v>337.1770166239375</v>
      </c>
      <c r="AV91" s="36">
        <v>15080.863598476226</v>
      </c>
      <c r="AW91" s="36">
        <v>1052.5878288006106</v>
      </c>
      <c r="AX91" s="36">
        <v>337.1770166239375</v>
      </c>
      <c r="AY91" s="36">
        <v>15080.863598476226</v>
      </c>
      <c r="AZ91" s="36">
        <v>1052.5878288006106</v>
      </c>
      <c r="BA91" s="36">
        <v>337.1770166239375</v>
      </c>
      <c r="BB91" s="36">
        <v>15080.863598476226</v>
      </c>
      <c r="BC91" s="36">
        <v>1052.5878288006106</v>
      </c>
      <c r="BD91" s="36">
        <v>337.1770166239375</v>
      </c>
      <c r="BE91" s="39">
        <f t="shared" si="7"/>
        <v>164706.2844390077</v>
      </c>
      <c r="BF91" s="40">
        <f t="shared" si="8"/>
        <v>252135.64</v>
      </c>
      <c r="BG91" s="40">
        <f t="shared" si="9"/>
        <v>329412.5655609923</v>
      </c>
    </row>
    <row r="92" spans="1:59" ht="15">
      <c r="A92" s="42">
        <v>89</v>
      </c>
      <c r="B92" s="32">
        <v>18025890000151</v>
      </c>
      <c r="C92" s="43" t="s">
        <v>541</v>
      </c>
      <c r="D92" s="34">
        <v>502722.52</v>
      </c>
      <c r="E92" s="74">
        <v>1501948.18</v>
      </c>
      <c r="F92" s="35">
        <v>0</v>
      </c>
      <c r="G92" s="36">
        <v>0</v>
      </c>
      <c r="H92" s="37">
        <f t="shared" si="5"/>
        <v>502722.52</v>
      </c>
      <c r="I92" s="37">
        <v>1501948.18</v>
      </c>
      <c r="J92" s="38">
        <v>0</v>
      </c>
      <c r="K92" s="38">
        <v>0</v>
      </c>
      <c r="L92" s="38">
        <v>0</v>
      </c>
      <c r="M92" s="38">
        <v>0</v>
      </c>
      <c r="N92" s="38">
        <v>23035.86</v>
      </c>
      <c r="O92" s="38">
        <v>0</v>
      </c>
      <c r="P92" s="38">
        <v>23035.86</v>
      </c>
      <c r="Q92" s="38">
        <v>0</v>
      </c>
      <c r="R92" s="38">
        <v>23035.86</v>
      </c>
      <c r="S92" s="38">
        <v>23035.86</v>
      </c>
      <c r="T92" s="38">
        <v>23035.86</v>
      </c>
      <c r="U92" s="38">
        <v>23024.69</v>
      </c>
      <c r="V92" s="38">
        <v>23024.69</v>
      </c>
      <c r="W92" s="38">
        <v>23024.69</v>
      </c>
      <c r="X92" s="38">
        <v>23024.69</v>
      </c>
      <c r="Y92" s="95">
        <f>VLOOKUP(A92,'[1]10 Parcela'!$A$2:$E$854,5,FALSE)</f>
        <v>14076.23</v>
      </c>
      <c r="Z92" s="39">
        <f t="shared" si="6"/>
        <v>221354.29</v>
      </c>
      <c r="AA92" s="36">
        <v>45840.54103878767</v>
      </c>
      <c r="AB92" s="36">
        <v>3199.498175153451</v>
      </c>
      <c r="AC92" s="36">
        <v>1024.8999844708703</v>
      </c>
      <c r="AD92" s="36">
        <v>45840.54103878767</v>
      </c>
      <c r="AE92" s="36">
        <v>3199.498175153451</v>
      </c>
      <c r="AF92" s="36">
        <v>1024.8999844708703</v>
      </c>
      <c r="AG92" s="36">
        <v>45840.54103878767</v>
      </c>
      <c r="AH92" s="36">
        <v>3199.498175153451</v>
      </c>
      <c r="AI92" s="36">
        <v>1024.8999844708703</v>
      </c>
      <c r="AJ92" s="36">
        <v>45840.54103878767</v>
      </c>
      <c r="AK92" s="36">
        <v>3199.498175153451</v>
      </c>
      <c r="AL92" s="36">
        <v>1024.8999844708703</v>
      </c>
      <c r="AM92" s="36">
        <v>45840.54103878767</v>
      </c>
      <c r="AN92" s="36">
        <v>3199.498175153451</v>
      </c>
      <c r="AO92" s="36">
        <v>1024.8999844708703</v>
      </c>
      <c r="AP92" s="36">
        <v>45840.54103878767</v>
      </c>
      <c r="AQ92" s="36">
        <v>3199.498175153451</v>
      </c>
      <c r="AR92" s="36">
        <v>1024.8999844708703</v>
      </c>
      <c r="AS92" s="36">
        <v>45840.54103878767</v>
      </c>
      <c r="AT92" s="36">
        <v>3199.498175153451</v>
      </c>
      <c r="AU92" s="36">
        <v>1024.8999844708703</v>
      </c>
      <c r="AV92" s="36">
        <v>45840.54103878767</v>
      </c>
      <c r="AW92" s="36">
        <v>3199.498175153451</v>
      </c>
      <c r="AX92" s="36">
        <v>1024.8999844708703</v>
      </c>
      <c r="AY92" s="36">
        <v>45840.54103878767</v>
      </c>
      <c r="AZ92" s="36">
        <v>3199.498175153451</v>
      </c>
      <c r="BA92" s="36">
        <v>1024.8999844708703</v>
      </c>
      <c r="BB92" s="36">
        <v>45840.54103878767</v>
      </c>
      <c r="BC92" s="36">
        <v>3199.498175153451</v>
      </c>
      <c r="BD92" s="36">
        <v>1024.8999844708703</v>
      </c>
      <c r="BE92" s="39">
        <f t="shared" si="7"/>
        <v>500649.3919841199</v>
      </c>
      <c r="BF92" s="40">
        <f t="shared" si="8"/>
        <v>281368.23</v>
      </c>
      <c r="BG92" s="40">
        <f t="shared" si="9"/>
        <v>1001298.78801588</v>
      </c>
    </row>
    <row r="93" spans="1:59" ht="15">
      <c r="A93" s="42">
        <v>90</v>
      </c>
      <c r="B93" s="32">
        <v>18363929000140</v>
      </c>
      <c r="C93" s="43" t="s">
        <v>57</v>
      </c>
      <c r="D93" s="34">
        <v>5212544.87</v>
      </c>
      <c r="E93" s="74">
        <v>7236597.25</v>
      </c>
      <c r="F93" s="35">
        <v>868757.5</v>
      </c>
      <c r="G93" s="36">
        <v>0</v>
      </c>
      <c r="H93" s="37">
        <f t="shared" si="5"/>
        <v>4343787.37</v>
      </c>
      <c r="I93" s="37">
        <v>7236597.25</v>
      </c>
      <c r="J93" s="38">
        <v>173751.5</v>
      </c>
      <c r="K93" s="38">
        <v>173751.5</v>
      </c>
      <c r="L93" s="38">
        <v>173751.5</v>
      </c>
      <c r="M93" s="38">
        <v>0</v>
      </c>
      <c r="N93" s="38">
        <v>173750.5</v>
      </c>
      <c r="O93" s="38">
        <v>0</v>
      </c>
      <c r="P93" s="38">
        <v>173751.5</v>
      </c>
      <c r="Q93" s="38">
        <v>0</v>
      </c>
      <c r="R93" s="38">
        <v>173751.5</v>
      </c>
      <c r="S93" s="38">
        <v>173751.5</v>
      </c>
      <c r="T93" s="38">
        <v>173751.5</v>
      </c>
      <c r="U93" s="38">
        <v>173751.5</v>
      </c>
      <c r="V93" s="38">
        <v>173751.5</v>
      </c>
      <c r="W93" s="38">
        <v>173751.5</v>
      </c>
      <c r="X93" s="38">
        <v>173751.5</v>
      </c>
      <c r="Y93" s="95">
        <f>VLOOKUP(A93,'[1]10 Parcela'!$A$2:$E$854,5,FALSE)</f>
        <v>173751.5</v>
      </c>
      <c r="Z93" s="39">
        <f t="shared" si="6"/>
        <v>2258768.5</v>
      </c>
      <c r="AA93" s="36">
        <v>220866.16481029842</v>
      </c>
      <c r="AB93" s="36">
        <v>15415.631562152697</v>
      </c>
      <c r="AC93" s="36">
        <v>4938.11206749671</v>
      </c>
      <c r="AD93" s="36">
        <v>220866.16481029842</v>
      </c>
      <c r="AE93" s="36">
        <v>15415.631562152697</v>
      </c>
      <c r="AF93" s="36">
        <v>4938.11206749671</v>
      </c>
      <c r="AG93" s="36">
        <v>220866.16481029842</v>
      </c>
      <c r="AH93" s="36">
        <v>15415.631562152697</v>
      </c>
      <c r="AI93" s="36">
        <v>4938.11206749671</v>
      </c>
      <c r="AJ93" s="36">
        <v>220866.16481029842</v>
      </c>
      <c r="AK93" s="36">
        <v>15415.631562152697</v>
      </c>
      <c r="AL93" s="36">
        <v>4938.11206749671</v>
      </c>
      <c r="AM93" s="36">
        <v>220866.16481029842</v>
      </c>
      <c r="AN93" s="36">
        <v>15415.631562152697</v>
      </c>
      <c r="AO93" s="36">
        <v>4938.11206749671</v>
      </c>
      <c r="AP93" s="36">
        <v>220866.16481029842</v>
      </c>
      <c r="AQ93" s="36">
        <v>15415.631562152697</v>
      </c>
      <c r="AR93" s="36">
        <v>4938.11206749671</v>
      </c>
      <c r="AS93" s="36">
        <v>220866.16481029842</v>
      </c>
      <c r="AT93" s="36">
        <v>15415.631562152697</v>
      </c>
      <c r="AU93" s="36">
        <v>4938.11206749671</v>
      </c>
      <c r="AV93" s="36">
        <v>220866.16481029842</v>
      </c>
      <c r="AW93" s="36">
        <v>15415.631562152697</v>
      </c>
      <c r="AX93" s="36">
        <v>4938.11206749671</v>
      </c>
      <c r="AY93" s="36">
        <v>220866.16481029842</v>
      </c>
      <c r="AZ93" s="36">
        <v>15415.631562152697</v>
      </c>
      <c r="BA93" s="36">
        <v>4938.11206749671</v>
      </c>
      <c r="BB93" s="36">
        <v>220866.16481029842</v>
      </c>
      <c r="BC93" s="36">
        <v>15415.631562152697</v>
      </c>
      <c r="BD93" s="36">
        <v>4938.11206749671</v>
      </c>
      <c r="BE93" s="39">
        <f t="shared" si="7"/>
        <v>2412199.0843994785</v>
      </c>
      <c r="BF93" s="40">
        <f t="shared" si="8"/>
        <v>2085018.87</v>
      </c>
      <c r="BG93" s="40">
        <f t="shared" si="9"/>
        <v>4824398.1656005215</v>
      </c>
    </row>
    <row r="94" spans="1:59" ht="15">
      <c r="A94" s="42">
        <v>91</v>
      </c>
      <c r="B94" s="32">
        <v>18940098000122</v>
      </c>
      <c r="C94" s="43" t="s">
        <v>542</v>
      </c>
      <c r="D94" s="34">
        <v>578255.73</v>
      </c>
      <c r="E94" s="74">
        <v>936467.99</v>
      </c>
      <c r="F94" s="35">
        <v>0</v>
      </c>
      <c r="G94" s="36">
        <v>0</v>
      </c>
      <c r="H94" s="37">
        <f t="shared" si="5"/>
        <v>578255.73</v>
      </c>
      <c r="I94" s="37">
        <v>936467.99</v>
      </c>
      <c r="J94" s="38">
        <v>0</v>
      </c>
      <c r="K94" s="38">
        <v>0</v>
      </c>
      <c r="L94" s="38">
        <v>0</v>
      </c>
      <c r="M94" s="38">
        <v>0</v>
      </c>
      <c r="N94" s="38">
        <v>26496.96</v>
      </c>
      <c r="O94" s="38">
        <v>0</v>
      </c>
      <c r="P94" s="38">
        <v>26496.96</v>
      </c>
      <c r="Q94" s="38">
        <v>0</v>
      </c>
      <c r="R94" s="38">
        <v>26496.96</v>
      </c>
      <c r="S94" s="38">
        <v>26496.96</v>
      </c>
      <c r="T94" s="38">
        <v>26496.96</v>
      </c>
      <c r="U94" s="38">
        <v>26484.11</v>
      </c>
      <c r="V94" s="38">
        <v>26484.11</v>
      </c>
      <c r="W94" s="38">
        <v>26484.11</v>
      </c>
      <c r="X94" s="38">
        <v>26484.11</v>
      </c>
      <c r="Y94" s="95">
        <f>VLOOKUP(A94,'[1]10 Parcela'!$A$2:$E$854,5,FALSE)</f>
        <v>16191.16</v>
      </c>
      <c r="Z94" s="39">
        <f t="shared" si="6"/>
        <v>254612.39999999994</v>
      </c>
      <c r="AA94" s="36">
        <v>28581.678183471256</v>
      </c>
      <c r="AB94" s="36">
        <v>1994.8941508666358</v>
      </c>
      <c r="AC94" s="36">
        <v>639.0273950214663</v>
      </c>
      <c r="AD94" s="36">
        <v>28581.678183471256</v>
      </c>
      <c r="AE94" s="36">
        <v>1994.8941508666358</v>
      </c>
      <c r="AF94" s="36">
        <v>639.0273950214663</v>
      </c>
      <c r="AG94" s="36">
        <v>28581.678183471256</v>
      </c>
      <c r="AH94" s="36">
        <v>1994.8941508666358</v>
      </c>
      <c r="AI94" s="36">
        <v>639.0273950214663</v>
      </c>
      <c r="AJ94" s="36">
        <v>28581.678183471256</v>
      </c>
      <c r="AK94" s="36">
        <v>1994.8941508666358</v>
      </c>
      <c r="AL94" s="36">
        <v>639.0273950214663</v>
      </c>
      <c r="AM94" s="36">
        <v>28581.678183471256</v>
      </c>
      <c r="AN94" s="36">
        <v>1994.8941508666358</v>
      </c>
      <c r="AO94" s="36">
        <v>639.0273950214663</v>
      </c>
      <c r="AP94" s="36">
        <v>28581.678183471256</v>
      </c>
      <c r="AQ94" s="36">
        <v>1994.8941508666358</v>
      </c>
      <c r="AR94" s="36">
        <v>639.0273950214663</v>
      </c>
      <c r="AS94" s="36">
        <v>28581.678183471256</v>
      </c>
      <c r="AT94" s="36">
        <v>1994.8941508666358</v>
      </c>
      <c r="AU94" s="36">
        <v>639.0273950214663</v>
      </c>
      <c r="AV94" s="36">
        <v>28581.678183471256</v>
      </c>
      <c r="AW94" s="36">
        <v>1994.8941508666358</v>
      </c>
      <c r="AX94" s="36">
        <v>639.0273950214663</v>
      </c>
      <c r="AY94" s="36">
        <v>28581.678183471256</v>
      </c>
      <c r="AZ94" s="36">
        <v>1994.8941508666358</v>
      </c>
      <c r="BA94" s="36">
        <v>639.0273950214663</v>
      </c>
      <c r="BB94" s="36">
        <v>28581.678183471256</v>
      </c>
      <c r="BC94" s="36">
        <v>1994.8941508666358</v>
      </c>
      <c r="BD94" s="36">
        <v>639.0273950214663</v>
      </c>
      <c r="BE94" s="39">
        <f t="shared" si="7"/>
        <v>312155.9972935936</v>
      </c>
      <c r="BF94" s="40">
        <f t="shared" si="8"/>
        <v>323643.3300000001</v>
      </c>
      <c r="BG94" s="40">
        <f t="shared" si="9"/>
        <v>624311.9927064064</v>
      </c>
    </row>
    <row r="95" spans="1:59" ht="15">
      <c r="A95" s="42">
        <v>92</v>
      </c>
      <c r="B95" s="32">
        <v>17694852000129</v>
      </c>
      <c r="C95" s="43" t="s">
        <v>543</v>
      </c>
      <c r="D95" s="34">
        <v>540111.59</v>
      </c>
      <c r="E95" s="74">
        <v>1129593.51</v>
      </c>
      <c r="F95" s="35">
        <v>540111.59</v>
      </c>
      <c r="G95" s="36">
        <v>0</v>
      </c>
      <c r="H95" s="37">
        <f t="shared" si="5"/>
        <v>0</v>
      </c>
      <c r="I95" s="37">
        <v>1129593.51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95">
        <f>VLOOKUP(A95,'[1]10 Parcela'!$A$2:$E$854,5,FALSE)</f>
        <v>0</v>
      </c>
      <c r="Z95" s="39">
        <f t="shared" si="6"/>
        <v>0</v>
      </c>
      <c r="AA95" s="36">
        <v>34476.00818888056</v>
      </c>
      <c r="AB95" s="36">
        <v>2406.296321711477</v>
      </c>
      <c r="AC95" s="36">
        <v>770.8124611248211</v>
      </c>
      <c r="AD95" s="36">
        <v>34476.00818888056</v>
      </c>
      <c r="AE95" s="36">
        <v>2406.296321711477</v>
      </c>
      <c r="AF95" s="36">
        <v>770.8124611248211</v>
      </c>
      <c r="AG95" s="36">
        <v>34476.00818888056</v>
      </c>
      <c r="AH95" s="36">
        <v>2406.296321711477</v>
      </c>
      <c r="AI95" s="36">
        <v>770.8124611248211</v>
      </c>
      <c r="AJ95" s="36">
        <v>34476.00818888056</v>
      </c>
      <c r="AK95" s="36">
        <v>2406.296321711477</v>
      </c>
      <c r="AL95" s="36">
        <v>770.8124611248211</v>
      </c>
      <c r="AM95" s="36">
        <v>34476.00818888056</v>
      </c>
      <c r="AN95" s="36">
        <v>2406.296321711477</v>
      </c>
      <c r="AO95" s="36">
        <v>770.8124611248211</v>
      </c>
      <c r="AP95" s="36">
        <v>34476.00818888056</v>
      </c>
      <c r="AQ95" s="36">
        <v>2406.296321711477</v>
      </c>
      <c r="AR95" s="36">
        <v>770.8124611248211</v>
      </c>
      <c r="AS95" s="36">
        <v>34476.00818888056</v>
      </c>
      <c r="AT95" s="36">
        <v>2406.296321711477</v>
      </c>
      <c r="AU95" s="36">
        <v>770.8124611248211</v>
      </c>
      <c r="AV95" s="36">
        <v>34476.00818888056</v>
      </c>
      <c r="AW95" s="36">
        <v>2406.296321711477</v>
      </c>
      <c r="AX95" s="36">
        <v>770.8124611248211</v>
      </c>
      <c r="AY95" s="36">
        <v>34476.00818888056</v>
      </c>
      <c r="AZ95" s="36">
        <v>2406.296321711477</v>
      </c>
      <c r="BA95" s="36">
        <v>770.8124611248211</v>
      </c>
      <c r="BB95" s="36">
        <v>34476.00818888056</v>
      </c>
      <c r="BC95" s="36">
        <v>2406.296321711477</v>
      </c>
      <c r="BD95" s="36">
        <v>770.8124611248211</v>
      </c>
      <c r="BE95" s="39">
        <f t="shared" si="7"/>
        <v>376531.16971716884</v>
      </c>
      <c r="BF95" s="40">
        <f t="shared" si="8"/>
        <v>0</v>
      </c>
      <c r="BG95" s="40">
        <f t="shared" si="9"/>
        <v>753062.3402828311</v>
      </c>
    </row>
    <row r="96" spans="1:59" ht="15">
      <c r="A96" s="42">
        <v>93</v>
      </c>
      <c r="B96" s="32">
        <v>18125146000129</v>
      </c>
      <c r="C96" s="43" t="s">
        <v>58</v>
      </c>
      <c r="D96" s="34">
        <v>2827775.03</v>
      </c>
      <c r="E96" s="74">
        <v>4669867.38</v>
      </c>
      <c r="F96" s="35">
        <v>0</v>
      </c>
      <c r="G96" s="36">
        <v>0</v>
      </c>
      <c r="H96" s="37">
        <f t="shared" si="5"/>
        <v>2827775.03</v>
      </c>
      <c r="I96" s="37">
        <v>4669867.38</v>
      </c>
      <c r="J96" s="38">
        <v>0</v>
      </c>
      <c r="K96" s="38">
        <v>0</v>
      </c>
      <c r="L96" s="38">
        <v>0</v>
      </c>
      <c r="M96" s="38">
        <v>0</v>
      </c>
      <c r="N96" s="38">
        <v>129574.94</v>
      </c>
      <c r="O96" s="38">
        <v>0</v>
      </c>
      <c r="P96" s="38">
        <v>129574.93564378686</v>
      </c>
      <c r="Q96" s="38">
        <v>0</v>
      </c>
      <c r="R96" s="38">
        <v>129574.94</v>
      </c>
      <c r="S96" s="38">
        <v>129574.94</v>
      </c>
      <c r="T96" s="38">
        <v>129574.94</v>
      </c>
      <c r="U96" s="38">
        <v>129512.1</v>
      </c>
      <c r="V96" s="38">
        <v>129512.1</v>
      </c>
      <c r="W96" s="38">
        <v>129512.1</v>
      </c>
      <c r="X96" s="38">
        <v>129512.1</v>
      </c>
      <c r="Y96" s="95">
        <f>VLOOKUP(A96,'[1]10 Parcela'!$A$2:$E$854,5,FALSE)</f>
        <v>79177.7</v>
      </c>
      <c r="Z96" s="39">
        <f t="shared" si="6"/>
        <v>1245100.7956437867</v>
      </c>
      <c r="AA96" s="36">
        <v>142527.71866287309</v>
      </c>
      <c r="AB96" s="36">
        <v>9947.901255894669</v>
      </c>
      <c r="AC96" s="36">
        <v>3186.625928359908</v>
      </c>
      <c r="AD96" s="36">
        <v>142527.71866287309</v>
      </c>
      <c r="AE96" s="36">
        <v>9947.901255894669</v>
      </c>
      <c r="AF96" s="36">
        <v>3186.625928359908</v>
      </c>
      <c r="AG96" s="36">
        <v>142527.71866287309</v>
      </c>
      <c r="AH96" s="36">
        <v>9947.901255894669</v>
      </c>
      <c r="AI96" s="36">
        <v>3186.625928359908</v>
      </c>
      <c r="AJ96" s="36">
        <v>142527.71866287309</v>
      </c>
      <c r="AK96" s="36">
        <v>9947.901255894669</v>
      </c>
      <c r="AL96" s="36">
        <v>3186.625928359908</v>
      </c>
      <c r="AM96" s="36">
        <v>142527.71866287309</v>
      </c>
      <c r="AN96" s="36">
        <v>9947.901255894669</v>
      </c>
      <c r="AO96" s="36">
        <v>3186.625928359908</v>
      </c>
      <c r="AP96" s="36">
        <v>142527.71866287309</v>
      </c>
      <c r="AQ96" s="36">
        <v>9947.901255894669</v>
      </c>
      <c r="AR96" s="36">
        <v>3186.625928359908</v>
      </c>
      <c r="AS96" s="36">
        <v>142527.71866287309</v>
      </c>
      <c r="AT96" s="36">
        <v>9947.901255894669</v>
      </c>
      <c r="AU96" s="36">
        <v>3186.625928359908</v>
      </c>
      <c r="AV96" s="36">
        <v>142527.71866287309</v>
      </c>
      <c r="AW96" s="36">
        <v>9947.901255894669</v>
      </c>
      <c r="AX96" s="36">
        <v>3186.625928359908</v>
      </c>
      <c r="AY96" s="36">
        <v>142527.71866287309</v>
      </c>
      <c r="AZ96" s="36">
        <v>9947.901255894669</v>
      </c>
      <c r="BA96" s="36">
        <v>3186.625928359908</v>
      </c>
      <c r="BB96" s="36">
        <v>142527.71866287309</v>
      </c>
      <c r="BC96" s="36">
        <v>9947.901255894669</v>
      </c>
      <c r="BD96" s="36">
        <v>3186.625928359908</v>
      </c>
      <c r="BE96" s="39">
        <f t="shared" si="7"/>
        <v>1556622.4584712766</v>
      </c>
      <c r="BF96" s="40">
        <f t="shared" si="8"/>
        <v>1582674.2343562131</v>
      </c>
      <c r="BG96" s="40">
        <f t="shared" si="9"/>
        <v>3113244.921528723</v>
      </c>
    </row>
    <row r="97" spans="1:59" ht="15">
      <c r="A97" s="42">
        <v>94</v>
      </c>
      <c r="B97" s="32">
        <v>18279067000172</v>
      </c>
      <c r="C97" s="43" t="s">
        <v>59</v>
      </c>
      <c r="D97" s="34">
        <v>1502190.47</v>
      </c>
      <c r="E97" s="74">
        <v>2376964.55</v>
      </c>
      <c r="F97" s="35">
        <v>0</v>
      </c>
      <c r="G97" s="36">
        <v>0</v>
      </c>
      <c r="H97" s="37">
        <f t="shared" si="5"/>
        <v>1502190.47</v>
      </c>
      <c r="I97" s="37">
        <v>2376964.55</v>
      </c>
      <c r="J97" s="38">
        <v>0</v>
      </c>
      <c r="K97" s="38">
        <v>0</v>
      </c>
      <c r="L97" s="38">
        <v>0</v>
      </c>
      <c r="M97" s="38">
        <v>0</v>
      </c>
      <c r="N97" s="38">
        <v>68833.71</v>
      </c>
      <c r="O97" s="38">
        <v>0</v>
      </c>
      <c r="P97" s="38">
        <v>68833.70566441739</v>
      </c>
      <c r="Q97" s="38">
        <v>0</v>
      </c>
      <c r="R97" s="38">
        <v>68833.71</v>
      </c>
      <c r="S97" s="38">
        <v>68833.71</v>
      </c>
      <c r="T97" s="38">
        <v>68833.71</v>
      </c>
      <c r="U97" s="38">
        <v>68800.32</v>
      </c>
      <c r="V97" s="38">
        <v>68800.32</v>
      </c>
      <c r="W97" s="38">
        <v>68800.32</v>
      </c>
      <c r="X97" s="38">
        <v>68800.32</v>
      </c>
      <c r="Y97" s="95">
        <f>VLOOKUP(A97,'[1]10 Parcela'!$A$2:$E$854,5,FALSE)</f>
        <v>42061.33</v>
      </c>
      <c r="Z97" s="39">
        <f t="shared" si="6"/>
        <v>661431.1556644175</v>
      </c>
      <c r="AA97" s="36">
        <v>72546.67143452466</v>
      </c>
      <c r="AB97" s="36">
        <v>5063.486110947465</v>
      </c>
      <c r="AC97" s="36">
        <v>1621.993997927387</v>
      </c>
      <c r="AD97" s="36">
        <v>72546.67143452466</v>
      </c>
      <c r="AE97" s="36">
        <v>5063.486110947465</v>
      </c>
      <c r="AF97" s="36">
        <v>1621.993997927387</v>
      </c>
      <c r="AG97" s="36">
        <v>72546.67143452466</v>
      </c>
      <c r="AH97" s="36">
        <v>5063.486110947465</v>
      </c>
      <c r="AI97" s="36">
        <v>1621.993997927387</v>
      </c>
      <c r="AJ97" s="36">
        <v>72546.67143452466</v>
      </c>
      <c r="AK97" s="36">
        <v>5063.486110947465</v>
      </c>
      <c r="AL97" s="36">
        <v>1621.993997927387</v>
      </c>
      <c r="AM97" s="36">
        <v>72546.67143452466</v>
      </c>
      <c r="AN97" s="36">
        <v>5063.486110947465</v>
      </c>
      <c r="AO97" s="36">
        <v>1621.993997927387</v>
      </c>
      <c r="AP97" s="36">
        <v>72546.67143452466</v>
      </c>
      <c r="AQ97" s="36">
        <v>5063.486110947465</v>
      </c>
      <c r="AR97" s="36">
        <v>1621.993997927387</v>
      </c>
      <c r="AS97" s="36">
        <v>72546.67143452466</v>
      </c>
      <c r="AT97" s="36">
        <v>5063.486110947465</v>
      </c>
      <c r="AU97" s="36">
        <v>1621.993997927387</v>
      </c>
      <c r="AV97" s="36">
        <v>72546.67143452466</v>
      </c>
      <c r="AW97" s="36">
        <v>5063.486110947465</v>
      </c>
      <c r="AX97" s="36">
        <v>1621.993997927387</v>
      </c>
      <c r="AY97" s="36">
        <v>72546.67143452466</v>
      </c>
      <c r="AZ97" s="36">
        <v>5063.486110947465</v>
      </c>
      <c r="BA97" s="36">
        <v>1621.993997927387</v>
      </c>
      <c r="BB97" s="36">
        <v>72546.67143452466</v>
      </c>
      <c r="BC97" s="36">
        <v>5063.486110947465</v>
      </c>
      <c r="BD97" s="36">
        <v>1621.993997927387</v>
      </c>
      <c r="BE97" s="39">
        <f t="shared" si="7"/>
        <v>792321.5154339952</v>
      </c>
      <c r="BF97" s="40">
        <f t="shared" si="8"/>
        <v>840759.3143355824</v>
      </c>
      <c r="BG97" s="40">
        <f t="shared" si="9"/>
        <v>1584643.0345660048</v>
      </c>
    </row>
    <row r="98" spans="1:59" ht="15">
      <c r="A98" s="42">
        <v>95</v>
      </c>
      <c r="B98" s="32">
        <v>17909599000183</v>
      </c>
      <c r="C98" s="43" t="s">
        <v>60</v>
      </c>
      <c r="D98" s="34">
        <v>801079.54</v>
      </c>
      <c r="E98" s="74">
        <v>1385138.84</v>
      </c>
      <c r="F98" s="35">
        <v>0</v>
      </c>
      <c r="G98" s="36">
        <v>0</v>
      </c>
      <c r="H98" s="37">
        <f t="shared" si="5"/>
        <v>801079.54</v>
      </c>
      <c r="I98" s="37">
        <v>1385138.84</v>
      </c>
      <c r="J98" s="38">
        <v>0</v>
      </c>
      <c r="K98" s="38">
        <v>0</v>
      </c>
      <c r="L98" s="38">
        <v>0</v>
      </c>
      <c r="M98" s="38">
        <v>0</v>
      </c>
      <c r="N98" s="38">
        <v>36707.24</v>
      </c>
      <c r="O98" s="38">
        <v>0</v>
      </c>
      <c r="P98" s="38">
        <v>36707.24465098429</v>
      </c>
      <c r="Q98" s="38">
        <v>0</v>
      </c>
      <c r="R98" s="38">
        <v>36707.24</v>
      </c>
      <c r="S98" s="38">
        <v>36707.24</v>
      </c>
      <c r="T98" s="38">
        <v>36707.24</v>
      </c>
      <c r="U98" s="38">
        <v>36689.44</v>
      </c>
      <c r="V98" s="38">
        <v>36689.44</v>
      </c>
      <c r="W98" s="38">
        <v>36689.44</v>
      </c>
      <c r="X98" s="38">
        <v>36689.44</v>
      </c>
      <c r="Y98" s="95">
        <f>VLOOKUP(A98,'[1]10 Parcela'!$A$2:$E$854,5,FALSE)</f>
        <v>22430.23</v>
      </c>
      <c r="Z98" s="39">
        <f t="shared" si="6"/>
        <v>352724.19465098425</v>
      </c>
      <c r="AA98" s="36">
        <v>42275.43594962511</v>
      </c>
      <c r="AB98" s="36">
        <v>2950.667184756669</v>
      </c>
      <c r="AC98" s="36">
        <v>945.191585143122</v>
      </c>
      <c r="AD98" s="36">
        <v>42275.43594962511</v>
      </c>
      <c r="AE98" s="36">
        <v>2950.667184756669</v>
      </c>
      <c r="AF98" s="36">
        <v>945.191585143122</v>
      </c>
      <c r="AG98" s="36">
        <v>42275.43594962511</v>
      </c>
      <c r="AH98" s="36">
        <v>2950.667184756669</v>
      </c>
      <c r="AI98" s="36">
        <v>945.191585143122</v>
      </c>
      <c r="AJ98" s="36">
        <v>42275.43594962511</v>
      </c>
      <c r="AK98" s="36">
        <v>2950.667184756669</v>
      </c>
      <c r="AL98" s="36">
        <v>945.191585143122</v>
      </c>
      <c r="AM98" s="36">
        <v>42275.43594962511</v>
      </c>
      <c r="AN98" s="36">
        <v>2950.667184756669</v>
      </c>
      <c r="AO98" s="36">
        <v>945.191585143122</v>
      </c>
      <c r="AP98" s="36">
        <v>42275.43594962511</v>
      </c>
      <c r="AQ98" s="36">
        <v>2950.667184756669</v>
      </c>
      <c r="AR98" s="36">
        <v>945.191585143122</v>
      </c>
      <c r="AS98" s="36">
        <v>42275.43594962511</v>
      </c>
      <c r="AT98" s="36">
        <v>2950.667184756669</v>
      </c>
      <c r="AU98" s="36">
        <v>945.191585143122</v>
      </c>
      <c r="AV98" s="36">
        <v>42275.43594962511</v>
      </c>
      <c r="AW98" s="36">
        <v>2950.667184756669</v>
      </c>
      <c r="AX98" s="36">
        <v>945.191585143122</v>
      </c>
      <c r="AY98" s="36">
        <v>42275.43594962511</v>
      </c>
      <c r="AZ98" s="36">
        <v>2950.667184756669</v>
      </c>
      <c r="BA98" s="36">
        <v>945.191585143122</v>
      </c>
      <c r="BB98" s="36">
        <v>42275.43594962511</v>
      </c>
      <c r="BC98" s="36">
        <v>2950.667184756669</v>
      </c>
      <c r="BD98" s="36">
        <v>945.191585143122</v>
      </c>
      <c r="BE98" s="39">
        <f t="shared" si="7"/>
        <v>461712.94719524885</v>
      </c>
      <c r="BF98" s="40">
        <f t="shared" si="8"/>
        <v>448355.3453490158</v>
      </c>
      <c r="BG98" s="40">
        <f t="shared" si="9"/>
        <v>923425.8928047512</v>
      </c>
    </row>
    <row r="99" spans="1:59" ht="15">
      <c r="A99" s="42">
        <v>96</v>
      </c>
      <c r="B99" s="32">
        <v>25004532000128</v>
      </c>
      <c r="C99" s="43" t="s">
        <v>61</v>
      </c>
      <c r="D99" s="34">
        <v>271730.14</v>
      </c>
      <c r="E99" s="74">
        <v>705298.28</v>
      </c>
      <c r="F99" s="35">
        <v>0</v>
      </c>
      <c r="G99" s="36">
        <v>0</v>
      </c>
      <c r="H99" s="37">
        <f t="shared" si="5"/>
        <v>271730.14</v>
      </c>
      <c r="I99" s="37">
        <v>705298.28</v>
      </c>
      <c r="J99" s="38">
        <v>0</v>
      </c>
      <c r="K99" s="38">
        <v>0</v>
      </c>
      <c r="L99" s="38">
        <v>0</v>
      </c>
      <c r="M99" s="38">
        <v>0</v>
      </c>
      <c r="N99" s="38">
        <v>12451.28</v>
      </c>
      <c r="O99" s="38">
        <v>0</v>
      </c>
      <c r="P99" s="38">
        <v>12451.279007508285</v>
      </c>
      <c r="Q99" s="38">
        <v>0</v>
      </c>
      <c r="R99" s="38">
        <v>12451.28</v>
      </c>
      <c r="S99" s="38">
        <v>12451.28</v>
      </c>
      <c r="T99" s="38">
        <v>12451.28</v>
      </c>
      <c r="U99" s="38">
        <v>12445.24</v>
      </c>
      <c r="V99" s="38">
        <v>12445.24</v>
      </c>
      <c r="W99" s="38">
        <v>12445.24</v>
      </c>
      <c r="X99" s="38">
        <v>12445.24</v>
      </c>
      <c r="Y99" s="95">
        <f>VLOOKUP(A99,'[1]10 Parcela'!$A$2:$E$854,5,FALSE)</f>
        <v>7608.44</v>
      </c>
      <c r="Z99" s="39">
        <f t="shared" si="6"/>
        <v>119645.7990075083</v>
      </c>
      <c r="AA99" s="36">
        <v>21526.21191707221</v>
      </c>
      <c r="AB99" s="36">
        <v>1502.4490153456638</v>
      </c>
      <c r="AC99" s="36">
        <v>481.28171613105917</v>
      </c>
      <c r="AD99" s="36">
        <v>21526.21191707221</v>
      </c>
      <c r="AE99" s="36">
        <v>1502.4490153456638</v>
      </c>
      <c r="AF99" s="36">
        <v>481.28171613105917</v>
      </c>
      <c r="AG99" s="36">
        <v>21526.21191707221</v>
      </c>
      <c r="AH99" s="36">
        <v>1502.4490153456638</v>
      </c>
      <c r="AI99" s="36">
        <v>481.28171613105917</v>
      </c>
      <c r="AJ99" s="36">
        <v>21526.21191707221</v>
      </c>
      <c r="AK99" s="36">
        <v>1502.4490153456638</v>
      </c>
      <c r="AL99" s="36">
        <v>481.28171613105917</v>
      </c>
      <c r="AM99" s="36">
        <v>21526.21191707221</v>
      </c>
      <c r="AN99" s="36">
        <v>1502.4490153456638</v>
      </c>
      <c r="AO99" s="36">
        <v>481.28171613105917</v>
      </c>
      <c r="AP99" s="36">
        <v>21526.21191707221</v>
      </c>
      <c r="AQ99" s="36">
        <v>1502.4490153456638</v>
      </c>
      <c r="AR99" s="36">
        <v>481.28171613105917</v>
      </c>
      <c r="AS99" s="36">
        <v>21526.21191707221</v>
      </c>
      <c r="AT99" s="36">
        <v>1502.4490153456638</v>
      </c>
      <c r="AU99" s="36">
        <v>481.28171613105917</v>
      </c>
      <c r="AV99" s="36">
        <v>21526.21191707221</v>
      </c>
      <c r="AW99" s="36">
        <v>1502.4490153456638</v>
      </c>
      <c r="AX99" s="36">
        <v>481.28171613105917</v>
      </c>
      <c r="AY99" s="36">
        <v>21526.21191707221</v>
      </c>
      <c r="AZ99" s="36">
        <v>1502.4490153456638</v>
      </c>
      <c r="BA99" s="36">
        <v>481.28171613105917</v>
      </c>
      <c r="BB99" s="36">
        <v>21526.21191707221</v>
      </c>
      <c r="BC99" s="36">
        <v>1502.4490153456638</v>
      </c>
      <c r="BD99" s="36">
        <v>481.28171613105917</v>
      </c>
      <c r="BE99" s="39">
        <f t="shared" si="7"/>
        <v>235099.42648548924</v>
      </c>
      <c r="BF99" s="40">
        <f t="shared" si="8"/>
        <v>152084.3409924917</v>
      </c>
      <c r="BG99" s="40">
        <f t="shared" si="9"/>
        <v>470198.8535145108</v>
      </c>
    </row>
    <row r="100" spans="1:59" ht="15">
      <c r="A100" s="42">
        <v>97</v>
      </c>
      <c r="B100" s="32">
        <v>18675959000192</v>
      </c>
      <c r="C100" s="43" t="s">
        <v>62</v>
      </c>
      <c r="D100" s="34">
        <v>638686.44</v>
      </c>
      <c r="E100" s="74">
        <v>1484805.51</v>
      </c>
      <c r="F100" s="35">
        <v>0</v>
      </c>
      <c r="G100" s="36">
        <v>0</v>
      </c>
      <c r="H100" s="37">
        <f t="shared" si="5"/>
        <v>638686.44</v>
      </c>
      <c r="I100" s="37">
        <v>1484805.51</v>
      </c>
      <c r="J100" s="38">
        <v>0</v>
      </c>
      <c r="K100" s="38">
        <v>0</v>
      </c>
      <c r="L100" s="38">
        <v>0</v>
      </c>
      <c r="M100" s="38">
        <v>0</v>
      </c>
      <c r="N100" s="38">
        <v>29266.03</v>
      </c>
      <c r="O100" s="38">
        <v>0</v>
      </c>
      <c r="P100" s="38">
        <v>29266.032162916952</v>
      </c>
      <c r="Q100" s="38">
        <v>0</v>
      </c>
      <c r="R100" s="38">
        <v>29266.03</v>
      </c>
      <c r="S100" s="38">
        <v>29266.03</v>
      </c>
      <c r="T100" s="38">
        <v>29266.03</v>
      </c>
      <c r="U100" s="38">
        <v>29251.84</v>
      </c>
      <c r="V100" s="38">
        <v>29251.84</v>
      </c>
      <c r="W100" s="38">
        <v>29251.84</v>
      </c>
      <c r="X100" s="38">
        <v>29251.84</v>
      </c>
      <c r="Y100" s="95">
        <f>VLOOKUP(A100,'[1]10 Parcela'!$A$2:$E$854,5,FALSE)</f>
        <v>17883.22</v>
      </c>
      <c r="Z100" s="39">
        <f t="shared" si="6"/>
        <v>281220.7321629169</v>
      </c>
      <c r="AA100" s="36">
        <v>45317.33440676916</v>
      </c>
      <c r="AB100" s="36">
        <v>3162.9803106946756</v>
      </c>
      <c r="AC100" s="36">
        <v>1013.2021629164282</v>
      </c>
      <c r="AD100" s="36">
        <v>45317.33440676916</v>
      </c>
      <c r="AE100" s="36">
        <v>3162.9803106946756</v>
      </c>
      <c r="AF100" s="36">
        <v>1013.2021629164282</v>
      </c>
      <c r="AG100" s="36">
        <v>45317.33440676916</v>
      </c>
      <c r="AH100" s="36">
        <v>3162.9803106946756</v>
      </c>
      <c r="AI100" s="36">
        <v>1013.2021629164282</v>
      </c>
      <c r="AJ100" s="36">
        <v>45317.33440676916</v>
      </c>
      <c r="AK100" s="36">
        <v>3162.9803106946756</v>
      </c>
      <c r="AL100" s="36">
        <v>1013.2021629164282</v>
      </c>
      <c r="AM100" s="36">
        <v>45317.33440676916</v>
      </c>
      <c r="AN100" s="36">
        <v>3162.9803106946756</v>
      </c>
      <c r="AO100" s="36">
        <v>1013.2021629164282</v>
      </c>
      <c r="AP100" s="36">
        <v>45317.33440676916</v>
      </c>
      <c r="AQ100" s="36">
        <v>3162.9803106946756</v>
      </c>
      <c r="AR100" s="36">
        <v>1013.2021629164282</v>
      </c>
      <c r="AS100" s="36">
        <v>45317.33440676916</v>
      </c>
      <c r="AT100" s="36">
        <v>3162.9803106946756</v>
      </c>
      <c r="AU100" s="36">
        <v>1013.2021629164282</v>
      </c>
      <c r="AV100" s="36">
        <v>45317.33440676916</v>
      </c>
      <c r="AW100" s="36">
        <v>3162.9803106946756</v>
      </c>
      <c r="AX100" s="36">
        <v>1013.2021629164282</v>
      </c>
      <c r="AY100" s="36">
        <v>45317.33440676916</v>
      </c>
      <c r="AZ100" s="36">
        <v>3162.9803106946756</v>
      </c>
      <c r="BA100" s="36">
        <v>1013.2021629164282</v>
      </c>
      <c r="BB100" s="36">
        <v>45317.33440676916</v>
      </c>
      <c r="BC100" s="36">
        <v>3162.9803106946756</v>
      </c>
      <c r="BD100" s="36">
        <v>1013.2021629164282</v>
      </c>
      <c r="BE100" s="39">
        <f t="shared" si="7"/>
        <v>494935.1688038024</v>
      </c>
      <c r="BF100" s="40">
        <f t="shared" si="8"/>
        <v>357465.707837083</v>
      </c>
      <c r="BG100" s="40">
        <f t="shared" si="9"/>
        <v>989870.3411961976</v>
      </c>
    </row>
    <row r="101" spans="1:59" ht="15">
      <c r="A101" s="42">
        <v>98</v>
      </c>
      <c r="B101" s="32">
        <v>18457267000178</v>
      </c>
      <c r="C101" s="43" t="s">
        <v>63</v>
      </c>
      <c r="D101" s="34">
        <v>1313316.29</v>
      </c>
      <c r="E101" s="74">
        <v>606428.95</v>
      </c>
      <c r="F101" s="35">
        <v>0</v>
      </c>
      <c r="G101" s="36">
        <v>0</v>
      </c>
      <c r="H101" s="37">
        <f t="shared" si="5"/>
        <v>1313316.29</v>
      </c>
      <c r="I101" s="37">
        <v>606428.95</v>
      </c>
      <c r="J101" s="38">
        <v>0</v>
      </c>
      <c r="K101" s="38">
        <v>0</v>
      </c>
      <c r="L101" s="38">
        <v>0</v>
      </c>
      <c r="M101" s="38">
        <v>0</v>
      </c>
      <c r="N101" s="38">
        <v>60179.07</v>
      </c>
      <c r="O101" s="38">
        <v>0</v>
      </c>
      <c r="P101" s="38">
        <v>60179.07090259266</v>
      </c>
      <c r="Q101" s="38">
        <v>0</v>
      </c>
      <c r="R101" s="38">
        <v>60179.07</v>
      </c>
      <c r="S101" s="38">
        <v>60179.07</v>
      </c>
      <c r="T101" s="38">
        <v>60179.07</v>
      </c>
      <c r="U101" s="38">
        <v>60149.89</v>
      </c>
      <c r="V101" s="38">
        <v>60149.89</v>
      </c>
      <c r="W101" s="38">
        <v>60149.89</v>
      </c>
      <c r="X101" s="38">
        <v>60149.89</v>
      </c>
      <c r="Y101" s="95">
        <f>VLOOKUP(A101,'[1]10 Parcela'!$A$2:$E$854,5,FALSE)</f>
        <v>36772.86</v>
      </c>
      <c r="Z101" s="39">
        <f t="shared" si="6"/>
        <v>578267.7709025927</v>
      </c>
      <c r="AA101" s="36">
        <v>18508.64856823072</v>
      </c>
      <c r="AB101" s="36">
        <v>1291.8343888765075</v>
      </c>
      <c r="AC101" s="36">
        <v>413.8152212057343</v>
      </c>
      <c r="AD101" s="36">
        <v>18508.64856823072</v>
      </c>
      <c r="AE101" s="36">
        <v>1291.8343888765075</v>
      </c>
      <c r="AF101" s="36">
        <v>413.8152212057343</v>
      </c>
      <c r="AG101" s="36">
        <v>18508.64856823072</v>
      </c>
      <c r="AH101" s="36">
        <v>1291.8343888765075</v>
      </c>
      <c r="AI101" s="36">
        <v>413.8152212057343</v>
      </c>
      <c r="AJ101" s="36">
        <v>18508.64856823072</v>
      </c>
      <c r="AK101" s="36">
        <v>1291.8343888765075</v>
      </c>
      <c r="AL101" s="36">
        <v>413.8152212057343</v>
      </c>
      <c r="AM101" s="36">
        <v>18508.64856823072</v>
      </c>
      <c r="AN101" s="36">
        <v>1291.8343888765075</v>
      </c>
      <c r="AO101" s="36">
        <v>413.8152212057343</v>
      </c>
      <c r="AP101" s="36">
        <v>18508.64856823072</v>
      </c>
      <c r="AQ101" s="36">
        <v>1291.8343888765075</v>
      </c>
      <c r="AR101" s="36">
        <v>413.8152212057343</v>
      </c>
      <c r="AS101" s="36">
        <v>18508.64856823072</v>
      </c>
      <c r="AT101" s="36">
        <v>1291.8343888765075</v>
      </c>
      <c r="AU101" s="36">
        <v>413.8152212057343</v>
      </c>
      <c r="AV101" s="36">
        <v>18508.64856823072</v>
      </c>
      <c r="AW101" s="36">
        <v>1291.8343888765075</v>
      </c>
      <c r="AX101" s="36">
        <v>413.8152212057343</v>
      </c>
      <c r="AY101" s="36">
        <v>18508.64856823072</v>
      </c>
      <c r="AZ101" s="36">
        <v>1291.8343888765075</v>
      </c>
      <c r="BA101" s="36">
        <v>413.8152212057343</v>
      </c>
      <c r="BB101" s="36">
        <v>18508.64856823072</v>
      </c>
      <c r="BC101" s="36">
        <v>1291.8343888765075</v>
      </c>
      <c r="BD101" s="36">
        <v>413.8152212057343</v>
      </c>
      <c r="BE101" s="39">
        <f t="shared" si="7"/>
        <v>202142.9817831296</v>
      </c>
      <c r="BF101" s="40">
        <f t="shared" si="8"/>
        <v>735048.5190974073</v>
      </c>
      <c r="BG101" s="40">
        <f t="shared" si="9"/>
        <v>404285.96821687033</v>
      </c>
    </row>
    <row r="102" spans="1:59" ht="15">
      <c r="A102" s="42">
        <v>99</v>
      </c>
      <c r="B102" s="32">
        <v>23221351000128</v>
      </c>
      <c r="C102" s="43" t="s">
        <v>544</v>
      </c>
      <c r="D102" s="34">
        <v>441041.86</v>
      </c>
      <c r="E102" s="74">
        <v>1212687.03</v>
      </c>
      <c r="F102" s="35">
        <v>0</v>
      </c>
      <c r="G102" s="36">
        <v>0</v>
      </c>
      <c r="H102" s="37">
        <f t="shared" si="5"/>
        <v>441041.86</v>
      </c>
      <c r="I102" s="37">
        <v>1212687.03</v>
      </c>
      <c r="J102" s="38">
        <v>0</v>
      </c>
      <c r="K102" s="38">
        <v>0</v>
      </c>
      <c r="L102" s="38">
        <v>0</v>
      </c>
      <c r="M102" s="38">
        <v>0</v>
      </c>
      <c r="N102" s="38">
        <v>20209.52</v>
      </c>
      <c r="O102" s="38">
        <v>0</v>
      </c>
      <c r="P102" s="38">
        <v>20209.518114656104</v>
      </c>
      <c r="Q102" s="38">
        <v>0</v>
      </c>
      <c r="R102" s="38">
        <v>20209.52</v>
      </c>
      <c r="S102" s="38">
        <v>20209.52</v>
      </c>
      <c r="T102" s="38">
        <v>20209.52</v>
      </c>
      <c r="U102" s="38">
        <v>20199.72</v>
      </c>
      <c r="V102" s="38">
        <v>20199.72</v>
      </c>
      <c r="W102" s="38">
        <v>20199.72</v>
      </c>
      <c r="X102" s="38">
        <v>20199.72</v>
      </c>
      <c r="Y102" s="95">
        <f>VLOOKUP(A102,'[1]10 Parcela'!$A$2:$E$854,5,FALSE)</f>
        <v>12349.17</v>
      </c>
      <c r="Z102" s="39">
        <f t="shared" si="6"/>
        <v>194195.64811465613</v>
      </c>
      <c r="AA102" s="36">
        <v>37012.08242745581</v>
      </c>
      <c r="AB102" s="36">
        <v>2583.3048105840116</v>
      </c>
      <c r="AC102" s="36">
        <v>827.5138522696907</v>
      </c>
      <c r="AD102" s="36">
        <v>37012.08242745581</v>
      </c>
      <c r="AE102" s="36">
        <v>2583.3048105840116</v>
      </c>
      <c r="AF102" s="36">
        <v>827.5138522696907</v>
      </c>
      <c r="AG102" s="36">
        <v>37012.08242745581</v>
      </c>
      <c r="AH102" s="36">
        <v>2583.3048105840116</v>
      </c>
      <c r="AI102" s="36">
        <v>827.5138522696907</v>
      </c>
      <c r="AJ102" s="36">
        <v>37012.08242745581</v>
      </c>
      <c r="AK102" s="36">
        <v>2583.3048105840116</v>
      </c>
      <c r="AL102" s="36">
        <v>827.5138522696907</v>
      </c>
      <c r="AM102" s="36">
        <v>37012.08242745581</v>
      </c>
      <c r="AN102" s="36">
        <v>2583.3048105840116</v>
      </c>
      <c r="AO102" s="36">
        <v>827.5138522696907</v>
      </c>
      <c r="AP102" s="36">
        <v>37012.08242745581</v>
      </c>
      <c r="AQ102" s="36">
        <v>2583.3048105840116</v>
      </c>
      <c r="AR102" s="36">
        <v>827.5138522696907</v>
      </c>
      <c r="AS102" s="36">
        <v>37012.08242745581</v>
      </c>
      <c r="AT102" s="36">
        <v>2583.3048105840116</v>
      </c>
      <c r="AU102" s="36">
        <v>827.5138522696907</v>
      </c>
      <c r="AV102" s="36">
        <v>37012.08242745581</v>
      </c>
      <c r="AW102" s="36">
        <v>2583.3048105840116</v>
      </c>
      <c r="AX102" s="36">
        <v>827.5138522696907</v>
      </c>
      <c r="AY102" s="36">
        <v>37012.08242745581</v>
      </c>
      <c r="AZ102" s="36">
        <v>2583.3048105840116</v>
      </c>
      <c r="BA102" s="36">
        <v>827.5138522696907</v>
      </c>
      <c r="BB102" s="36">
        <v>37012.08242745581</v>
      </c>
      <c r="BC102" s="36">
        <v>2583.3048105840116</v>
      </c>
      <c r="BD102" s="36">
        <v>827.5138522696907</v>
      </c>
      <c r="BE102" s="39">
        <f t="shared" si="7"/>
        <v>404229.010903095</v>
      </c>
      <c r="BF102" s="40">
        <f t="shared" si="8"/>
        <v>246846.21188534386</v>
      </c>
      <c r="BG102" s="40">
        <f t="shared" si="9"/>
        <v>808458.019096905</v>
      </c>
    </row>
    <row r="103" spans="1:59" ht="15">
      <c r="A103" s="42">
        <v>100</v>
      </c>
      <c r="B103" s="32">
        <v>18302299000102</v>
      </c>
      <c r="C103" s="43" t="s">
        <v>545</v>
      </c>
      <c r="D103" s="34">
        <v>1728285.82</v>
      </c>
      <c r="E103" s="74">
        <v>4457776.71</v>
      </c>
      <c r="F103" s="35">
        <v>0</v>
      </c>
      <c r="G103" s="36">
        <v>0</v>
      </c>
      <c r="H103" s="37">
        <f t="shared" si="5"/>
        <v>1728285.82</v>
      </c>
      <c r="I103" s="37">
        <v>4457776.71</v>
      </c>
      <c r="J103" s="38">
        <v>0</v>
      </c>
      <c r="K103" s="38">
        <v>0</v>
      </c>
      <c r="L103" s="38">
        <v>0</v>
      </c>
      <c r="M103" s="38">
        <v>0</v>
      </c>
      <c r="N103" s="38">
        <v>79193.9</v>
      </c>
      <c r="O103" s="38">
        <v>0</v>
      </c>
      <c r="P103" s="38">
        <v>79193.89671779732</v>
      </c>
      <c r="Q103" s="38">
        <v>0</v>
      </c>
      <c r="R103" s="38">
        <v>79193.9</v>
      </c>
      <c r="S103" s="38">
        <v>79193.9</v>
      </c>
      <c r="T103" s="38">
        <v>79193.9</v>
      </c>
      <c r="U103" s="38">
        <v>79155.49</v>
      </c>
      <c r="V103" s="38">
        <v>79155.49</v>
      </c>
      <c r="W103" s="38">
        <v>79155.49</v>
      </c>
      <c r="X103" s="38">
        <v>79155.49</v>
      </c>
      <c r="Y103" s="95">
        <f>VLOOKUP(A103,'[1]10 Parcela'!$A$2:$E$854,5,FALSE)</f>
        <v>48392</v>
      </c>
      <c r="Z103" s="39">
        <f t="shared" si="6"/>
        <v>760983.4567177973</v>
      </c>
      <c r="AA103" s="36">
        <v>136054.55866310894</v>
      </c>
      <c r="AB103" s="36">
        <v>9496.09891810818</v>
      </c>
      <c r="AC103" s="36">
        <v>3041.8994170034616</v>
      </c>
      <c r="AD103" s="36">
        <v>136054.55866310894</v>
      </c>
      <c r="AE103" s="36">
        <v>9496.09891810818</v>
      </c>
      <c r="AF103" s="36">
        <v>3041.8994170034616</v>
      </c>
      <c r="AG103" s="36">
        <v>136054.55866310894</v>
      </c>
      <c r="AH103" s="36">
        <v>9496.09891810818</v>
      </c>
      <c r="AI103" s="36">
        <v>3041.8994170034616</v>
      </c>
      <c r="AJ103" s="36">
        <v>136054.55866310894</v>
      </c>
      <c r="AK103" s="36">
        <v>9496.09891810818</v>
      </c>
      <c r="AL103" s="36">
        <v>3041.8994170034616</v>
      </c>
      <c r="AM103" s="36">
        <v>136054.55866310894</v>
      </c>
      <c r="AN103" s="36">
        <v>9496.09891810818</v>
      </c>
      <c r="AO103" s="36">
        <v>3041.8994170034616</v>
      </c>
      <c r="AP103" s="36">
        <v>136054.55866310894</v>
      </c>
      <c r="AQ103" s="36">
        <v>9496.09891810818</v>
      </c>
      <c r="AR103" s="36">
        <v>3041.8994170034616</v>
      </c>
      <c r="AS103" s="36">
        <v>136054.55866310894</v>
      </c>
      <c r="AT103" s="36">
        <v>9496.09891810818</v>
      </c>
      <c r="AU103" s="36">
        <v>3041.8994170034616</v>
      </c>
      <c r="AV103" s="36">
        <v>136054.55866310894</v>
      </c>
      <c r="AW103" s="36">
        <v>9496.09891810818</v>
      </c>
      <c r="AX103" s="36">
        <v>3041.8994170034616</v>
      </c>
      <c r="AY103" s="36">
        <v>136054.55866310894</v>
      </c>
      <c r="AZ103" s="36">
        <v>9496.09891810818</v>
      </c>
      <c r="BA103" s="36">
        <v>3041.8994170034616</v>
      </c>
      <c r="BB103" s="36">
        <v>136054.55866310894</v>
      </c>
      <c r="BC103" s="36">
        <v>9496.09891810818</v>
      </c>
      <c r="BD103" s="36">
        <v>3041.8994170034616</v>
      </c>
      <c r="BE103" s="39">
        <f t="shared" si="7"/>
        <v>1485925.5699822058</v>
      </c>
      <c r="BF103" s="40">
        <f t="shared" si="8"/>
        <v>967302.3632822027</v>
      </c>
      <c r="BG103" s="40">
        <f t="shared" si="9"/>
        <v>2971851.1400177944</v>
      </c>
    </row>
    <row r="104" spans="1:59" ht="15">
      <c r="A104" s="42">
        <v>101</v>
      </c>
      <c r="B104" s="32">
        <v>18114256000195</v>
      </c>
      <c r="C104" s="43" t="s">
        <v>64</v>
      </c>
      <c r="D104" s="34">
        <v>340830.56</v>
      </c>
      <c r="E104" s="74">
        <v>656490.09</v>
      </c>
      <c r="F104" s="35">
        <v>0</v>
      </c>
      <c r="G104" s="36">
        <v>0</v>
      </c>
      <c r="H104" s="37">
        <f t="shared" si="5"/>
        <v>340830.56</v>
      </c>
      <c r="I104" s="37">
        <v>656490.09</v>
      </c>
      <c r="J104" s="38">
        <v>0</v>
      </c>
      <c r="K104" s="38">
        <v>0</v>
      </c>
      <c r="L104" s="38">
        <v>0</v>
      </c>
      <c r="M104" s="38">
        <v>0</v>
      </c>
      <c r="N104" s="38">
        <v>15617.61</v>
      </c>
      <c r="O104" s="38">
        <v>0</v>
      </c>
      <c r="P104" s="38">
        <v>15617.61355260008</v>
      </c>
      <c r="Q104" s="38">
        <v>0</v>
      </c>
      <c r="R104" s="38">
        <v>15617.61</v>
      </c>
      <c r="S104" s="38">
        <v>15617.61</v>
      </c>
      <c r="T104" s="38">
        <v>15617.61</v>
      </c>
      <c r="U104" s="38">
        <v>15610.04</v>
      </c>
      <c r="V104" s="38">
        <v>15610.04</v>
      </c>
      <c r="W104" s="38">
        <v>15610.04</v>
      </c>
      <c r="X104" s="38">
        <v>15610.04</v>
      </c>
      <c r="Y104" s="95">
        <f>VLOOKUP(A104,'[1]10 Parcela'!$A$2:$E$854,5,FALSE)</f>
        <v>9543.26</v>
      </c>
      <c r="Z104" s="39">
        <f t="shared" si="6"/>
        <v>150071.47355260013</v>
      </c>
      <c r="AA104" s="36">
        <v>20036.550792241185</v>
      </c>
      <c r="AB104" s="36">
        <v>1398.476244900807</v>
      </c>
      <c r="AC104" s="36">
        <v>447.9759647348371</v>
      </c>
      <c r="AD104" s="36">
        <v>20036.550792241185</v>
      </c>
      <c r="AE104" s="36">
        <v>1398.476244900807</v>
      </c>
      <c r="AF104" s="36">
        <v>447.9759647348371</v>
      </c>
      <c r="AG104" s="36">
        <v>20036.550792241185</v>
      </c>
      <c r="AH104" s="36">
        <v>1398.476244900807</v>
      </c>
      <c r="AI104" s="36">
        <v>447.9759647348371</v>
      </c>
      <c r="AJ104" s="36">
        <v>20036.550792241185</v>
      </c>
      <c r="AK104" s="36">
        <v>1398.476244900807</v>
      </c>
      <c r="AL104" s="36">
        <v>447.9759647348371</v>
      </c>
      <c r="AM104" s="36">
        <v>20036.550792241185</v>
      </c>
      <c r="AN104" s="36">
        <v>1398.476244900807</v>
      </c>
      <c r="AO104" s="36">
        <v>447.9759647348371</v>
      </c>
      <c r="AP104" s="36">
        <v>20036.550792241185</v>
      </c>
      <c r="AQ104" s="36">
        <v>1398.476244900807</v>
      </c>
      <c r="AR104" s="36">
        <v>447.9759647348371</v>
      </c>
      <c r="AS104" s="36">
        <v>20036.550792241185</v>
      </c>
      <c r="AT104" s="36">
        <v>1398.476244900807</v>
      </c>
      <c r="AU104" s="36">
        <v>447.9759647348371</v>
      </c>
      <c r="AV104" s="36">
        <v>20036.550792241185</v>
      </c>
      <c r="AW104" s="36">
        <v>1398.476244900807</v>
      </c>
      <c r="AX104" s="36">
        <v>447.9759647348371</v>
      </c>
      <c r="AY104" s="36">
        <v>20036.550792241185</v>
      </c>
      <c r="AZ104" s="36">
        <v>1398.476244900807</v>
      </c>
      <c r="BA104" s="36">
        <v>447.9759647348371</v>
      </c>
      <c r="BB104" s="36">
        <v>20036.550792241185</v>
      </c>
      <c r="BC104" s="36">
        <v>1398.476244900807</v>
      </c>
      <c r="BD104" s="36">
        <v>447.9759647348371</v>
      </c>
      <c r="BE104" s="39">
        <f t="shared" si="7"/>
        <v>218830.03001876827</v>
      </c>
      <c r="BF104" s="40">
        <f t="shared" si="8"/>
        <v>190759.08644739987</v>
      </c>
      <c r="BG104" s="40">
        <f t="shared" si="9"/>
        <v>437660.0599812317</v>
      </c>
    </row>
    <row r="105" spans="1:59" ht="15">
      <c r="A105" s="42">
        <v>102</v>
      </c>
      <c r="B105" s="32">
        <v>18132456000170</v>
      </c>
      <c r="C105" s="43" t="s">
        <v>65</v>
      </c>
      <c r="D105" s="34">
        <v>318808.06</v>
      </c>
      <c r="E105" s="74">
        <v>713727.23</v>
      </c>
      <c r="F105" s="35">
        <v>0</v>
      </c>
      <c r="G105" s="36">
        <v>0</v>
      </c>
      <c r="H105" s="37">
        <f t="shared" si="5"/>
        <v>318808.06</v>
      </c>
      <c r="I105" s="37">
        <v>713727.23</v>
      </c>
      <c r="J105" s="38">
        <v>0</v>
      </c>
      <c r="K105" s="38">
        <v>0</v>
      </c>
      <c r="L105" s="38">
        <v>0</v>
      </c>
      <c r="M105" s="38">
        <v>0</v>
      </c>
      <c r="N105" s="38">
        <v>14608.49</v>
      </c>
      <c r="O105" s="38">
        <v>0</v>
      </c>
      <c r="P105" s="38">
        <v>14608.493851302206</v>
      </c>
      <c r="Q105" s="38">
        <v>0</v>
      </c>
      <c r="R105" s="38">
        <v>14608.49</v>
      </c>
      <c r="S105" s="38">
        <v>14608.49</v>
      </c>
      <c r="T105" s="38">
        <v>14608.49</v>
      </c>
      <c r="U105" s="38">
        <v>14601.41</v>
      </c>
      <c r="V105" s="38">
        <v>14601.41</v>
      </c>
      <c r="W105" s="38">
        <v>14601.41</v>
      </c>
      <c r="X105" s="38">
        <v>14601.41</v>
      </c>
      <c r="Y105" s="95">
        <f>VLOOKUP(A105,'[1]10 Parcela'!$A$2:$E$854,5,FALSE)</f>
        <v>8926.63</v>
      </c>
      <c r="Z105" s="39">
        <f t="shared" si="6"/>
        <v>140374.7238513022</v>
      </c>
      <c r="AA105" s="36">
        <v>21783.46959214584</v>
      </c>
      <c r="AB105" s="36">
        <v>1520.4046381042572</v>
      </c>
      <c r="AC105" s="36">
        <v>487.03346733671964</v>
      </c>
      <c r="AD105" s="36">
        <v>21783.46959214584</v>
      </c>
      <c r="AE105" s="36">
        <v>1520.4046381042572</v>
      </c>
      <c r="AF105" s="36">
        <v>487.03346733671964</v>
      </c>
      <c r="AG105" s="36">
        <v>21783.46959214584</v>
      </c>
      <c r="AH105" s="36">
        <v>1520.4046381042572</v>
      </c>
      <c r="AI105" s="36">
        <v>487.03346733671964</v>
      </c>
      <c r="AJ105" s="36">
        <v>21783.46959214584</v>
      </c>
      <c r="AK105" s="36">
        <v>1520.4046381042572</v>
      </c>
      <c r="AL105" s="36">
        <v>487.03346733671964</v>
      </c>
      <c r="AM105" s="36">
        <v>21783.46959214584</v>
      </c>
      <c r="AN105" s="36">
        <v>1520.4046381042572</v>
      </c>
      <c r="AO105" s="36">
        <v>487.03346733671964</v>
      </c>
      <c r="AP105" s="36">
        <v>21783.46959214584</v>
      </c>
      <c r="AQ105" s="36">
        <v>1520.4046381042572</v>
      </c>
      <c r="AR105" s="36">
        <v>487.03346733671964</v>
      </c>
      <c r="AS105" s="36">
        <v>21783.46959214584</v>
      </c>
      <c r="AT105" s="36">
        <v>1520.4046381042572</v>
      </c>
      <c r="AU105" s="36">
        <v>487.03346733671964</v>
      </c>
      <c r="AV105" s="36">
        <v>21783.46959214584</v>
      </c>
      <c r="AW105" s="36">
        <v>1520.4046381042572</v>
      </c>
      <c r="AX105" s="36">
        <v>487.03346733671964</v>
      </c>
      <c r="AY105" s="36">
        <v>21783.46959214584</v>
      </c>
      <c r="AZ105" s="36">
        <v>1520.4046381042572</v>
      </c>
      <c r="BA105" s="36">
        <v>487.03346733671964</v>
      </c>
      <c r="BB105" s="36">
        <v>21783.46959214584</v>
      </c>
      <c r="BC105" s="36">
        <v>1520.4046381042572</v>
      </c>
      <c r="BD105" s="36">
        <v>487.03346733671964</v>
      </c>
      <c r="BE105" s="39">
        <f t="shared" si="7"/>
        <v>237909.07697586823</v>
      </c>
      <c r="BF105" s="40">
        <f t="shared" si="8"/>
        <v>178433.3361486978</v>
      </c>
      <c r="BG105" s="40">
        <f t="shared" si="9"/>
        <v>475818.1530241318</v>
      </c>
    </row>
    <row r="106" spans="1:59" ht="15">
      <c r="A106" s="42">
        <v>103</v>
      </c>
      <c r="B106" s="32">
        <v>18625129000150</v>
      </c>
      <c r="C106" s="43" t="s">
        <v>66</v>
      </c>
      <c r="D106" s="34">
        <v>749476.01</v>
      </c>
      <c r="E106" s="74">
        <v>1466409.89</v>
      </c>
      <c r="F106" s="35">
        <v>0</v>
      </c>
      <c r="G106" s="36">
        <v>0</v>
      </c>
      <c r="H106" s="37">
        <f t="shared" si="5"/>
        <v>749476.01</v>
      </c>
      <c r="I106" s="37">
        <v>1466409.89</v>
      </c>
      <c r="J106" s="38">
        <v>0</v>
      </c>
      <c r="K106" s="38">
        <v>0</v>
      </c>
      <c r="L106" s="38">
        <v>0</v>
      </c>
      <c r="M106" s="38">
        <v>0</v>
      </c>
      <c r="N106" s="38">
        <v>34342.66</v>
      </c>
      <c r="O106" s="38">
        <v>0</v>
      </c>
      <c r="P106" s="38">
        <v>34342.65622898766</v>
      </c>
      <c r="Q106" s="38">
        <v>0</v>
      </c>
      <c r="R106" s="38">
        <v>34342.66</v>
      </c>
      <c r="S106" s="38">
        <v>34342.66</v>
      </c>
      <c r="T106" s="38">
        <v>34342.66</v>
      </c>
      <c r="U106" s="38">
        <v>34326</v>
      </c>
      <c r="V106" s="38">
        <v>34326</v>
      </c>
      <c r="W106" s="38">
        <v>34326</v>
      </c>
      <c r="X106" s="38">
        <v>34326</v>
      </c>
      <c r="Y106" s="95">
        <f>VLOOKUP(A106,'[1]10 Parcela'!$A$2:$E$854,5,FALSE)</f>
        <v>20985.33</v>
      </c>
      <c r="Z106" s="39">
        <f t="shared" si="6"/>
        <v>330002.62622898765</v>
      </c>
      <c r="AA106" s="36">
        <v>44755.88682586401</v>
      </c>
      <c r="AB106" s="36">
        <v>3123.793371146332</v>
      </c>
      <c r="AC106" s="36">
        <v>1000.6493525893422</v>
      </c>
      <c r="AD106" s="36">
        <v>44755.88682586401</v>
      </c>
      <c r="AE106" s="36">
        <v>3123.793371146332</v>
      </c>
      <c r="AF106" s="36">
        <v>1000.6493525893422</v>
      </c>
      <c r="AG106" s="36">
        <v>44755.88682586401</v>
      </c>
      <c r="AH106" s="36">
        <v>3123.793371146332</v>
      </c>
      <c r="AI106" s="36">
        <v>1000.6493525893422</v>
      </c>
      <c r="AJ106" s="36">
        <v>44755.88682586401</v>
      </c>
      <c r="AK106" s="36">
        <v>3123.793371146332</v>
      </c>
      <c r="AL106" s="36">
        <v>1000.6493525893422</v>
      </c>
      <c r="AM106" s="36">
        <v>44755.88682586401</v>
      </c>
      <c r="AN106" s="36">
        <v>3123.793371146332</v>
      </c>
      <c r="AO106" s="36">
        <v>1000.6493525893422</v>
      </c>
      <c r="AP106" s="36">
        <v>44755.88682586401</v>
      </c>
      <c r="AQ106" s="36">
        <v>3123.793371146332</v>
      </c>
      <c r="AR106" s="36">
        <v>1000.6493525893422</v>
      </c>
      <c r="AS106" s="36">
        <v>44755.88682586401</v>
      </c>
      <c r="AT106" s="36">
        <v>3123.793371146332</v>
      </c>
      <c r="AU106" s="36">
        <v>1000.6493525893422</v>
      </c>
      <c r="AV106" s="36">
        <v>44755.88682586401</v>
      </c>
      <c r="AW106" s="36">
        <v>3123.793371146332</v>
      </c>
      <c r="AX106" s="36">
        <v>1000.6493525893422</v>
      </c>
      <c r="AY106" s="36">
        <v>44755.88682586401</v>
      </c>
      <c r="AZ106" s="36">
        <v>3123.793371146332</v>
      </c>
      <c r="BA106" s="36">
        <v>1000.6493525893422</v>
      </c>
      <c r="BB106" s="36">
        <v>44755.88682586401</v>
      </c>
      <c r="BC106" s="36">
        <v>3123.793371146332</v>
      </c>
      <c r="BD106" s="36">
        <v>1000.6493525893422</v>
      </c>
      <c r="BE106" s="39">
        <f t="shared" si="7"/>
        <v>488803.2954959967</v>
      </c>
      <c r="BF106" s="40">
        <f t="shared" si="8"/>
        <v>419473.38377101236</v>
      </c>
      <c r="BG106" s="40">
        <f t="shared" si="9"/>
        <v>977606.5945040032</v>
      </c>
    </row>
    <row r="107" spans="1:59" ht="15">
      <c r="A107" s="42">
        <v>104</v>
      </c>
      <c r="B107" s="32">
        <v>18308726000151</v>
      </c>
      <c r="C107" s="43" t="s">
        <v>67</v>
      </c>
      <c r="D107" s="34">
        <v>243425.04</v>
      </c>
      <c r="E107" s="74">
        <v>296835.8</v>
      </c>
      <c r="F107" s="35">
        <v>0</v>
      </c>
      <c r="G107" s="36">
        <v>0</v>
      </c>
      <c r="H107" s="37">
        <f t="shared" si="5"/>
        <v>243425.04</v>
      </c>
      <c r="I107" s="37">
        <v>296835.8</v>
      </c>
      <c r="J107" s="38">
        <v>0</v>
      </c>
      <c r="K107" s="38">
        <v>0</v>
      </c>
      <c r="L107" s="38">
        <v>0</v>
      </c>
      <c r="M107" s="38">
        <v>0</v>
      </c>
      <c r="N107" s="38">
        <v>11154.28</v>
      </c>
      <c r="O107" s="38">
        <v>0</v>
      </c>
      <c r="P107" s="38">
        <v>11154.276368558732</v>
      </c>
      <c r="Q107" s="38">
        <v>0</v>
      </c>
      <c r="R107" s="38">
        <v>11154.28</v>
      </c>
      <c r="S107" s="38">
        <v>11154.28</v>
      </c>
      <c r="T107" s="38">
        <v>11154.28</v>
      </c>
      <c r="U107" s="38">
        <v>11148.87</v>
      </c>
      <c r="V107" s="38">
        <v>11148.87</v>
      </c>
      <c r="W107" s="38">
        <v>11148.87</v>
      </c>
      <c r="X107" s="38">
        <v>11148.87</v>
      </c>
      <c r="Y107" s="95">
        <f>VLOOKUP(A107,'[1]10 Parcela'!$A$2:$E$854,5,FALSE)</f>
        <v>6815.9</v>
      </c>
      <c r="Z107" s="39">
        <f t="shared" si="6"/>
        <v>107182.77636855871</v>
      </c>
      <c r="AA107" s="36">
        <v>9059.642741377329</v>
      </c>
      <c r="AB107" s="36">
        <v>632.3291514830161</v>
      </c>
      <c r="AC107" s="36">
        <v>202.5549326979502</v>
      </c>
      <c r="AD107" s="36">
        <v>9059.642741377329</v>
      </c>
      <c r="AE107" s="36">
        <v>632.3291514830161</v>
      </c>
      <c r="AF107" s="36">
        <v>202.5549326979502</v>
      </c>
      <c r="AG107" s="36">
        <v>9059.642741377329</v>
      </c>
      <c r="AH107" s="36">
        <v>632.3291514830161</v>
      </c>
      <c r="AI107" s="36">
        <v>202.5549326979502</v>
      </c>
      <c r="AJ107" s="36">
        <v>9059.642741377329</v>
      </c>
      <c r="AK107" s="36">
        <v>632.3291514830161</v>
      </c>
      <c r="AL107" s="36">
        <v>202.5549326979502</v>
      </c>
      <c r="AM107" s="36">
        <v>9059.642741377329</v>
      </c>
      <c r="AN107" s="36">
        <v>632.3291514830161</v>
      </c>
      <c r="AO107" s="36">
        <v>202.5549326979502</v>
      </c>
      <c r="AP107" s="36">
        <v>9059.642741377329</v>
      </c>
      <c r="AQ107" s="36">
        <v>632.3291514830161</v>
      </c>
      <c r="AR107" s="36">
        <v>202.5549326979502</v>
      </c>
      <c r="AS107" s="36">
        <v>9059.642741377329</v>
      </c>
      <c r="AT107" s="36">
        <v>632.3291514830161</v>
      </c>
      <c r="AU107" s="36">
        <v>202.5549326979502</v>
      </c>
      <c r="AV107" s="36">
        <v>9059.642741377329</v>
      </c>
      <c r="AW107" s="36">
        <v>632.3291514830161</v>
      </c>
      <c r="AX107" s="36">
        <v>202.5549326979502</v>
      </c>
      <c r="AY107" s="36">
        <v>9059.642741377329</v>
      </c>
      <c r="AZ107" s="36">
        <v>632.3291514830161</v>
      </c>
      <c r="BA107" s="36">
        <v>202.5549326979502</v>
      </c>
      <c r="BB107" s="36">
        <v>9059.642741377329</v>
      </c>
      <c r="BC107" s="36">
        <v>632.3291514830161</v>
      </c>
      <c r="BD107" s="36">
        <v>202.5549326979502</v>
      </c>
      <c r="BE107" s="39">
        <f t="shared" si="7"/>
        <v>98945.26825558298</v>
      </c>
      <c r="BF107" s="40">
        <f t="shared" si="8"/>
        <v>136242.26363144128</v>
      </c>
      <c r="BG107" s="40">
        <f t="shared" si="9"/>
        <v>197890.531744417</v>
      </c>
    </row>
    <row r="108" spans="1:59" ht="15">
      <c r="A108" s="42">
        <v>105</v>
      </c>
      <c r="B108" s="32">
        <v>17935396000161</v>
      </c>
      <c r="C108" s="43" t="s">
        <v>68</v>
      </c>
      <c r="D108" s="34">
        <v>1168045.23</v>
      </c>
      <c r="E108" s="74">
        <v>3873274.43</v>
      </c>
      <c r="F108" s="35">
        <v>0</v>
      </c>
      <c r="G108" s="36">
        <v>0</v>
      </c>
      <c r="H108" s="37">
        <f t="shared" si="5"/>
        <v>1168045.23</v>
      </c>
      <c r="I108" s="37">
        <v>3873274.43</v>
      </c>
      <c r="J108" s="38">
        <v>0</v>
      </c>
      <c r="K108" s="38">
        <v>0</v>
      </c>
      <c r="L108" s="38">
        <v>0</v>
      </c>
      <c r="M108" s="38">
        <v>0</v>
      </c>
      <c r="N108" s="38">
        <v>53522.43</v>
      </c>
      <c r="O108" s="38">
        <v>0</v>
      </c>
      <c r="P108" s="38">
        <v>53522.42816782024</v>
      </c>
      <c r="Q108" s="38">
        <v>0</v>
      </c>
      <c r="R108" s="38">
        <v>53522.43</v>
      </c>
      <c r="S108" s="38">
        <v>53522.43</v>
      </c>
      <c r="T108" s="38">
        <v>53522.43</v>
      </c>
      <c r="U108" s="38">
        <v>53496.47</v>
      </c>
      <c r="V108" s="38">
        <v>53496.47</v>
      </c>
      <c r="W108" s="38">
        <v>53496.47</v>
      </c>
      <c r="X108" s="38">
        <v>53496.47</v>
      </c>
      <c r="Y108" s="95">
        <f>VLOOKUP(A108,'[1]10 Parcela'!$A$2:$E$854,5,FALSE)</f>
        <v>32705.27</v>
      </c>
      <c r="Z108" s="39">
        <f t="shared" si="6"/>
        <v>514303.2981678202</v>
      </c>
      <c r="AA108" s="36">
        <v>118215.12782759043</v>
      </c>
      <c r="AB108" s="36">
        <v>8250.973421973174</v>
      </c>
      <c r="AC108" s="36">
        <v>2643.0465245207683</v>
      </c>
      <c r="AD108" s="36">
        <v>118215.12782759043</v>
      </c>
      <c r="AE108" s="36">
        <v>8250.973421973174</v>
      </c>
      <c r="AF108" s="36">
        <v>2643.0465245207683</v>
      </c>
      <c r="AG108" s="36">
        <v>118215.12782759043</v>
      </c>
      <c r="AH108" s="36">
        <v>8250.973421973174</v>
      </c>
      <c r="AI108" s="36">
        <v>2643.0465245207683</v>
      </c>
      <c r="AJ108" s="36">
        <v>118215.12782759043</v>
      </c>
      <c r="AK108" s="36">
        <v>8250.973421973174</v>
      </c>
      <c r="AL108" s="36">
        <v>2643.0465245207683</v>
      </c>
      <c r="AM108" s="36">
        <v>118215.12782759043</v>
      </c>
      <c r="AN108" s="36">
        <v>8250.973421973174</v>
      </c>
      <c r="AO108" s="36">
        <v>2643.0465245207683</v>
      </c>
      <c r="AP108" s="36">
        <v>118215.12782759043</v>
      </c>
      <c r="AQ108" s="36">
        <v>8250.973421973174</v>
      </c>
      <c r="AR108" s="36">
        <v>2643.0465245207683</v>
      </c>
      <c r="AS108" s="36">
        <v>118215.12782759043</v>
      </c>
      <c r="AT108" s="36">
        <v>8250.973421973174</v>
      </c>
      <c r="AU108" s="36">
        <v>2643.0465245207683</v>
      </c>
      <c r="AV108" s="36">
        <v>118215.12782759043</v>
      </c>
      <c r="AW108" s="36">
        <v>8250.973421973174</v>
      </c>
      <c r="AX108" s="36">
        <v>2643.0465245207683</v>
      </c>
      <c r="AY108" s="36">
        <v>118215.12782759043</v>
      </c>
      <c r="AZ108" s="36">
        <v>8250.973421973174</v>
      </c>
      <c r="BA108" s="36">
        <v>2643.0465245207683</v>
      </c>
      <c r="BB108" s="36">
        <v>118215.12782759043</v>
      </c>
      <c r="BC108" s="36">
        <v>8250.973421973174</v>
      </c>
      <c r="BD108" s="36">
        <v>2643.0465245207683</v>
      </c>
      <c r="BE108" s="39">
        <f t="shared" si="7"/>
        <v>1291091.4777408435</v>
      </c>
      <c r="BF108" s="40">
        <f t="shared" si="8"/>
        <v>653741.9318321798</v>
      </c>
      <c r="BG108" s="40">
        <f t="shared" si="9"/>
        <v>2582182.952259157</v>
      </c>
    </row>
    <row r="109" spans="1:59" ht="15">
      <c r="A109" s="42">
        <v>106</v>
      </c>
      <c r="B109" s="32">
        <v>18675975000185</v>
      </c>
      <c r="C109" s="43" t="s">
        <v>546</v>
      </c>
      <c r="D109" s="34">
        <v>1921721.8</v>
      </c>
      <c r="E109" s="74">
        <v>3206589.87</v>
      </c>
      <c r="F109" s="35">
        <v>0</v>
      </c>
      <c r="G109" s="36">
        <v>0</v>
      </c>
      <c r="H109" s="37">
        <f t="shared" si="5"/>
        <v>1921721.8</v>
      </c>
      <c r="I109" s="37">
        <v>3206589.87</v>
      </c>
      <c r="J109" s="38">
        <v>0</v>
      </c>
      <c r="K109" s="38">
        <v>0</v>
      </c>
      <c r="L109" s="38">
        <v>0</v>
      </c>
      <c r="M109" s="38">
        <v>0</v>
      </c>
      <c r="N109" s="38">
        <v>88057.56</v>
      </c>
      <c r="O109" s="38">
        <v>0</v>
      </c>
      <c r="P109" s="38">
        <v>88057.5633955028</v>
      </c>
      <c r="Q109" s="38">
        <v>0</v>
      </c>
      <c r="R109" s="38">
        <v>88057.56</v>
      </c>
      <c r="S109" s="38">
        <v>88057.56</v>
      </c>
      <c r="T109" s="38">
        <v>88057.56</v>
      </c>
      <c r="U109" s="38">
        <v>88014.86</v>
      </c>
      <c r="V109" s="38">
        <v>88014.86</v>
      </c>
      <c r="W109" s="38">
        <v>88014.86</v>
      </c>
      <c r="X109" s="38">
        <v>88014.86</v>
      </c>
      <c r="Y109" s="95">
        <f>VLOOKUP(A109,'[1]10 Parcela'!$A$2:$E$854,5,FALSE)</f>
        <v>53808.21</v>
      </c>
      <c r="Z109" s="39">
        <f t="shared" si="6"/>
        <v>846155.4533955028</v>
      </c>
      <c r="AA109" s="36">
        <v>97867.43428437208</v>
      </c>
      <c r="AB109" s="36">
        <v>6830.780577717194</v>
      </c>
      <c r="AC109" s="36">
        <v>2188.1140493822927</v>
      </c>
      <c r="AD109" s="36">
        <v>97867.43428437208</v>
      </c>
      <c r="AE109" s="36">
        <v>6830.780577717194</v>
      </c>
      <c r="AF109" s="36">
        <v>2188.1140493822927</v>
      </c>
      <c r="AG109" s="36">
        <v>97867.43428437208</v>
      </c>
      <c r="AH109" s="36">
        <v>6830.780577717194</v>
      </c>
      <c r="AI109" s="36">
        <v>2188.1140493822927</v>
      </c>
      <c r="AJ109" s="36">
        <v>97867.43428437208</v>
      </c>
      <c r="AK109" s="36">
        <v>6830.780577717194</v>
      </c>
      <c r="AL109" s="36">
        <v>2188.1140493822927</v>
      </c>
      <c r="AM109" s="36">
        <v>97867.43428437208</v>
      </c>
      <c r="AN109" s="36">
        <v>6830.780577717194</v>
      </c>
      <c r="AO109" s="36">
        <v>2188.1140493822927</v>
      </c>
      <c r="AP109" s="36">
        <v>97867.43428437208</v>
      </c>
      <c r="AQ109" s="36">
        <v>6830.780577717194</v>
      </c>
      <c r="AR109" s="36">
        <v>2188.1140493822927</v>
      </c>
      <c r="AS109" s="36">
        <v>97867.43428437208</v>
      </c>
      <c r="AT109" s="36">
        <v>6830.780577717194</v>
      </c>
      <c r="AU109" s="36">
        <v>2188.1140493822927</v>
      </c>
      <c r="AV109" s="36">
        <v>97867.43428437208</v>
      </c>
      <c r="AW109" s="36">
        <v>6830.780577717194</v>
      </c>
      <c r="AX109" s="36">
        <v>2188.1140493822927</v>
      </c>
      <c r="AY109" s="36">
        <v>97867.43428437208</v>
      </c>
      <c r="AZ109" s="36">
        <v>6830.780577717194</v>
      </c>
      <c r="BA109" s="36">
        <v>2188.1140493822927</v>
      </c>
      <c r="BB109" s="36">
        <v>97867.43428437208</v>
      </c>
      <c r="BC109" s="36">
        <v>6830.780577717194</v>
      </c>
      <c r="BD109" s="36">
        <v>2188.1140493822927</v>
      </c>
      <c r="BE109" s="39">
        <f t="shared" si="7"/>
        <v>1068863.2891147158</v>
      </c>
      <c r="BF109" s="40">
        <f t="shared" si="8"/>
        <v>1075566.3466044972</v>
      </c>
      <c r="BG109" s="40">
        <f t="shared" si="9"/>
        <v>2137726.5808852846</v>
      </c>
    </row>
    <row r="110" spans="1:59" ht="15">
      <c r="A110" s="42">
        <v>107</v>
      </c>
      <c r="B110" s="32">
        <v>17955386000198</v>
      </c>
      <c r="C110" s="43" t="s">
        <v>69</v>
      </c>
      <c r="D110" s="34">
        <v>515046.05</v>
      </c>
      <c r="E110" s="74">
        <v>1566190.46</v>
      </c>
      <c r="F110" s="35">
        <v>0</v>
      </c>
      <c r="G110" s="36">
        <v>0</v>
      </c>
      <c r="H110" s="37">
        <f t="shared" si="5"/>
        <v>515046.05</v>
      </c>
      <c r="I110" s="37">
        <v>1566190.46</v>
      </c>
      <c r="J110" s="38">
        <v>0</v>
      </c>
      <c r="K110" s="38">
        <v>0</v>
      </c>
      <c r="L110" s="38">
        <v>0</v>
      </c>
      <c r="M110" s="38">
        <v>0</v>
      </c>
      <c r="N110" s="38">
        <v>23600.55</v>
      </c>
      <c r="O110" s="38">
        <v>0</v>
      </c>
      <c r="P110" s="38">
        <v>23600.554507606677</v>
      </c>
      <c r="Q110" s="38">
        <v>0</v>
      </c>
      <c r="R110" s="38">
        <v>23600.55</v>
      </c>
      <c r="S110" s="38">
        <v>23600.55</v>
      </c>
      <c r="T110" s="38">
        <v>23600.55</v>
      </c>
      <c r="U110" s="38">
        <v>23589.11</v>
      </c>
      <c r="V110" s="38">
        <v>23589.11</v>
      </c>
      <c r="W110" s="38">
        <v>23589.11</v>
      </c>
      <c r="X110" s="38">
        <v>23589.11</v>
      </c>
      <c r="Y110" s="95">
        <f>VLOOKUP(A110,'[1]10 Parcela'!$A$2:$E$854,5,FALSE)</f>
        <v>14421.29</v>
      </c>
      <c r="Z110" s="39">
        <f t="shared" si="6"/>
        <v>226780.48450760668</v>
      </c>
      <c r="AA110" s="36">
        <v>47801.26185587367</v>
      </c>
      <c r="AB110" s="36">
        <v>3336.349148856923</v>
      </c>
      <c r="AC110" s="36">
        <v>1068.7376593639917</v>
      </c>
      <c r="AD110" s="36">
        <v>47801.26185587367</v>
      </c>
      <c r="AE110" s="36">
        <v>3336.349148856923</v>
      </c>
      <c r="AF110" s="36">
        <v>1068.7376593639917</v>
      </c>
      <c r="AG110" s="36">
        <v>47801.26185587367</v>
      </c>
      <c r="AH110" s="36">
        <v>3336.349148856923</v>
      </c>
      <c r="AI110" s="36">
        <v>1068.7376593639917</v>
      </c>
      <c r="AJ110" s="36">
        <v>47801.26185587367</v>
      </c>
      <c r="AK110" s="36">
        <v>3336.349148856923</v>
      </c>
      <c r="AL110" s="36">
        <v>1068.7376593639917</v>
      </c>
      <c r="AM110" s="36">
        <v>47801.26185587367</v>
      </c>
      <c r="AN110" s="36">
        <v>3336.349148856923</v>
      </c>
      <c r="AO110" s="36">
        <v>1068.7376593639917</v>
      </c>
      <c r="AP110" s="36">
        <v>47801.26185587367</v>
      </c>
      <c r="AQ110" s="36">
        <v>3336.349148856923</v>
      </c>
      <c r="AR110" s="36">
        <v>1068.7376593639917</v>
      </c>
      <c r="AS110" s="36">
        <v>47801.26185587367</v>
      </c>
      <c r="AT110" s="36">
        <v>3336.349148856923</v>
      </c>
      <c r="AU110" s="36">
        <v>1068.7376593639917</v>
      </c>
      <c r="AV110" s="36">
        <v>47801.26185587367</v>
      </c>
      <c r="AW110" s="36">
        <v>3336.349148856923</v>
      </c>
      <c r="AX110" s="36">
        <v>1068.7376593639917</v>
      </c>
      <c r="AY110" s="36">
        <v>47801.26185587367</v>
      </c>
      <c r="AZ110" s="36">
        <v>3336.349148856923</v>
      </c>
      <c r="BA110" s="36">
        <v>1068.7376593639917</v>
      </c>
      <c r="BB110" s="36">
        <v>47801.26185587367</v>
      </c>
      <c r="BC110" s="36">
        <v>3336.349148856923</v>
      </c>
      <c r="BD110" s="36">
        <v>1068.7376593639917</v>
      </c>
      <c r="BE110" s="39">
        <f t="shared" si="7"/>
        <v>522063.48664094607</v>
      </c>
      <c r="BF110" s="40">
        <f t="shared" si="8"/>
        <v>288265.56549239333</v>
      </c>
      <c r="BG110" s="40">
        <f t="shared" si="9"/>
        <v>1044126.973359054</v>
      </c>
    </row>
    <row r="111" spans="1:59" ht="15">
      <c r="A111" s="42">
        <v>108</v>
      </c>
      <c r="B111" s="32">
        <v>18404905000192</v>
      </c>
      <c r="C111" s="43" t="s">
        <v>547</v>
      </c>
      <c r="D111" s="34">
        <v>203087.57</v>
      </c>
      <c r="E111" s="74">
        <v>525556.57</v>
      </c>
      <c r="F111" s="35">
        <v>0</v>
      </c>
      <c r="G111" s="36">
        <v>0</v>
      </c>
      <c r="H111" s="37">
        <f t="shared" si="5"/>
        <v>203087.57</v>
      </c>
      <c r="I111" s="37">
        <v>525556.57</v>
      </c>
      <c r="J111" s="38">
        <v>0</v>
      </c>
      <c r="K111" s="38">
        <v>0</v>
      </c>
      <c r="L111" s="38">
        <v>0</v>
      </c>
      <c r="M111" s="38">
        <v>0</v>
      </c>
      <c r="N111" s="38">
        <v>9305.92</v>
      </c>
      <c r="O111" s="38">
        <v>0</v>
      </c>
      <c r="P111" s="38">
        <v>9305.92378138468</v>
      </c>
      <c r="Q111" s="38">
        <v>0</v>
      </c>
      <c r="R111" s="38">
        <v>9305.92</v>
      </c>
      <c r="S111" s="38">
        <v>9305.92</v>
      </c>
      <c r="T111" s="38">
        <v>9305.92</v>
      </c>
      <c r="U111" s="38">
        <v>9301.41</v>
      </c>
      <c r="V111" s="38">
        <v>9301.41</v>
      </c>
      <c r="W111" s="38">
        <v>9301.41</v>
      </c>
      <c r="X111" s="38">
        <v>9301.41</v>
      </c>
      <c r="Y111" s="95">
        <f>VLOOKUP(A111,'[1]10 Parcela'!$A$2:$E$854,5,FALSE)</f>
        <v>5686.45</v>
      </c>
      <c r="Z111" s="39">
        <f t="shared" si="6"/>
        <v>89421.69378138469</v>
      </c>
      <c r="AA111" s="36">
        <v>16040.365246143101</v>
      </c>
      <c r="AB111" s="36">
        <v>1119.55745222127</v>
      </c>
      <c r="AC111" s="36">
        <v>358.6294951835047</v>
      </c>
      <c r="AD111" s="36">
        <v>16040.365246143101</v>
      </c>
      <c r="AE111" s="36">
        <v>1119.55745222127</v>
      </c>
      <c r="AF111" s="36">
        <v>358.6294951835047</v>
      </c>
      <c r="AG111" s="36">
        <v>16040.365246143101</v>
      </c>
      <c r="AH111" s="36">
        <v>1119.55745222127</v>
      </c>
      <c r="AI111" s="36">
        <v>358.6294951835047</v>
      </c>
      <c r="AJ111" s="36">
        <v>16040.365246143101</v>
      </c>
      <c r="AK111" s="36">
        <v>1119.55745222127</v>
      </c>
      <c r="AL111" s="36">
        <v>358.6294951835047</v>
      </c>
      <c r="AM111" s="36">
        <v>16040.365246143101</v>
      </c>
      <c r="AN111" s="36">
        <v>1119.55745222127</v>
      </c>
      <c r="AO111" s="36">
        <v>358.6294951835047</v>
      </c>
      <c r="AP111" s="36">
        <v>16040.365246143101</v>
      </c>
      <c r="AQ111" s="36">
        <v>1119.55745222127</v>
      </c>
      <c r="AR111" s="36">
        <v>358.6294951835047</v>
      </c>
      <c r="AS111" s="36">
        <v>16040.365246143101</v>
      </c>
      <c r="AT111" s="36">
        <v>1119.55745222127</v>
      </c>
      <c r="AU111" s="36">
        <v>358.6294951835047</v>
      </c>
      <c r="AV111" s="36">
        <v>16040.365246143101</v>
      </c>
      <c r="AW111" s="36">
        <v>1119.55745222127</v>
      </c>
      <c r="AX111" s="36">
        <v>358.6294951835047</v>
      </c>
      <c r="AY111" s="36">
        <v>16040.365246143101</v>
      </c>
      <c r="AZ111" s="36">
        <v>1119.55745222127</v>
      </c>
      <c r="BA111" s="36">
        <v>358.6294951835047</v>
      </c>
      <c r="BB111" s="36">
        <v>16040.365246143101</v>
      </c>
      <c r="BC111" s="36">
        <v>1119.55745222127</v>
      </c>
      <c r="BD111" s="36">
        <v>358.6294951835047</v>
      </c>
      <c r="BE111" s="39">
        <f t="shared" si="7"/>
        <v>175185.52193547876</v>
      </c>
      <c r="BF111" s="40">
        <f t="shared" si="8"/>
        <v>113665.87621861532</v>
      </c>
      <c r="BG111" s="40">
        <f t="shared" si="9"/>
        <v>350371.04806452116</v>
      </c>
    </row>
    <row r="112" spans="1:59" ht="15">
      <c r="A112" s="42">
        <v>109</v>
      </c>
      <c r="B112" s="32">
        <v>18712174000142</v>
      </c>
      <c r="C112" s="43" t="s">
        <v>70</v>
      </c>
      <c r="D112" s="34">
        <v>817899.74</v>
      </c>
      <c r="E112" s="74">
        <v>1702249.69</v>
      </c>
      <c r="F112" s="35">
        <v>0</v>
      </c>
      <c r="G112" s="36">
        <v>0</v>
      </c>
      <c r="H112" s="37">
        <f t="shared" si="5"/>
        <v>817899.74</v>
      </c>
      <c r="I112" s="37">
        <v>1702249.69</v>
      </c>
      <c r="J112" s="38">
        <v>0</v>
      </c>
      <c r="K112" s="38">
        <v>0</v>
      </c>
      <c r="L112" s="38">
        <v>0</v>
      </c>
      <c r="M112" s="38">
        <v>0</v>
      </c>
      <c r="N112" s="38">
        <v>37477.98</v>
      </c>
      <c r="O112" s="38">
        <v>0</v>
      </c>
      <c r="P112" s="38">
        <v>37477.983477281196</v>
      </c>
      <c r="Q112" s="38">
        <v>0</v>
      </c>
      <c r="R112" s="38">
        <v>37477.98</v>
      </c>
      <c r="S112" s="38">
        <v>37477.98</v>
      </c>
      <c r="T112" s="38">
        <v>37477.98</v>
      </c>
      <c r="U112" s="38">
        <v>37459.81</v>
      </c>
      <c r="V112" s="38">
        <v>37459.81</v>
      </c>
      <c r="W112" s="38">
        <v>37459.81</v>
      </c>
      <c r="X112" s="38">
        <v>37459.81</v>
      </c>
      <c r="Y112" s="95">
        <f>VLOOKUP(A112,'[1]10 Parcela'!$A$2:$E$854,5,FALSE)</f>
        <v>22901.19</v>
      </c>
      <c r="Z112" s="39">
        <f t="shared" si="6"/>
        <v>360130.3334772812</v>
      </c>
      <c r="AA112" s="36">
        <v>51953.88777038395</v>
      </c>
      <c r="AB112" s="36">
        <v>3626.186893667318</v>
      </c>
      <c r="AC112" s="36">
        <v>1161.5818130072419</v>
      </c>
      <c r="AD112" s="36">
        <v>51953.88777038395</v>
      </c>
      <c r="AE112" s="36">
        <v>3626.186893667318</v>
      </c>
      <c r="AF112" s="36">
        <v>1161.5818130072419</v>
      </c>
      <c r="AG112" s="36">
        <v>51953.88777038395</v>
      </c>
      <c r="AH112" s="36">
        <v>3626.186893667318</v>
      </c>
      <c r="AI112" s="36">
        <v>1161.5818130072419</v>
      </c>
      <c r="AJ112" s="36">
        <v>51953.88777038395</v>
      </c>
      <c r="AK112" s="36">
        <v>3626.186893667318</v>
      </c>
      <c r="AL112" s="36">
        <v>1161.5818130072419</v>
      </c>
      <c r="AM112" s="36">
        <v>51953.88777038395</v>
      </c>
      <c r="AN112" s="36">
        <v>3626.186893667318</v>
      </c>
      <c r="AO112" s="36">
        <v>1161.5818130072419</v>
      </c>
      <c r="AP112" s="36">
        <v>51953.88777038395</v>
      </c>
      <c r="AQ112" s="36">
        <v>3626.186893667318</v>
      </c>
      <c r="AR112" s="36">
        <v>1161.5818130072419</v>
      </c>
      <c r="AS112" s="36">
        <v>51953.88777038395</v>
      </c>
      <c r="AT112" s="36">
        <v>3626.186893667318</v>
      </c>
      <c r="AU112" s="36">
        <v>1161.5818130072419</v>
      </c>
      <c r="AV112" s="36">
        <v>51953.88777038395</v>
      </c>
      <c r="AW112" s="36">
        <v>3626.186893667318</v>
      </c>
      <c r="AX112" s="36">
        <v>1161.5818130072419</v>
      </c>
      <c r="AY112" s="36">
        <v>51953.88777038395</v>
      </c>
      <c r="AZ112" s="36">
        <v>3626.186893667318</v>
      </c>
      <c r="BA112" s="36">
        <v>1161.5818130072419</v>
      </c>
      <c r="BB112" s="36">
        <v>51953.88777038395</v>
      </c>
      <c r="BC112" s="36">
        <v>3626.186893667318</v>
      </c>
      <c r="BD112" s="36">
        <v>1161.5818130072419</v>
      </c>
      <c r="BE112" s="39">
        <f t="shared" si="7"/>
        <v>567416.5647705853</v>
      </c>
      <c r="BF112" s="40">
        <f t="shared" si="8"/>
        <v>457769.4065227188</v>
      </c>
      <c r="BG112" s="40">
        <f t="shared" si="9"/>
        <v>1134833.1252294146</v>
      </c>
    </row>
    <row r="113" spans="1:59" ht="15">
      <c r="A113" s="42">
        <v>110</v>
      </c>
      <c r="B113" s="32">
        <v>18178400000157</v>
      </c>
      <c r="C113" s="43" t="s">
        <v>71</v>
      </c>
      <c r="D113" s="34">
        <v>950744.97</v>
      </c>
      <c r="E113" s="74">
        <v>2890788.92</v>
      </c>
      <c r="F113" s="35">
        <v>0</v>
      </c>
      <c r="G113" s="36">
        <v>0</v>
      </c>
      <c r="H113" s="37">
        <f t="shared" si="5"/>
        <v>950744.97</v>
      </c>
      <c r="I113" s="37">
        <v>2890788.92</v>
      </c>
      <c r="J113" s="38">
        <v>0</v>
      </c>
      <c r="K113" s="38">
        <v>0</v>
      </c>
      <c r="L113" s="38">
        <v>0</v>
      </c>
      <c r="M113" s="38">
        <v>0</v>
      </c>
      <c r="N113" s="38">
        <v>43565.25</v>
      </c>
      <c r="O113" s="38">
        <v>0</v>
      </c>
      <c r="P113" s="38">
        <v>43565.24713707637</v>
      </c>
      <c r="Q113" s="38">
        <v>0</v>
      </c>
      <c r="R113" s="38">
        <v>43565.25</v>
      </c>
      <c r="S113" s="38">
        <v>43565.25</v>
      </c>
      <c r="T113" s="38">
        <v>43565.25</v>
      </c>
      <c r="U113" s="38">
        <v>43544.12</v>
      </c>
      <c r="V113" s="38">
        <v>43544.12</v>
      </c>
      <c r="W113" s="38">
        <v>43544.12</v>
      </c>
      <c r="X113" s="38">
        <v>43544.12</v>
      </c>
      <c r="Y113" s="95">
        <f>VLOOKUP(A113,'[1]10 Parcela'!$A$2:$E$854,5,FALSE)</f>
        <v>26620.86</v>
      </c>
      <c r="Z113" s="39">
        <f t="shared" si="6"/>
        <v>418623.58713707636</v>
      </c>
      <c r="AA113" s="36">
        <v>88228.9616989327</v>
      </c>
      <c r="AB113" s="36">
        <v>6158.051269782407</v>
      </c>
      <c r="AC113" s="36">
        <v>1972.6176747914885</v>
      </c>
      <c r="AD113" s="36">
        <v>88228.9616989327</v>
      </c>
      <c r="AE113" s="36">
        <v>6158.051269782407</v>
      </c>
      <c r="AF113" s="36">
        <v>1972.6176747914885</v>
      </c>
      <c r="AG113" s="36">
        <v>88228.9616989327</v>
      </c>
      <c r="AH113" s="36">
        <v>6158.051269782407</v>
      </c>
      <c r="AI113" s="36">
        <v>1972.6176747914885</v>
      </c>
      <c r="AJ113" s="36">
        <v>88228.9616989327</v>
      </c>
      <c r="AK113" s="36">
        <v>6158.051269782407</v>
      </c>
      <c r="AL113" s="36">
        <v>1972.6176747914885</v>
      </c>
      <c r="AM113" s="36">
        <v>88228.9616989327</v>
      </c>
      <c r="AN113" s="36">
        <v>6158.051269782407</v>
      </c>
      <c r="AO113" s="36">
        <v>1972.6176747914885</v>
      </c>
      <c r="AP113" s="36">
        <v>88228.9616989327</v>
      </c>
      <c r="AQ113" s="36">
        <v>6158.051269782407</v>
      </c>
      <c r="AR113" s="36">
        <v>1972.6176747914885</v>
      </c>
      <c r="AS113" s="36">
        <v>88228.9616989327</v>
      </c>
      <c r="AT113" s="36">
        <v>6158.051269782407</v>
      </c>
      <c r="AU113" s="36">
        <v>1972.6176747914885</v>
      </c>
      <c r="AV113" s="36">
        <v>88228.9616989327</v>
      </c>
      <c r="AW113" s="36">
        <v>6158.051269782407</v>
      </c>
      <c r="AX113" s="36">
        <v>1972.6176747914885</v>
      </c>
      <c r="AY113" s="36">
        <v>88228.9616989327</v>
      </c>
      <c r="AZ113" s="36">
        <v>6158.051269782407</v>
      </c>
      <c r="BA113" s="36">
        <v>1972.6176747914885</v>
      </c>
      <c r="BB113" s="36">
        <v>88228.9616989327</v>
      </c>
      <c r="BC113" s="36">
        <v>6158.051269782407</v>
      </c>
      <c r="BD113" s="36">
        <v>1972.6176747914885</v>
      </c>
      <c r="BE113" s="39">
        <f t="shared" si="7"/>
        <v>963596.3064350657</v>
      </c>
      <c r="BF113" s="40">
        <f t="shared" si="8"/>
        <v>532121.3828629237</v>
      </c>
      <c r="BG113" s="40">
        <f t="shared" si="9"/>
        <v>1927192.613564934</v>
      </c>
    </row>
    <row r="114" spans="1:59" ht="15">
      <c r="A114" s="42">
        <v>111</v>
      </c>
      <c r="B114" s="32">
        <v>18457291000107</v>
      </c>
      <c r="C114" s="43" t="s">
        <v>72</v>
      </c>
      <c r="D114" s="34">
        <v>1511959.59</v>
      </c>
      <c r="E114" s="74">
        <v>1684423.6</v>
      </c>
      <c r="F114" s="35">
        <v>0</v>
      </c>
      <c r="G114" s="36">
        <v>1511959.5933846536</v>
      </c>
      <c r="H114" s="37">
        <f t="shared" si="5"/>
        <v>-0.003384653478860855</v>
      </c>
      <c r="I114" s="37">
        <v>1684423.6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95">
        <f>VLOOKUP(A114,'[1]10 Parcela'!$A$2:$E$854,5,FALSE)</f>
        <v>0</v>
      </c>
      <c r="Z114" s="39">
        <f t="shared" si="6"/>
        <v>0</v>
      </c>
      <c r="AA114" s="36">
        <v>51409.822452635715</v>
      </c>
      <c r="AB114" s="36">
        <v>3588.2131710224035</v>
      </c>
      <c r="AC114" s="36">
        <v>1149.4176342459248</v>
      </c>
      <c r="AD114" s="36">
        <v>51409.822452635715</v>
      </c>
      <c r="AE114" s="36">
        <v>3588.2131710224035</v>
      </c>
      <c r="AF114" s="36">
        <v>1149.4176342459248</v>
      </c>
      <c r="AG114" s="36">
        <v>51409.822452635715</v>
      </c>
      <c r="AH114" s="36">
        <v>3588.2131710224035</v>
      </c>
      <c r="AI114" s="36">
        <v>1149.4176342459248</v>
      </c>
      <c r="AJ114" s="36">
        <v>51409.822452635715</v>
      </c>
      <c r="AK114" s="36">
        <v>3588.2131710224035</v>
      </c>
      <c r="AL114" s="36">
        <v>1149.4176342459248</v>
      </c>
      <c r="AM114" s="36">
        <v>51409.822452635715</v>
      </c>
      <c r="AN114" s="36">
        <v>3588.2131710224035</v>
      </c>
      <c r="AO114" s="36">
        <v>1149.4176342459248</v>
      </c>
      <c r="AP114" s="36">
        <v>51409.822452635715</v>
      </c>
      <c r="AQ114" s="36">
        <v>3588.2131710224035</v>
      </c>
      <c r="AR114" s="36">
        <v>1149.4176342459248</v>
      </c>
      <c r="AS114" s="36">
        <v>51409.822452635715</v>
      </c>
      <c r="AT114" s="36">
        <v>3588.2131710224035</v>
      </c>
      <c r="AU114" s="36">
        <v>1149.4176342459248</v>
      </c>
      <c r="AV114" s="36">
        <v>51409.822452635715</v>
      </c>
      <c r="AW114" s="36">
        <v>3588.2131710224035</v>
      </c>
      <c r="AX114" s="36">
        <v>1149.4176342459248</v>
      </c>
      <c r="AY114" s="36">
        <v>51409.822452635715</v>
      </c>
      <c r="AZ114" s="36">
        <v>3588.2131710224035</v>
      </c>
      <c r="BA114" s="36">
        <v>1149.4176342459248</v>
      </c>
      <c r="BB114" s="36">
        <v>51409.822452635715</v>
      </c>
      <c r="BC114" s="36">
        <v>3588.2131710224035</v>
      </c>
      <c r="BD114" s="36">
        <v>1149.4176342459248</v>
      </c>
      <c r="BE114" s="39">
        <f t="shared" si="7"/>
        <v>561474.5325790406</v>
      </c>
      <c r="BF114" s="40">
        <f t="shared" si="8"/>
        <v>-0.003384653478860855</v>
      </c>
      <c r="BG114" s="40">
        <f t="shared" si="9"/>
        <v>1122949.0674209595</v>
      </c>
    </row>
    <row r="115" spans="1:59" ht="15">
      <c r="A115" s="42">
        <v>112</v>
      </c>
      <c r="B115" s="32">
        <v>18659334000137</v>
      </c>
      <c r="C115" s="43" t="s">
        <v>73</v>
      </c>
      <c r="D115" s="34">
        <v>0</v>
      </c>
      <c r="E115" s="74">
        <v>5347429.84</v>
      </c>
      <c r="F115" s="35">
        <v>0</v>
      </c>
      <c r="G115" s="36">
        <v>0</v>
      </c>
      <c r="H115" s="37">
        <f t="shared" si="5"/>
        <v>0</v>
      </c>
      <c r="I115" s="37">
        <v>5347429.84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-0.00015854914474249302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95">
        <f>VLOOKUP(A115,'[1]10 Parcela'!$A$2:$E$854,5,FALSE)</f>
        <v>0</v>
      </c>
      <c r="Z115" s="39">
        <f t="shared" si="6"/>
        <v>-0.00015854914474249302</v>
      </c>
      <c r="AA115" s="36">
        <v>163207.41364279838</v>
      </c>
      <c r="AB115" s="36">
        <v>11391.26655769196</v>
      </c>
      <c r="AC115" s="36">
        <v>3648.981271108896</v>
      </c>
      <c r="AD115" s="36">
        <v>163207.41364279838</v>
      </c>
      <c r="AE115" s="36">
        <v>11391.26655769196</v>
      </c>
      <c r="AF115" s="36">
        <v>3648.981271108896</v>
      </c>
      <c r="AG115" s="36">
        <v>163207.41364279838</v>
      </c>
      <c r="AH115" s="36">
        <v>11391.26655769196</v>
      </c>
      <c r="AI115" s="36">
        <v>3648.981271108896</v>
      </c>
      <c r="AJ115" s="36">
        <v>163207.41364279838</v>
      </c>
      <c r="AK115" s="36">
        <v>11391.26655769196</v>
      </c>
      <c r="AL115" s="36">
        <v>3648.981271108896</v>
      </c>
      <c r="AM115" s="36">
        <v>163207.41364279838</v>
      </c>
      <c r="AN115" s="36">
        <v>11391.26655769196</v>
      </c>
      <c r="AO115" s="36">
        <v>3648.981271108896</v>
      </c>
      <c r="AP115" s="36">
        <v>163207.41364279838</v>
      </c>
      <c r="AQ115" s="36">
        <v>11391.26655769196</v>
      </c>
      <c r="AR115" s="36">
        <v>3648.981271108896</v>
      </c>
      <c r="AS115" s="36">
        <v>163207.41364279838</v>
      </c>
      <c r="AT115" s="36">
        <v>11391.26655769196</v>
      </c>
      <c r="AU115" s="36">
        <v>3648.981271108896</v>
      </c>
      <c r="AV115" s="36">
        <v>163207.41364279838</v>
      </c>
      <c r="AW115" s="36">
        <v>11391.26655769196</v>
      </c>
      <c r="AX115" s="36">
        <v>3648.981271108896</v>
      </c>
      <c r="AY115" s="36">
        <v>163207.41364279838</v>
      </c>
      <c r="AZ115" s="36">
        <v>11391.26655769196</v>
      </c>
      <c r="BA115" s="36">
        <v>3648.981271108896</v>
      </c>
      <c r="BB115" s="36">
        <v>163207.41364279838</v>
      </c>
      <c r="BC115" s="36">
        <v>11391.26655769196</v>
      </c>
      <c r="BD115" s="36">
        <v>3648.981271108896</v>
      </c>
      <c r="BE115" s="39">
        <f t="shared" si="7"/>
        <v>1782476.6147159913</v>
      </c>
      <c r="BF115" s="40">
        <f t="shared" si="8"/>
        <v>0.00015854914474249302</v>
      </c>
      <c r="BG115" s="40">
        <f t="shared" si="9"/>
        <v>3564953.2252840083</v>
      </c>
    </row>
    <row r="116" spans="1:59" ht="15.75" customHeight="1">
      <c r="A116" s="42">
        <v>113</v>
      </c>
      <c r="B116" s="32">
        <v>18239582000129</v>
      </c>
      <c r="C116" s="43" t="s">
        <v>74</v>
      </c>
      <c r="D116" s="34">
        <v>602994.68</v>
      </c>
      <c r="E116" s="74">
        <v>1337469.7</v>
      </c>
      <c r="F116" s="35">
        <v>0</v>
      </c>
      <c r="G116" s="36">
        <v>0</v>
      </c>
      <c r="H116" s="37">
        <f t="shared" si="5"/>
        <v>602994.68</v>
      </c>
      <c r="I116" s="37">
        <v>1337469.7</v>
      </c>
      <c r="J116" s="38">
        <v>0</v>
      </c>
      <c r="K116" s="38">
        <v>0</v>
      </c>
      <c r="L116" s="38">
        <v>0</v>
      </c>
      <c r="M116" s="38">
        <v>0</v>
      </c>
      <c r="N116" s="38">
        <v>27630.56</v>
      </c>
      <c r="O116" s="38">
        <v>0</v>
      </c>
      <c r="P116" s="38">
        <v>27630.55608914145</v>
      </c>
      <c r="Q116" s="38">
        <v>0</v>
      </c>
      <c r="R116" s="38">
        <v>27630.56</v>
      </c>
      <c r="S116" s="38">
        <v>27630.56</v>
      </c>
      <c r="T116" s="38">
        <v>27630.56</v>
      </c>
      <c r="U116" s="38">
        <v>27617.16</v>
      </c>
      <c r="V116" s="38">
        <v>27617.16</v>
      </c>
      <c r="W116" s="38">
        <v>27617.16</v>
      </c>
      <c r="X116" s="38">
        <v>27617.16</v>
      </c>
      <c r="Y116" s="95">
        <f>VLOOKUP(A116,'[1]10 Parcela'!$A$2:$E$854,5,FALSE)</f>
        <v>16883.85</v>
      </c>
      <c r="Z116" s="39">
        <f t="shared" si="6"/>
        <v>265505.28608914145</v>
      </c>
      <c r="AA116" s="36">
        <v>40820.5393511079</v>
      </c>
      <c r="AB116" s="36">
        <v>2849.1208481186695</v>
      </c>
      <c r="AC116" s="36">
        <v>912.6630968784372</v>
      </c>
      <c r="AD116" s="36">
        <v>40820.5393511079</v>
      </c>
      <c r="AE116" s="36">
        <v>2849.1208481186695</v>
      </c>
      <c r="AF116" s="36">
        <v>912.6630968784372</v>
      </c>
      <c r="AG116" s="36">
        <v>40820.5393511079</v>
      </c>
      <c r="AH116" s="36">
        <v>2849.1208481186695</v>
      </c>
      <c r="AI116" s="36">
        <v>912.6630968784372</v>
      </c>
      <c r="AJ116" s="36">
        <v>40820.5393511079</v>
      </c>
      <c r="AK116" s="36">
        <v>2849.1208481186695</v>
      </c>
      <c r="AL116" s="36">
        <v>912.6630968784372</v>
      </c>
      <c r="AM116" s="36">
        <v>40820.5393511079</v>
      </c>
      <c r="AN116" s="36">
        <v>2849.1208481186695</v>
      </c>
      <c r="AO116" s="36">
        <v>912.6630968784372</v>
      </c>
      <c r="AP116" s="36">
        <v>40820.5393511079</v>
      </c>
      <c r="AQ116" s="36">
        <v>2849.1208481186695</v>
      </c>
      <c r="AR116" s="36">
        <v>912.6630968784372</v>
      </c>
      <c r="AS116" s="36">
        <v>40820.5393511079</v>
      </c>
      <c r="AT116" s="36">
        <v>2849.1208481186695</v>
      </c>
      <c r="AU116" s="36">
        <v>912.6630968784372</v>
      </c>
      <c r="AV116" s="36">
        <v>40820.5393511079</v>
      </c>
      <c r="AW116" s="36">
        <v>2849.1208481186695</v>
      </c>
      <c r="AX116" s="36">
        <v>912.6630968784372</v>
      </c>
      <c r="AY116" s="36">
        <v>40820.5393511079</v>
      </c>
      <c r="AZ116" s="36">
        <v>2849.1208481186695</v>
      </c>
      <c r="BA116" s="36">
        <v>912.6630968784372</v>
      </c>
      <c r="BB116" s="36">
        <v>40820.5393511079</v>
      </c>
      <c r="BC116" s="36">
        <v>2849.1208481186695</v>
      </c>
      <c r="BD116" s="36">
        <v>912.6630968784372</v>
      </c>
      <c r="BE116" s="39">
        <f t="shared" si="7"/>
        <v>445823.2329610502</v>
      </c>
      <c r="BF116" s="40">
        <f t="shared" si="8"/>
        <v>337489.3939108586</v>
      </c>
      <c r="BG116" s="40">
        <f t="shared" si="9"/>
        <v>891646.4670389497</v>
      </c>
    </row>
    <row r="117" spans="1:59" ht="15">
      <c r="A117" s="42">
        <v>114</v>
      </c>
      <c r="B117" s="32">
        <v>18428862000185</v>
      </c>
      <c r="C117" s="43" t="s">
        <v>75</v>
      </c>
      <c r="D117" s="70">
        <v>2122614.98</v>
      </c>
      <c r="E117" s="75">
        <v>1417430.84</v>
      </c>
      <c r="F117" s="44">
        <v>0</v>
      </c>
      <c r="G117" s="76">
        <v>2122614.98</v>
      </c>
      <c r="H117" s="37">
        <f t="shared" si="5"/>
        <v>0</v>
      </c>
      <c r="I117" s="77">
        <v>1417430.84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95">
        <f>VLOOKUP(A117,'[1]10 Parcela'!$A$2:$E$854,5,FALSE)</f>
        <v>0</v>
      </c>
      <c r="Z117" s="39">
        <f t="shared" si="6"/>
        <v>0</v>
      </c>
      <c r="AA117" s="36">
        <v>43261.010992027346</v>
      </c>
      <c r="AB117" s="36">
        <v>3019.456633532471</v>
      </c>
      <c r="AC117" s="36">
        <v>967.2270110513421</v>
      </c>
      <c r="AD117" s="36">
        <v>43261.010992027346</v>
      </c>
      <c r="AE117" s="36">
        <v>3019.456633532471</v>
      </c>
      <c r="AF117" s="36">
        <v>967.2270110513421</v>
      </c>
      <c r="AG117" s="36">
        <v>43261.010992027346</v>
      </c>
      <c r="AH117" s="36">
        <v>3019.456633532471</v>
      </c>
      <c r="AI117" s="36">
        <v>967.2270110513421</v>
      </c>
      <c r="AJ117" s="36">
        <v>43261.010992027346</v>
      </c>
      <c r="AK117" s="36">
        <v>3019.456633532471</v>
      </c>
      <c r="AL117" s="36">
        <v>967.2270110513421</v>
      </c>
      <c r="AM117" s="36">
        <v>43261.010992027346</v>
      </c>
      <c r="AN117" s="36">
        <v>3019.456633532471</v>
      </c>
      <c r="AO117" s="36">
        <v>967.2270110513421</v>
      </c>
      <c r="AP117" s="36">
        <v>43261.010992027346</v>
      </c>
      <c r="AQ117" s="36">
        <v>3019.456633532471</v>
      </c>
      <c r="AR117" s="36">
        <v>967.2270110513421</v>
      </c>
      <c r="AS117" s="36">
        <v>43261.010992027346</v>
      </c>
      <c r="AT117" s="36">
        <v>3019.456633532471</v>
      </c>
      <c r="AU117" s="36">
        <v>967.2270110513421</v>
      </c>
      <c r="AV117" s="36">
        <v>43261.010992027346</v>
      </c>
      <c r="AW117" s="36">
        <v>3019.456633532471</v>
      </c>
      <c r="AX117" s="36">
        <v>967.2270110513421</v>
      </c>
      <c r="AY117" s="36">
        <v>43261.010992027346</v>
      </c>
      <c r="AZ117" s="36">
        <v>3019.456633532471</v>
      </c>
      <c r="BA117" s="36">
        <v>967.2270110513421</v>
      </c>
      <c r="BB117" s="36">
        <v>43261.010992027346</v>
      </c>
      <c r="BC117" s="36">
        <v>3019.456633532471</v>
      </c>
      <c r="BD117" s="36">
        <v>967.2270110513421</v>
      </c>
      <c r="BE117" s="39">
        <f t="shared" si="7"/>
        <v>472476.94636611163</v>
      </c>
      <c r="BF117" s="40">
        <f t="shared" si="8"/>
        <v>0</v>
      </c>
      <c r="BG117" s="40">
        <f t="shared" si="9"/>
        <v>944953.8936338885</v>
      </c>
    </row>
    <row r="118" spans="1:59" ht="15">
      <c r="A118" s="42">
        <v>115</v>
      </c>
      <c r="B118" s="32">
        <v>18298190000130</v>
      </c>
      <c r="C118" s="43" t="s">
        <v>76</v>
      </c>
      <c r="D118" s="34">
        <v>1386138.68</v>
      </c>
      <c r="E118" s="74">
        <v>2342337.5</v>
      </c>
      <c r="F118" s="35">
        <v>0</v>
      </c>
      <c r="G118" s="36">
        <v>0</v>
      </c>
      <c r="H118" s="37">
        <f t="shared" si="5"/>
        <v>1386138.68</v>
      </c>
      <c r="I118" s="37">
        <v>2342337.5</v>
      </c>
      <c r="J118" s="38">
        <v>0</v>
      </c>
      <c r="K118" s="38">
        <v>0</v>
      </c>
      <c r="L118" s="38">
        <v>0</v>
      </c>
      <c r="M118" s="38">
        <v>0</v>
      </c>
      <c r="N118" s="38">
        <v>63515.95</v>
      </c>
      <c r="O118" s="38">
        <v>0</v>
      </c>
      <c r="P118" s="38">
        <v>63515.954475908715</v>
      </c>
      <c r="Q118" s="38">
        <v>0</v>
      </c>
      <c r="R118" s="38">
        <v>63515.95</v>
      </c>
      <c r="S118" s="38">
        <v>63515.95</v>
      </c>
      <c r="T118" s="38">
        <v>63515.95</v>
      </c>
      <c r="U118" s="38">
        <v>63485.15</v>
      </c>
      <c r="V118" s="38">
        <v>63485.15</v>
      </c>
      <c r="W118" s="38">
        <v>63485.15</v>
      </c>
      <c r="X118" s="38">
        <v>63485.15</v>
      </c>
      <c r="Y118" s="95">
        <f>VLOOKUP(A118,'[1]10 Parcela'!$A$2:$E$854,5,FALSE)</f>
        <v>38811.88</v>
      </c>
      <c r="Z118" s="39">
        <f t="shared" si="6"/>
        <v>610332.2344759088</v>
      </c>
      <c r="AA118" s="36">
        <v>71489.82890276918</v>
      </c>
      <c r="AB118" s="36">
        <v>4989.722458181782</v>
      </c>
      <c r="AC118" s="36">
        <v>1598.3651778951833</v>
      </c>
      <c r="AD118" s="36">
        <v>71489.82890276918</v>
      </c>
      <c r="AE118" s="36">
        <v>4989.722458181782</v>
      </c>
      <c r="AF118" s="36">
        <v>1598.3651778951833</v>
      </c>
      <c r="AG118" s="36">
        <v>71489.82890276918</v>
      </c>
      <c r="AH118" s="36">
        <v>4989.722458181782</v>
      </c>
      <c r="AI118" s="36">
        <v>1598.3651778951833</v>
      </c>
      <c r="AJ118" s="36">
        <v>71489.82890276918</v>
      </c>
      <c r="AK118" s="36">
        <v>4989.722458181782</v>
      </c>
      <c r="AL118" s="36">
        <v>1598.3651778951833</v>
      </c>
      <c r="AM118" s="36">
        <v>71489.82890276918</v>
      </c>
      <c r="AN118" s="36">
        <v>4989.722458181782</v>
      </c>
      <c r="AO118" s="36">
        <v>1598.3651778951833</v>
      </c>
      <c r="AP118" s="36">
        <v>71489.82890276918</v>
      </c>
      <c r="AQ118" s="36">
        <v>4989.722458181782</v>
      </c>
      <c r="AR118" s="36">
        <v>1598.3651778951833</v>
      </c>
      <c r="AS118" s="36">
        <v>71489.82890276918</v>
      </c>
      <c r="AT118" s="36">
        <v>4989.722458181782</v>
      </c>
      <c r="AU118" s="36">
        <v>1598.3651778951833</v>
      </c>
      <c r="AV118" s="36">
        <v>71489.82890276918</v>
      </c>
      <c r="AW118" s="36">
        <v>4989.722458181782</v>
      </c>
      <c r="AX118" s="36">
        <v>1598.3651778951833</v>
      </c>
      <c r="AY118" s="36">
        <v>71489.82890276918</v>
      </c>
      <c r="AZ118" s="36">
        <v>4989.722458181782</v>
      </c>
      <c r="BA118" s="36">
        <v>1598.3651778951833</v>
      </c>
      <c r="BB118" s="36">
        <v>71489.82890276918</v>
      </c>
      <c r="BC118" s="36">
        <v>4989.722458181782</v>
      </c>
      <c r="BD118" s="36">
        <v>1598.3651778951833</v>
      </c>
      <c r="BE118" s="39">
        <f t="shared" si="7"/>
        <v>780779.1653884613</v>
      </c>
      <c r="BF118" s="40">
        <f t="shared" si="8"/>
        <v>775806.4455240911</v>
      </c>
      <c r="BG118" s="40">
        <f t="shared" si="9"/>
        <v>1561558.3346115388</v>
      </c>
    </row>
    <row r="119" spans="1:59" ht="15">
      <c r="A119" s="42">
        <v>116</v>
      </c>
      <c r="B119" s="32">
        <v>18245175000124</v>
      </c>
      <c r="C119" s="43" t="s">
        <v>77</v>
      </c>
      <c r="D119" s="34">
        <v>1403857.69</v>
      </c>
      <c r="E119" s="74">
        <v>2327472.92</v>
      </c>
      <c r="F119" s="35">
        <v>0</v>
      </c>
      <c r="G119" s="36">
        <v>0</v>
      </c>
      <c r="H119" s="37">
        <f t="shared" si="5"/>
        <v>1403857.69</v>
      </c>
      <c r="I119" s="37">
        <v>2327472.92</v>
      </c>
      <c r="J119" s="38">
        <v>0</v>
      </c>
      <c r="K119" s="38">
        <v>0</v>
      </c>
      <c r="L119" s="38">
        <v>0</v>
      </c>
      <c r="M119" s="38">
        <v>0</v>
      </c>
      <c r="N119" s="38">
        <v>64327.88</v>
      </c>
      <c r="O119" s="38">
        <v>0</v>
      </c>
      <c r="P119" s="38">
        <v>64327.87884549881</v>
      </c>
      <c r="Q119" s="38">
        <v>0</v>
      </c>
      <c r="R119" s="38">
        <v>64327.88</v>
      </c>
      <c r="S119" s="38">
        <v>64327.88</v>
      </c>
      <c r="T119" s="38">
        <v>64327.88</v>
      </c>
      <c r="U119" s="38">
        <v>64296.68</v>
      </c>
      <c r="V119" s="38">
        <v>64296.68</v>
      </c>
      <c r="W119" s="38">
        <v>64296.68</v>
      </c>
      <c r="X119" s="38">
        <v>64296.68</v>
      </c>
      <c r="Y119" s="95">
        <f>VLOOKUP(A119,'[1]10 Parcela'!$A$2:$E$854,5,FALSE)</f>
        <v>39308.02</v>
      </c>
      <c r="Z119" s="39">
        <f t="shared" si="6"/>
        <v>618134.1388454988</v>
      </c>
      <c r="AA119" s="36">
        <v>71036.15147367111</v>
      </c>
      <c r="AB119" s="36">
        <v>4958.057471826595</v>
      </c>
      <c r="AC119" s="36">
        <v>1588.2218859640527</v>
      </c>
      <c r="AD119" s="36">
        <v>71036.15147367111</v>
      </c>
      <c r="AE119" s="36">
        <v>4958.057471826595</v>
      </c>
      <c r="AF119" s="36">
        <v>1588.2218859640527</v>
      </c>
      <c r="AG119" s="36">
        <v>71036.15147367111</v>
      </c>
      <c r="AH119" s="36">
        <v>4958.057471826595</v>
      </c>
      <c r="AI119" s="36">
        <v>1588.2218859640527</v>
      </c>
      <c r="AJ119" s="36">
        <v>71036.15147367111</v>
      </c>
      <c r="AK119" s="36">
        <v>4958.057471826595</v>
      </c>
      <c r="AL119" s="36">
        <v>1588.2218859640527</v>
      </c>
      <c r="AM119" s="36">
        <v>71036.15147367111</v>
      </c>
      <c r="AN119" s="36">
        <v>4958.057471826595</v>
      </c>
      <c r="AO119" s="36">
        <v>1588.2218859640527</v>
      </c>
      <c r="AP119" s="36">
        <v>71036.15147367111</v>
      </c>
      <c r="AQ119" s="36">
        <v>4958.057471826595</v>
      </c>
      <c r="AR119" s="36">
        <v>1588.2218859640527</v>
      </c>
      <c r="AS119" s="36">
        <v>71036.15147367111</v>
      </c>
      <c r="AT119" s="36">
        <v>4958.057471826595</v>
      </c>
      <c r="AU119" s="36">
        <v>1588.2218859640527</v>
      </c>
      <c r="AV119" s="36">
        <v>71036.15147367111</v>
      </c>
      <c r="AW119" s="36">
        <v>4958.057471826595</v>
      </c>
      <c r="AX119" s="36">
        <v>1588.2218859640527</v>
      </c>
      <c r="AY119" s="36">
        <v>71036.15147367111</v>
      </c>
      <c r="AZ119" s="36">
        <v>4958.057471826595</v>
      </c>
      <c r="BA119" s="36">
        <v>1588.2218859640527</v>
      </c>
      <c r="BB119" s="36">
        <v>71036.15147367111</v>
      </c>
      <c r="BC119" s="36">
        <v>4958.057471826595</v>
      </c>
      <c r="BD119" s="36">
        <v>1588.2218859640527</v>
      </c>
      <c r="BE119" s="39">
        <f t="shared" si="7"/>
        <v>775824.3083146174</v>
      </c>
      <c r="BF119" s="40">
        <f t="shared" si="8"/>
        <v>785723.5511545012</v>
      </c>
      <c r="BG119" s="40">
        <f t="shared" si="9"/>
        <v>1551648.6116853827</v>
      </c>
    </row>
    <row r="120" spans="1:59" ht="15">
      <c r="A120" s="42">
        <v>117</v>
      </c>
      <c r="B120" s="32">
        <v>18132712000120</v>
      </c>
      <c r="C120" s="43" t="s">
        <v>548</v>
      </c>
      <c r="D120" s="34">
        <v>354338.36</v>
      </c>
      <c r="E120" s="74">
        <v>382890.85</v>
      </c>
      <c r="F120" s="35">
        <v>0</v>
      </c>
      <c r="G120" s="36">
        <v>0</v>
      </c>
      <c r="H120" s="37">
        <f t="shared" si="5"/>
        <v>354338.36</v>
      </c>
      <c r="I120" s="37">
        <v>382890.85</v>
      </c>
      <c r="J120" s="38">
        <v>0</v>
      </c>
      <c r="K120" s="38">
        <v>0</v>
      </c>
      <c r="L120" s="38">
        <v>0</v>
      </c>
      <c r="M120" s="38">
        <v>0</v>
      </c>
      <c r="N120" s="38">
        <v>16236.57</v>
      </c>
      <c r="O120" s="38">
        <v>0</v>
      </c>
      <c r="P120" s="38">
        <v>16236.57117171613</v>
      </c>
      <c r="Q120" s="38">
        <v>0</v>
      </c>
      <c r="R120" s="38">
        <v>16236.57</v>
      </c>
      <c r="S120" s="38">
        <v>16236.57</v>
      </c>
      <c r="T120" s="38">
        <v>16236.57</v>
      </c>
      <c r="U120" s="38">
        <v>16228.7</v>
      </c>
      <c r="V120" s="38">
        <v>16228.7</v>
      </c>
      <c r="W120" s="38">
        <v>16228.7</v>
      </c>
      <c r="X120" s="38">
        <v>16228.7</v>
      </c>
      <c r="Y120" s="95">
        <f>VLOOKUP(A120,'[1]10 Parcela'!$A$2:$E$854,5,FALSE)</f>
        <v>9921.47</v>
      </c>
      <c r="Z120" s="39">
        <f t="shared" si="6"/>
        <v>156019.12117171613</v>
      </c>
      <c r="AA120" s="36">
        <v>11686.104868602746</v>
      </c>
      <c r="AB120" s="36">
        <v>815.6463766452785</v>
      </c>
      <c r="AC120" s="36">
        <v>261.2772106730063</v>
      </c>
      <c r="AD120" s="36">
        <v>11686.104868602746</v>
      </c>
      <c r="AE120" s="36">
        <v>815.6463766452785</v>
      </c>
      <c r="AF120" s="36">
        <v>261.2772106730063</v>
      </c>
      <c r="AG120" s="36">
        <v>11686.104868602746</v>
      </c>
      <c r="AH120" s="36">
        <v>815.6463766452785</v>
      </c>
      <c r="AI120" s="36">
        <v>261.2772106730063</v>
      </c>
      <c r="AJ120" s="36">
        <v>11686.104868602746</v>
      </c>
      <c r="AK120" s="36">
        <v>815.6463766452785</v>
      </c>
      <c r="AL120" s="36">
        <v>261.2772106730063</v>
      </c>
      <c r="AM120" s="36">
        <v>11686.104868602746</v>
      </c>
      <c r="AN120" s="36">
        <v>815.6463766452785</v>
      </c>
      <c r="AO120" s="36">
        <v>261.2772106730063</v>
      </c>
      <c r="AP120" s="36">
        <v>11686.104868602746</v>
      </c>
      <c r="AQ120" s="36">
        <v>815.6463766452785</v>
      </c>
      <c r="AR120" s="36">
        <v>261.2772106730063</v>
      </c>
      <c r="AS120" s="36">
        <v>11686.104868602746</v>
      </c>
      <c r="AT120" s="36">
        <v>815.6463766452785</v>
      </c>
      <c r="AU120" s="36">
        <v>261.2772106730063</v>
      </c>
      <c r="AV120" s="36">
        <v>11686.104868602746</v>
      </c>
      <c r="AW120" s="36">
        <v>815.6463766452785</v>
      </c>
      <c r="AX120" s="36">
        <v>261.2772106730063</v>
      </c>
      <c r="AY120" s="36">
        <v>11686.104868602746</v>
      </c>
      <c r="AZ120" s="36">
        <v>815.6463766452785</v>
      </c>
      <c r="BA120" s="36">
        <v>261.2772106730063</v>
      </c>
      <c r="BB120" s="36">
        <v>11686.104868602746</v>
      </c>
      <c r="BC120" s="36">
        <v>815.6463766452785</v>
      </c>
      <c r="BD120" s="36">
        <v>261.2772106730063</v>
      </c>
      <c r="BE120" s="39">
        <f t="shared" si="7"/>
        <v>127630.28455921035</v>
      </c>
      <c r="BF120" s="40">
        <f t="shared" si="8"/>
        <v>198319.23882828385</v>
      </c>
      <c r="BG120" s="40">
        <f t="shared" si="9"/>
        <v>255260.56544078962</v>
      </c>
    </row>
    <row r="121" spans="1:59" ht="15">
      <c r="A121" s="42">
        <v>118</v>
      </c>
      <c r="B121" s="32">
        <v>18457200000133</v>
      </c>
      <c r="C121" s="43" t="s">
        <v>549</v>
      </c>
      <c r="D121" s="34">
        <v>1070623.59</v>
      </c>
      <c r="E121" s="74">
        <v>1214338.65</v>
      </c>
      <c r="F121" s="35">
        <v>1070623.59</v>
      </c>
      <c r="G121" s="36">
        <v>0</v>
      </c>
      <c r="H121" s="37">
        <f t="shared" si="5"/>
        <v>0</v>
      </c>
      <c r="I121" s="37">
        <v>1214338.65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95">
        <f>VLOOKUP(A121,'[1]10 Parcela'!$A$2:$E$854,5,FALSE)</f>
        <v>0</v>
      </c>
      <c r="Z121" s="39">
        <f t="shared" si="6"/>
        <v>0</v>
      </c>
      <c r="AA121" s="36">
        <v>37062.49108078652</v>
      </c>
      <c r="AB121" s="36">
        <v>2586.823145897879</v>
      </c>
      <c r="AC121" s="36">
        <v>828.640885826562</v>
      </c>
      <c r="AD121" s="36">
        <v>37062.49108078652</v>
      </c>
      <c r="AE121" s="36">
        <v>2586.823145897879</v>
      </c>
      <c r="AF121" s="36">
        <v>828.640885826562</v>
      </c>
      <c r="AG121" s="36">
        <v>37062.49108078652</v>
      </c>
      <c r="AH121" s="36">
        <v>2586.823145897879</v>
      </c>
      <c r="AI121" s="36">
        <v>828.640885826562</v>
      </c>
      <c r="AJ121" s="36">
        <v>37062.49108078652</v>
      </c>
      <c r="AK121" s="36">
        <v>2586.823145897879</v>
      </c>
      <c r="AL121" s="36">
        <v>828.640885826562</v>
      </c>
      <c r="AM121" s="36">
        <v>37062.49108078652</v>
      </c>
      <c r="AN121" s="36">
        <v>2586.823145897879</v>
      </c>
      <c r="AO121" s="36">
        <v>828.640885826562</v>
      </c>
      <c r="AP121" s="36">
        <v>37062.49108078652</v>
      </c>
      <c r="AQ121" s="36">
        <v>2586.823145897879</v>
      </c>
      <c r="AR121" s="36">
        <v>828.640885826562</v>
      </c>
      <c r="AS121" s="36">
        <v>37062.49108078652</v>
      </c>
      <c r="AT121" s="36">
        <v>2586.823145897879</v>
      </c>
      <c r="AU121" s="36">
        <v>828.640885826562</v>
      </c>
      <c r="AV121" s="36">
        <v>37062.49108078652</v>
      </c>
      <c r="AW121" s="36">
        <v>2586.823145897879</v>
      </c>
      <c r="AX121" s="36">
        <v>828.640885826562</v>
      </c>
      <c r="AY121" s="36">
        <v>37062.49108078652</v>
      </c>
      <c r="AZ121" s="36">
        <v>2586.823145897879</v>
      </c>
      <c r="BA121" s="36">
        <v>828.640885826562</v>
      </c>
      <c r="BB121" s="36">
        <v>37062.49108078652</v>
      </c>
      <c r="BC121" s="36">
        <v>2586.823145897879</v>
      </c>
      <c r="BD121" s="36">
        <v>828.640885826562</v>
      </c>
      <c r="BE121" s="39">
        <f t="shared" si="7"/>
        <v>404779.55112510954</v>
      </c>
      <c r="BF121" s="40">
        <f t="shared" si="8"/>
        <v>0</v>
      </c>
      <c r="BG121" s="40">
        <f t="shared" si="9"/>
        <v>809559.0988748904</v>
      </c>
    </row>
    <row r="122" spans="1:59" ht="15">
      <c r="A122" s="42">
        <v>119</v>
      </c>
      <c r="B122" s="32">
        <v>18244426000156</v>
      </c>
      <c r="C122" s="43" t="s">
        <v>78</v>
      </c>
      <c r="D122" s="34">
        <v>255698.93</v>
      </c>
      <c r="E122" s="74">
        <v>571574.09</v>
      </c>
      <c r="F122" s="35">
        <v>0</v>
      </c>
      <c r="G122" s="36">
        <v>0</v>
      </c>
      <c r="H122" s="37">
        <f t="shared" si="5"/>
        <v>255698.93</v>
      </c>
      <c r="I122" s="37">
        <v>571574.09</v>
      </c>
      <c r="J122" s="38">
        <v>0</v>
      </c>
      <c r="K122" s="38">
        <v>0</v>
      </c>
      <c r="L122" s="38">
        <v>0</v>
      </c>
      <c r="M122" s="38">
        <v>0</v>
      </c>
      <c r="N122" s="38">
        <v>11716.69</v>
      </c>
      <c r="O122" s="38">
        <v>0</v>
      </c>
      <c r="P122" s="38">
        <v>11716.69333059982</v>
      </c>
      <c r="Q122" s="38">
        <v>0</v>
      </c>
      <c r="R122" s="38">
        <v>11716.69</v>
      </c>
      <c r="S122" s="38">
        <v>11716.69</v>
      </c>
      <c r="T122" s="38">
        <v>11716.69</v>
      </c>
      <c r="U122" s="38">
        <v>11711.01</v>
      </c>
      <c r="V122" s="38">
        <v>11711.01</v>
      </c>
      <c r="W122" s="38">
        <v>11711.01</v>
      </c>
      <c r="X122" s="38">
        <v>11711.01</v>
      </c>
      <c r="Y122" s="95">
        <f>VLOOKUP(A122,'[1]10 Parcela'!$A$2:$E$854,5,FALSE)</f>
        <v>7159.57</v>
      </c>
      <c r="Z122" s="39">
        <f t="shared" si="6"/>
        <v>112587.0633305998</v>
      </c>
      <c r="AA122" s="36">
        <v>17444.85319132959</v>
      </c>
      <c r="AB122" s="36">
        <v>1217.5854535454016</v>
      </c>
      <c r="AC122" s="36">
        <v>390.0309498913182</v>
      </c>
      <c r="AD122" s="36">
        <v>17444.85319132959</v>
      </c>
      <c r="AE122" s="36">
        <v>1217.5854535454016</v>
      </c>
      <c r="AF122" s="36">
        <v>390.0309498913182</v>
      </c>
      <c r="AG122" s="36">
        <v>17444.85319132959</v>
      </c>
      <c r="AH122" s="36">
        <v>1217.5854535454016</v>
      </c>
      <c r="AI122" s="36">
        <v>390.0309498913182</v>
      </c>
      <c r="AJ122" s="36">
        <v>17444.85319132959</v>
      </c>
      <c r="AK122" s="36">
        <v>1217.5854535454016</v>
      </c>
      <c r="AL122" s="36">
        <v>390.0309498913182</v>
      </c>
      <c r="AM122" s="36">
        <v>17444.85319132959</v>
      </c>
      <c r="AN122" s="36">
        <v>1217.5854535454016</v>
      </c>
      <c r="AO122" s="36">
        <v>390.0309498913182</v>
      </c>
      <c r="AP122" s="36">
        <v>17444.85319132959</v>
      </c>
      <c r="AQ122" s="36">
        <v>1217.5854535454016</v>
      </c>
      <c r="AR122" s="36">
        <v>390.0309498913182</v>
      </c>
      <c r="AS122" s="36">
        <v>17444.85319132959</v>
      </c>
      <c r="AT122" s="36">
        <v>1217.5854535454016</v>
      </c>
      <c r="AU122" s="36">
        <v>390.0309498913182</v>
      </c>
      <c r="AV122" s="36">
        <v>17444.85319132959</v>
      </c>
      <c r="AW122" s="36">
        <v>1217.5854535454016</v>
      </c>
      <c r="AX122" s="36">
        <v>390.0309498913182</v>
      </c>
      <c r="AY122" s="36">
        <v>17444.85319132959</v>
      </c>
      <c r="AZ122" s="36">
        <v>1217.5854535454016</v>
      </c>
      <c r="BA122" s="36">
        <v>390.0309498913182</v>
      </c>
      <c r="BB122" s="36">
        <v>17444.85319132959</v>
      </c>
      <c r="BC122" s="36">
        <v>1217.5854535454016</v>
      </c>
      <c r="BD122" s="36">
        <v>390.0309498913182</v>
      </c>
      <c r="BE122" s="39">
        <f t="shared" si="7"/>
        <v>190524.69594766313</v>
      </c>
      <c r="BF122" s="40">
        <f t="shared" si="8"/>
        <v>143111.8666694002</v>
      </c>
      <c r="BG122" s="40">
        <f t="shared" si="9"/>
        <v>381049.3940523368</v>
      </c>
    </row>
    <row r="123" spans="1:59" ht="15">
      <c r="A123" s="42">
        <v>120</v>
      </c>
      <c r="B123" s="32">
        <v>17888090000100</v>
      </c>
      <c r="C123" s="43" t="s">
        <v>79</v>
      </c>
      <c r="D123" s="34">
        <v>786873.44</v>
      </c>
      <c r="E123" s="74">
        <v>1308423.98</v>
      </c>
      <c r="F123" s="35">
        <v>0</v>
      </c>
      <c r="G123" s="36">
        <v>0</v>
      </c>
      <c r="H123" s="37">
        <f t="shared" si="5"/>
        <v>786873.44</v>
      </c>
      <c r="I123" s="37">
        <v>1308423.98</v>
      </c>
      <c r="J123" s="38">
        <v>0</v>
      </c>
      <c r="K123" s="38">
        <v>0</v>
      </c>
      <c r="L123" s="38">
        <v>0</v>
      </c>
      <c r="M123" s="38">
        <v>0</v>
      </c>
      <c r="N123" s="38">
        <v>36056.29</v>
      </c>
      <c r="O123" s="38">
        <v>0</v>
      </c>
      <c r="P123" s="38">
        <v>36056.289844305626</v>
      </c>
      <c r="Q123" s="38">
        <v>0</v>
      </c>
      <c r="R123" s="38">
        <v>36056.29</v>
      </c>
      <c r="S123" s="38">
        <v>36056.29</v>
      </c>
      <c r="T123" s="38">
        <v>36056.29</v>
      </c>
      <c r="U123" s="38">
        <v>36038.8</v>
      </c>
      <c r="V123" s="38">
        <v>36038.8</v>
      </c>
      <c r="W123" s="38">
        <v>36038.8</v>
      </c>
      <c r="X123" s="38">
        <v>36038.8</v>
      </c>
      <c r="Y123" s="95">
        <f>VLOOKUP(A123,'[1]10 Parcela'!$A$2:$E$854,5,FALSE)</f>
        <v>22032.46</v>
      </c>
      <c r="Z123" s="39">
        <f t="shared" si="6"/>
        <v>346469.1098443056</v>
      </c>
      <c r="AA123" s="36">
        <v>39934.0431786415</v>
      </c>
      <c r="AB123" s="36">
        <v>2787.2467335944357</v>
      </c>
      <c r="AC123" s="36">
        <v>892.8428702230508</v>
      </c>
      <c r="AD123" s="36">
        <v>39934.0431786415</v>
      </c>
      <c r="AE123" s="36">
        <v>2787.2467335944357</v>
      </c>
      <c r="AF123" s="36">
        <v>892.8428702230508</v>
      </c>
      <c r="AG123" s="36">
        <v>39934.0431786415</v>
      </c>
      <c r="AH123" s="36">
        <v>2787.2467335944357</v>
      </c>
      <c r="AI123" s="36">
        <v>892.8428702230508</v>
      </c>
      <c r="AJ123" s="36">
        <v>39934.0431786415</v>
      </c>
      <c r="AK123" s="36">
        <v>2787.2467335944357</v>
      </c>
      <c r="AL123" s="36">
        <v>892.8428702230508</v>
      </c>
      <c r="AM123" s="36">
        <v>39934.0431786415</v>
      </c>
      <c r="AN123" s="36">
        <v>2787.2467335944357</v>
      </c>
      <c r="AO123" s="36">
        <v>892.8428702230508</v>
      </c>
      <c r="AP123" s="36">
        <v>39934.0431786415</v>
      </c>
      <c r="AQ123" s="36">
        <v>2787.2467335944357</v>
      </c>
      <c r="AR123" s="36">
        <v>892.8428702230508</v>
      </c>
      <c r="AS123" s="36">
        <v>39934.0431786415</v>
      </c>
      <c r="AT123" s="36">
        <v>2787.2467335944357</v>
      </c>
      <c r="AU123" s="36">
        <v>892.8428702230508</v>
      </c>
      <c r="AV123" s="36">
        <v>39934.0431786415</v>
      </c>
      <c r="AW123" s="36">
        <v>2787.2467335944357</v>
      </c>
      <c r="AX123" s="36">
        <v>892.8428702230508</v>
      </c>
      <c r="AY123" s="36">
        <v>39934.0431786415</v>
      </c>
      <c r="AZ123" s="36">
        <v>2787.2467335944357</v>
      </c>
      <c r="BA123" s="36">
        <v>892.8428702230508</v>
      </c>
      <c r="BB123" s="36">
        <v>39934.0431786415</v>
      </c>
      <c r="BC123" s="36">
        <v>2787.2467335944357</v>
      </c>
      <c r="BD123" s="36">
        <v>892.8428702230508</v>
      </c>
      <c r="BE123" s="39">
        <f t="shared" si="7"/>
        <v>436141.32782459</v>
      </c>
      <c r="BF123" s="40">
        <f t="shared" si="8"/>
        <v>440404.33015569433</v>
      </c>
      <c r="BG123" s="40">
        <f t="shared" si="9"/>
        <v>872282.65217541</v>
      </c>
    </row>
    <row r="124" spans="1:59" ht="15">
      <c r="A124" s="42">
        <v>121</v>
      </c>
      <c r="B124" s="32">
        <v>18114249000193</v>
      </c>
      <c r="C124" s="43" t="s">
        <v>550</v>
      </c>
      <c r="D124" s="34">
        <v>314229.48</v>
      </c>
      <c r="E124" s="74">
        <v>738102.85</v>
      </c>
      <c r="F124" s="35">
        <v>0</v>
      </c>
      <c r="G124" s="36">
        <v>0</v>
      </c>
      <c r="H124" s="37">
        <f t="shared" si="5"/>
        <v>314229.48</v>
      </c>
      <c r="I124" s="37">
        <v>738102.85</v>
      </c>
      <c r="J124" s="38">
        <v>0</v>
      </c>
      <c r="K124" s="38">
        <v>0</v>
      </c>
      <c r="L124" s="38">
        <v>0</v>
      </c>
      <c r="M124" s="38">
        <v>0</v>
      </c>
      <c r="N124" s="38">
        <v>14398.69</v>
      </c>
      <c r="O124" s="38">
        <v>0</v>
      </c>
      <c r="P124" s="38">
        <v>14398.693212360895</v>
      </c>
      <c r="Q124" s="38">
        <v>0</v>
      </c>
      <c r="R124" s="38">
        <v>14398.69</v>
      </c>
      <c r="S124" s="38">
        <v>14398.69</v>
      </c>
      <c r="T124" s="38">
        <v>14398.69</v>
      </c>
      <c r="U124" s="38">
        <v>14391.71</v>
      </c>
      <c r="V124" s="38">
        <v>14391.71</v>
      </c>
      <c r="W124" s="38">
        <v>14391.71</v>
      </c>
      <c r="X124" s="38">
        <v>14391.71</v>
      </c>
      <c r="Y124" s="95">
        <f>VLOOKUP(A124,'[1]10 Parcela'!$A$2:$E$854,5,FALSE)</f>
        <v>8798.43</v>
      </c>
      <c r="Z124" s="39">
        <f t="shared" si="6"/>
        <v>138358.72321236087</v>
      </c>
      <c r="AA124" s="36">
        <v>22527.431086491346</v>
      </c>
      <c r="AB124" s="36">
        <v>1572.3303656284766</v>
      </c>
      <c r="AC124" s="36">
        <v>503.6669124646133</v>
      </c>
      <c r="AD124" s="36">
        <v>22527.431086491346</v>
      </c>
      <c r="AE124" s="36">
        <v>1572.3303656284766</v>
      </c>
      <c r="AF124" s="36">
        <v>503.6669124646133</v>
      </c>
      <c r="AG124" s="36">
        <v>22527.431086491346</v>
      </c>
      <c r="AH124" s="36">
        <v>1572.3303656284766</v>
      </c>
      <c r="AI124" s="36">
        <v>503.6669124646133</v>
      </c>
      <c r="AJ124" s="36">
        <v>22527.431086491346</v>
      </c>
      <c r="AK124" s="36">
        <v>1572.3303656284766</v>
      </c>
      <c r="AL124" s="36">
        <v>503.6669124646133</v>
      </c>
      <c r="AM124" s="36">
        <v>22527.431086491346</v>
      </c>
      <c r="AN124" s="36">
        <v>1572.3303656284766</v>
      </c>
      <c r="AO124" s="36">
        <v>503.6669124646133</v>
      </c>
      <c r="AP124" s="36">
        <v>22527.431086491346</v>
      </c>
      <c r="AQ124" s="36">
        <v>1572.3303656284766</v>
      </c>
      <c r="AR124" s="36">
        <v>503.6669124646133</v>
      </c>
      <c r="AS124" s="36">
        <v>22527.431086491346</v>
      </c>
      <c r="AT124" s="36">
        <v>1572.3303656284766</v>
      </c>
      <c r="AU124" s="36">
        <v>503.6669124646133</v>
      </c>
      <c r="AV124" s="36">
        <v>22527.431086491346</v>
      </c>
      <c r="AW124" s="36">
        <v>1572.3303656284766</v>
      </c>
      <c r="AX124" s="36">
        <v>503.6669124646133</v>
      </c>
      <c r="AY124" s="36">
        <v>22527.431086491346</v>
      </c>
      <c r="AZ124" s="36">
        <v>1572.3303656284766</v>
      </c>
      <c r="BA124" s="36">
        <v>503.6669124646133</v>
      </c>
      <c r="BB124" s="36">
        <v>22527.431086491346</v>
      </c>
      <c r="BC124" s="36">
        <v>1572.3303656284766</v>
      </c>
      <c r="BD124" s="36">
        <v>503.6669124646133</v>
      </c>
      <c r="BE124" s="39">
        <f t="shared" si="7"/>
        <v>246034.2836458443</v>
      </c>
      <c r="BF124" s="40">
        <f t="shared" si="8"/>
        <v>175870.7567876391</v>
      </c>
      <c r="BG124" s="40">
        <f t="shared" si="9"/>
        <v>492068.56635415566</v>
      </c>
    </row>
    <row r="125" spans="1:59" ht="15">
      <c r="A125" s="42">
        <v>122</v>
      </c>
      <c r="B125" s="32">
        <v>19259951000108</v>
      </c>
      <c r="C125" s="43" t="s">
        <v>80</v>
      </c>
      <c r="D125" s="34">
        <v>230380.03</v>
      </c>
      <c r="E125" s="74">
        <v>447304</v>
      </c>
      <c r="F125" s="35">
        <v>0</v>
      </c>
      <c r="G125" s="36">
        <v>0</v>
      </c>
      <c r="H125" s="37">
        <f t="shared" si="5"/>
        <v>230380.03</v>
      </c>
      <c r="I125" s="37">
        <v>447304</v>
      </c>
      <c r="J125" s="38">
        <v>0</v>
      </c>
      <c r="K125" s="38">
        <v>0</v>
      </c>
      <c r="L125" s="38">
        <v>0</v>
      </c>
      <c r="M125" s="38">
        <v>0</v>
      </c>
      <c r="N125" s="38">
        <v>10556.53</v>
      </c>
      <c r="O125" s="38">
        <v>0</v>
      </c>
      <c r="P125" s="38">
        <v>10556.525090964977</v>
      </c>
      <c r="Q125" s="38">
        <v>0</v>
      </c>
      <c r="R125" s="38">
        <v>10556.53</v>
      </c>
      <c r="S125" s="38">
        <v>10556.53</v>
      </c>
      <c r="T125" s="38">
        <v>10556.53</v>
      </c>
      <c r="U125" s="38">
        <v>10551.41</v>
      </c>
      <c r="V125" s="38">
        <v>10551.41</v>
      </c>
      <c r="W125" s="38">
        <v>10551.41</v>
      </c>
      <c r="X125" s="38">
        <v>10551.41</v>
      </c>
      <c r="Y125" s="95">
        <f>VLOOKUP(A125,'[1]10 Parcela'!$A$2:$E$854,5,FALSE)</f>
        <v>6450.64</v>
      </c>
      <c r="Z125" s="39">
        <f t="shared" si="6"/>
        <v>101438.92509096499</v>
      </c>
      <c r="AA125" s="36">
        <v>13652.040394694386</v>
      </c>
      <c r="AB125" s="36">
        <v>952.8613175177541</v>
      </c>
      <c r="AC125" s="36">
        <v>305.23147570790564</v>
      </c>
      <c r="AD125" s="36">
        <v>13652.040394694386</v>
      </c>
      <c r="AE125" s="36">
        <v>952.8613175177541</v>
      </c>
      <c r="AF125" s="36">
        <v>305.23147570790564</v>
      </c>
      <c r="AG125" s="36">
        <v>13652.040394694386</v>
      </c>
      <c r="AH125" s="36">
        <v>952.8613175177541</v>
      </c>
      <c r="AI125" s="36">
        <v>305.23147570790564</v>
      </c>
      <c r="AJ125" s="36">
        <v>13652.040394694386</v>
      </c>
      <c r="AK125" s="36">
        <v>952.8613175177541</v>
      </c>
      <c r="AL125" s="36">
        <v>305.23147570790564</v>
      </c>
      <c r="AM125" s="36">
        <v>13652.040394694386</v>
      </c>
      <c r="AN125" s="36">
        <v>952.8613175177541</v>
      </c>
      <c r="AO125" s="36">
        <v>305.23147570790564</v>
      </c>
      <c r="AP125" s="36">
        <v>13652.040394694386</v>
      </c>
      <c r="AQ125" s="36">
        <v>952.8613175177541</v>
      </c>
      <c r="AR125" s="36">
        <v>305.23147570790564</v>
      </c>
      <c r="AS125" s="36">
        <v>13652.040394694386</v>
      </c>
      <c r="AT125" s="36">
        <v>952.8613175177541</v>
      </c>
      <c r="AU125" s="36">
        <v>305.23147570790564</v>
      </c>
      <c r="AV125" s="36">
        <v>13652.040394694386</v>
      </c>
      <c r="AW125" s="36">
        <v>952.8613175177541</v>
      </c>
      <c r="AX125" s="36">
        <v>305.23147570790564</v>
      </c>
      <c r="AY125" s="36">
        <v>13652.040394694386</v>
      </c>
      <c r="AZ125" s="36">
        <v>952.8613175177541</v>
      </c>
      <c r="BA125" s="36">
        <v>305.23147570790564</v>
      </c>
      <c r="BB125" s="36">
        <v>13652.040394694386</v>
      </c>
      <c r="BC125" s="36">
        <v>952.8613175177541</v>
      </c>
      <c r="BD125" s="36">
        <v>305.23147570790564</v>
      </c>
      <c r="BE125" s="39">
        <f t="shared" si="7"/>
        <v>149101.33187920047</v>
      </c>
      <c r="BF125" s="40">
        <f t="shared" si="8"/>
        <v>128941.10490903501</v>
      </c>
      <c r="BG125" s="40">
        <f t="shared" si="9"/>
        <v>298202.6681207995</v>
      </c>
    </row>
    <row r="126" spans="1:59" ht="15">
      <c r="A126" s="42">
        <v>123</v>
      </c>
      <c r="B126" s="32">
        <v>19229921000159</v>
      </c>
      <c r="C126" s="43" t="s">
        <v>81</v>
      </c>
      <c r="D126" s="34">
        <v>1050065.82</v>
      </c>
      <c r="E126" s="74">
        <v>3255170.25</v>
      </c>
      <c r="F126" s="35">
        <v>0</v>
      </c>
      <c r="G126" s="36">
        <v>0</v>
      </c>
      <c r="H126" s="37">
        <f t="shared" si="5"/>
        <v>1050065.82</v>
      </c>
      <c r="I126" s="37">
        <v>3255170.25</v>
      </c>
      <c r="J126" s="38">
        <v>0</v>
      </c>
      <c r="K126" s="38">
        <v>0</v>
      </c>
      <c r="L126" s="38">
        <v>0</v>
      </c>
      <c r="M126" s="38">
        <v>0</v>
      </c>
      <c r="N126" s="38">
        <v>48116.35</v>
      </c>
      <c r="O126" s="38">
        <v>0</v>
      </c>
      <c r="P126" s="38">
        <v>48116.34937877098</v>
      </c>
      <c r="Q126" s="38">
        <v>0</v>
      </c>
      <c r="R126" s="38">
        <v>48116.35</v>
      </c>
      <c r="S126" s="38">
        <v>48116.35</v>
      </c>
      <c r="T126" s="38">
        <v>48116.35</v>
      </c>
      <c r="U126" s="38">
        <v>48093.01</v>
      </c>
      <c r="V126" s="38">
        <v>48093.01</v>
      </c>
      <c r="W126" s="38">
        <v>48093.01</v>
      </c>
      <c r="X126" s="38">
        <v>48093.01</v>
      </c>
      <c r="Y126" s="95">
        <f>VLOOKUP(A126,'[1]10 Parcela'!$A$2:$E$854,5,FALSE)</f>
        <v>29401.84</v>
      </c>
      <c r="Z126" s="39">
        <f t="shared" si="6"/>
        <v>462355.62937877106</v>
      </c>
      <c r="AA126" s="36">
        <v>99350.14256405746</v>
      </c>
      <c r="AB126" s="36">
        <v>6934.26806559663</v>
      </c>
      <c r="AC126" s="36">
        <v>2221.2643494963027</v>
      </c>
      <c r="AD126" s="36">
        <v>99350.14256405746</v>
      </c>
      <c r="AE126" s="36">
        <v>6934.26806559663</v>
      </c>
      <c r="AF126" s="36">
        <v>2221.2643494963027</v>
      </c>
      <c r="AG126" s="36">
        <v>99350.14256405746</v>
      </c>
      <c r="AH126" s="36">
        <v>6934.26806559663</v>
      </c>
      <c r="AI126" s="36">
        <v>2221.2643494963027</v>
      </c>
      <c r="AJ126" s="36">
        <v>99350.14256405746</v>
      </c>
      <c r="AK126" s="36">
        <v>6934.26806559663</v>
      </c>
      <c r="AL126" s="36">
        <v>2221.2643494963027</v>
      </c>
      <c r="AM126" s="36">
        <v>99350.14256405746</v>
      </c>
      <c r="AN126" s="36">
        <v>6934.26806559663</v>
      </c>
      <c r="AO126" s="36">
        <v>2221.2643494963027</v>
      </c>
      <c r="AP126" s="36">
        <v>99350.14256405746</v>
      </c>
      <c r="AQ126" s="36">
        <v>6934.26806559663</v>
      </c>
      <c r="AR126" s="36">
        <v>2221.2643494963027</v>
      </c>
      <c r="AS126" s="36">
        <v>99350.14256405746</v>
      </c>
      <c r="AT126" s="36">
        <v>6934.26806559663</v>
      </c>
      <c r="AU126" s="36">
        <v>2221.2643494963027</v>
      </c>
      <c r="AV126" s="36">
        <v>99350.14256405746</v>
      </c>
      <c r="AW126" s="36">
        <v>6934.26806559663</v>
      </c>
      <c r="AX126" s="36">
        <v>2221.2643494963027</v>
      </c>
      <c r="AY126" s="36">
        <v>99350.14256405746</v>
      </c>
      <c r="AZ126" s="36">
        <v>6934.26806559663</v>
      </c>
      <c r="BA126" s="36">
        <v>2221.2643494963027</v>
      </c>
      <c r="BB126" s="36">
        <v>99350.14256405746</v>
      </c>
      <c r="BC126" s="36">
        <v>6934.26806559663</v>
      </c>
      <c r="BD126" s="36">
        <v>2221.2643494963027</v>
      </c>
      <c r="BE126" s="39">
        <f t="shared" si="7"/>
        <v>1085056.749791504</v>
      </c>
      <c r="BF126" s="40">
        <f t="shared" si="8"/>
        <v>587710.190621229</v>
      </c>
      <c r="BG126" s="40">
        <f t="shared" si="9"/>
        <v>2170113.500208496</v>
      </c>
    </row>
    <row r="127" spans="1:59" ht="15">
      <c r="A127" s="42">
        <v>124</v>
      </c>
      <c r="B127" s="32">
        <v>17894031000136</v>
      </c>
      <c r="C127" s="43" t="s">
        <v>82</v>
      </c>
      <c r="D127" s="34">
        <v>509357.52</v>
      </c>
      <c r="E127" s="74">
        <v>908048.75</v>
      </c>
      <c r="F127" s="35">
        <v>0</v>
      </c>
      <c r="G127" s="36">
        <v>0</v>
      </c>
      <c r="H127" s="37">
        <f t="shared" si="5"/>
        <v>509357.52</v>
      </c>
      <c r="I127" s="37">
        <v>908048.75</v>
      </c>
      <c r="J127" s="38">
        <v>0</v>
      </c>
      <c r="K127" s="38">
        <v>0</v>
      </c>
      <c r="L127" s="38">
        <v>0</v>
      </c>
      <c r="M127" s="38">
        <v>0</v>
      </c>
      <c r="N127" s="38">
        <v>23339.89</v>
      </c>
      <c r="O127" s="38">
        <v>0</v>
      </c>
      <c r="P127" s="38">
        <v>23339.893291150423</v>
      </c>
      <c r="Q127" s="38">
        <v>0</v>
      </c>
      <c r="R127" s="38">
        <v>23339.89</v>
      </c>
      <c r="S127" s="38">
        <v>23339.89</v>
      </c>
      <c r="T127" s="38">
        <v>23339.89</v>
      </c>
      <c r="U127" s="38">
        <v>23328.57</v>
      </c>
      <c r="V127" s="38">
        <v>23328.57</v>
      </c>
      <c r="W127" s="38">
        <v>23328.57</v>
      </c>
      <c r="X127" s="38">
        <v>23328.57</v>
      </c>
      <c r="Y127" s="95">
        <f>VLOOKUP(A127,'[1]10 Parcela'!$A$2:$E$854,5,FALSE)</f>
        <v>14262.01</v>
      </c>
      <c r="Z127" s="39">
        <f t="shared" si="6"/>
        <v>224275.74329115046</v>
      </c>
      <c r="AA127" s="36">
        <v>27714.302560594566</v>
      </c>
      <c r="AB127" s="36">
        <v>1934.354579132123</v>
      </c>
      <c r="AC127" s="36">
        <v>619.6346644325203</v>
      </c>
      <c r="AD127" s="36">
        <v>27714.302560594566</v>
      </c>
      <c r="AE127" s="36">
        <v>1934.354579132123</v>
      </c>
      <c r="AF127" s="36">
        <v>619.6346644325203</v>
      </c>
      <c r="AG127" s="36">
        <v>27714.302560594566</v>
      </c>
      <c r="AH127" s="36">
        <v>1934.354579132123</v>
      </c>
      <c r="AI127" s="36">
        <v>619.6346644325203</v>
      </c>
      <c r="AJ127" s="36">
        <v>27714.302560594566</v>
      </c>
      <c r="AK127" s="36">
        <v>1934.354579132123</v>
      </c>
      <c r="AL127" s="36">
        <v>619.6346644325203</v>
      </c>
      <c r="AM127" s="36">
        <v>27714.302560594566</v>
      </c>
      <c r="AN127" s="36">
        <v>1934.354579132123</v>
      </c>
      <c r="AO127" s="36">
        <v>619.6346644325203</v>
      </c>
      <c r="AP127" s="36">
        <v>27714.302560594566</v>
      </c>
      <c r="AQ127" s="36">
        <v>1934.354579132123</v>
      </c>
      <c r="AR127" s="36">
        <v>619.6346644325203</v>
      </c>
      <c r="AS127" s="36">
        <v>27714.302560594566</v>
      </c>
      <c r="AT127" s="36">
        <v>1934.354579132123</v>
      </c>
      <c r="AU127" s="36">
        <v>619.6346644325203</v>
      </c>
      <c r="AV127" s="36">
        <v>27714.302560594566</v>
      </c>
      <c r="AW127" s="36">
        <v>1934.354579132123</v>
      </c>
      <c r="AX127" s="36">
        <v>619.6346644325203</v>
      </c>
      <c r="AY127" s="36">
        <v>27714.302560594566</v>
      </c>
      <c r="AZ127" s="36">
        <v>1934.354579132123</v>
      </c>
      <c r="BA127" s="36">
        <v>619.6346644325203</v>
      </c>
      <c r="BB127" s="36">
        <v>27714.302560594566</v>
      </c>
      <c r="BC127" s="36">
        <v>1934.354579132123</v>
      </c>
      <c r="BD127" s="36">
        <v>619.6346644325203</v>
      </c>
      <c r="BE127" s="39">
        <f t="shared" si="7"/>
        <v>302682.91804159206</v>
      </c>
      <c r="BF127" s="40">
        <f t="shared" si="8"/>
        <v>285081.7767088496</v>
      </c>
      <c r="BG127" s="40">
        <f t="shared" si="9"/>
        <v>605365.831958408</v>
      </c>
    </row>
    <row r="128" spans="1:59" ht="15">
      <c r="A128" s="42">
        <v>125</v>
      </c>
      <c r="B128" s="32">
        <v>18314617000147</v>
      </c>
      <c r="C128" s="43" t="s">
        <v>83</v>
      </c>
      <c r="D128" s="34">
        <v>360826.58</v>
      </c>
      <c r="E128" s="74">
        <v>1118943.41</v>
      </c>
      <c r="F128" s="35">
        <v>0</v>
      </c>
      <c r="G128" s="36">
        <v>0</v>
      </c>
      <c r="H128" s="37">
        <f t="shared" si="5"/>
        <v>360826.58</v>
      </c>
      <c r="I128" s="37">
        <v>1118943.41</v>
      </c>
      <c r="J128" s="38">
        <v>0</v>
      </c>
      <c r="K128" s="38">
        <v>0</v>
      </c>
      <c r="L128" s="38">
        <v>0</v>
      </c>
      <c r="M128" s="38">
        <v>0</v>
      </c>
      <c r="N128" s="38">
        <v>16533.88</v>
      </c>
      <c r="O128" s="38">
        <v>0</v>
      </c>
      <c r="P128" s="38">
        <v>16533.875510273814</v>
      </c>
      <c r="Q128" s="38">
        <v>0</v>
      </c>
      <c r="R128" s="38">
        <v>16533.88</v>
      </c>
      <c r="S128" s="38">
        <v>16533.88</v>
      </c>
      <c r="T128" s="38">
        <v>16533.88</v>
      </c>
      <c r="U128" s="38">
        <v>16525.86</v>
      </c>
      <c r="V128" s="38">
        <v>16525.86</v>
      </c>
      <c r="W128" s="38">
        <v>16525.86</v>
      </c>
      <c r="X128" s="38">
        <v>16525.86</v>
      </c>
      <c r="Y128" s="95">
        <f>VLOOKUP(A128,'[1]10 Parcela'!$A$2:$E$854,5,FALSE)</f>
        <v>10103.14</v>
      </c>
      <c r="Z128" s="39">
        <f t="shared" si="6"/>
        <v>158875.97551027383</v>
      </c>
      <c r="AA128" s="36">
        <v>34150.959597319306</v>
      </c>
      <c r="AB128" s="36">
        <v>2383.6091467355877</v>
      </c>
      <c r="AC128" s="36">
        <v>763.5450447965208</v>
      </c>
      <c r="AD128" s="36">
        <v>34150.959597319306</v>
      </c>
      <c r="AE128" s="36">
        <v>2383.6091467355877</v>
      </c>
      <c r="AF128" s="36">
        <v>763.5450447965208</v>
      </c>
      <c r="AG128" s="36">
        <v>34150.959597319306</v>
      </c>
      <c r="AH128" s="36">
        <v>2383.6091467355877</v>
      </c>
      <c r="AI128" s="36">
        <v>763.5450447965208</v>
      </c>
      <c r="AJ128" s="36">
        <v>34150.959597319306</v>
      </c>
      <c r="AK128" s="36">
        <v>2383.6091467355877</v>
      </c>
      <c r="AL128" s="36">
        <v>763.5450447965208</v>
      </c>
      <c r="AM128" s="36">
        <v>34150.959597319306</v>
      </c>
      <c r="AN128" s="36">
        <v>2383.6091467355877</v>
      </c>
      <c r="AO128" s="36">
        <v>763.5450447965208</v>
      </c>
      <c r="AP128" s="36">
        <v>34150.959597319306</v>
      </c>
      <c r="AQ128" s="36">
        <v>2383.6091467355877</v>
      </c>
      <c r="AR128" s="36">
        <v>763.5450447965208</v>
      </c>
      <c r="AS128" s="36">
        <v>34150.959597319306</v>
      </c>
      <c r="AT128" s="36">
        <v>2383.6091467355877</v>
      </c>
      <c r="AU128" s="36">
        <v>763.5450447965208</v>
      </c>
      <c r="AV128" s="36">
        <v>34150.959597319306</v>
      </c>
      <c r="AW128" s="36">
        <v>2383.6091467355877</v>
      </c>
      <c r="AX128" s="36">
        <v>763.5450447965208</v>
      </c>
      <c r="AY128" s="36">
        <v>34150.959597319306</v>
      </c>
      <c r="AZ128" s="36">
        <v>2383.6091467355877</v>
      </c>
      <c r="BA128" s="36">
        <v>763.5450447965208</v>
      </c>
      <c r="BB128" s="36">
        <v>34150.959597319306</v>
      </c>
      <c r="BC128" s="36">
        <v>2383.6091467355877</v>
      </c>
      <c r="BD128" s="36">
        <v>763.5450447965208</v>
      </c>
      <c r="BE128" s="39">
        <f t="shared" si="7"/>
        <v>372981.1378885142</v>
      </c>
      <c r="BF128" s="40">
        <f t="shared" si="8"/>
        <v>201950.6044897262</v>
      </c>
      <c r="BG128" s="40">
        <f t="shared" si="9"/>
        <v>745962.2721114857</v>
      </c>
    </row>
    <row r="129" spans="1:59" ht="15">
      <c r="A129" s="42">
        <v>126</v>
      </c>
      <c r="B129" s="32">
        <v>18457234000128</v>
      </c>
      <c r="C129" s="43" t="s">
        <v>551</v>
      </c>
      <c r="D129" s="34">
        <v>1400798.45</v>
      </c>
      <c r="E129" s="74">
        <v>1792405.32</v>
      </c>
      <c r="F129" s="35">
        <v>0</v>
      </c>
      <c r="G129" s="36">
        <v>0</v>
      </c>
      <c r="H129" s="37">
        <f t="shared" si="5"/>
        <v>1400798.45</v>
      </c>
      <c r="I129" s="37">
        <v>1792405.32</v>
      </c>
      <c r="J129" s="38">
        <v>0</v>
      </c>
      <c r="K129" s="38">
        <v>0</v>
      </c>
      <c r="L129" s="38">
        <v>0</v>
      </c>
      <c r="M129" s="38">
        <v>0</v>
      </c>
      <c r="N129" s="38">
        <v>64187.7</v>
      </c>
      <c r="O129" s="38">
        <v>0</v>
      </c>
      <c r="P129" s="38">
        <v>64187.69788913003</v>
      </c>
      <c r="Q129" s="38">
        <v>0</v>
      </c>
      <c r="R129" s="38">
        <v>64187.7</v>
      </c>
      <c r="S129" s="38">
        <v>64187.7</v>
      </c>
      <c r="T129" s="38">
        <v>64187.7</v>
      </c>
      <c r="U129" s="38">
        <v>64156.57</v>
      </c>
      <c r="V129" s="38">
        <v>64156.57</v>
      </c>
      <c r="W129" s="38">
        <v>64156.57</v>
      </c>
      <c r="X129" s="38">
        <v>64156.57</v>
      </c>
      <c r="Y129" s="95">
        <f>VLOOKUP(A129,'[1]10 Parcela'!$A$2:$E$854,5,FALSE)</f>
        <v>39222.36</v>
      </c>
      <c r="Z129" s="39">
        <f t="shared" si="6"/>
        <v>616787.13788913</v>
      </c>
      <c r="AA129" s="36">
        <v>54705.502312573364</v>
      </c>
      <c r="AB129" s="36">
        <v>3818.239288926167</v>
      </c>
      <c r="AC129" s="36">
        <v>1223.102240944022</v>
      </c>
      <c r="AD129" s="36">
        <v>54705.502312573364</v>
      </c>
      <c r="AE129" s="36">
        <v>3818.239288926167</v>
      </c>
      <c r="AF129" s="36">
        <v>1223.102240944022</v>
      </c>
      <c r="AG129" s="36">
        <v>54705.502312573364</v>
      </c>
      <c r="AH129" s="36">
        <v>3818.239288926167</v>
      </c>
      <c r="AI129" s="36">
        <v>1223.102240944022</v>
      </c>
      <c r="AJ129" s="36">
        <v>54705.502312573364</v>
      </c>
      <c r="AK129" s="36">
        <v>3818.239288926167</v>
      </c>
      <c r="AL129" s="36">
        <v>1223.102240944022</v>
      </c>
      <c r="AM129" s="36">
        <v>54705.502312573364</v>
      </c>
      <c r="AN129" s="36">
        <v>3818.239288926167</v>
      </c>
      <c r="AO129" s="36">
        <v>1223.102240944022</v>
      </c>
      <c r="AP129" s="36">
        <v>54705.502312573364</v>
      </c>
      <c r="AQ129" s="36">
        <v>3818.239288926167</v>
      </c>
      <c r="AR129" s="36">
        <v>1223.102240944022</v>
      </c>
      <c r="AS129" s="36">
        <v>54705.502312573364</v>
      </c>
      <c r="AT129" s="36">
        <v>3818.239288926167</v>
      </c>
      <c r="AU129" s="36">
        <v>1223.102240944022</v>
      </c>
      <c r="AV129" s="36">
        <v>54705.502312573364</v>
      </c>
      <c r="AW129" s="36">
        <v>3818.239288926167</v>
      </c>
      <c r="AX129" s="36">
        <v>1223.102240944022</v>
      </c>
      <c r="AY129" s="36">
        <v>54705.502312573364</v>
      </c>
      <c r="AZ129" s="36">
        <v>3818.239288926167</v>
      </c>
      <c r="BA129" s="36">
        <v>1223.102240944022</v>
      </c>
      <c r="BB129" s="36">
        <v>54705.502312573364</v>
      </c>
      <c r="BC129" s="36">
        <v>3818.239288926167</v>
      </c>
      <c r="BD129" s="36">
        <v>1223.102240944022</v>
      </c>
      <c r="BE129" s="39">
        <f t="shared" si="7"/>
        <v>597468.4384244357</v>
      </c>
      <c r="BF129" s="40">
        <f t="shared" si="8"/>
        <v>784011.3121108699</v>
      </c>
      <c r="BG129" s="40">
        <f t="shared" si="9"/>
        <v>1194936.8815755644</v>
      </c>
    </row>
    <row r="130" spans="1:59" ht="15">
      <c r="A130" s="42">
        <v>127</v>
      </c>
      <c r="B130" s="32">
        <v>18017426000113</v>
      </c>
      <c r="C130" s="43" t="s">
        <v>552</v>
      </c>
      <c r="D130" s="34">
        <v>961993.28</v>
      </c>
      <c r="E130" s="74">
        <v>1652302.46</v>
      </c>
      <c r="F130" s="35">
        <v>0</v>
      </c>
      <c r="G130" s="36">
        <v>0</v>
      </c>
      <c r="H130" s="37">
        <f t="shared" si="5"/>
        <v>961993.28</v>
      </c>
      <c r="I130" s="37">
        <v>1652302.46</v>
      </c>
      <c r="J130" s="38">
        <v>0</v>
      </c>
      <c r="K130" s="38">
        <v>0</v>
      </c>
      <c r="L130" s="38">
        <v>0</v>
      </c>
      <c r="M130" s="38">
        <v>0</v>
      </c>
      <c r="N130" s="38">
        <v>44080.67</v>
      </c>
      <c r="O130" s="38">
        <v>0</v>
      </c>
      <c r="P130" s="38">
        <v>44080.66988388855</v>
      </c>
      <c r="Q130" s="38">
        <v>0</v>
      </c>
      <c r="R130" s="38">
        <v>44080.67</v>
      </c>
      <c r="S130" s="38">
        <v>44080.67</v>
      </c>
      <c r="T130" s="38">
        <v>44080.67</v>
      </c>
      <c r="U130" s="38">
        <v>44059.29</v>
      </c>
      <c r="V130" s="38">
        <v>44059.29</v>
      </c>
      <c r="W130" s="38">
        <v>44059.29</v>
      </c>
      <c r="X130" s="38">
        <v>44059.29</v>
      </c>
      <c r="Y130" s="95">
        <f>VLOOKUP(A130,'[1]10 Parcela'!$A$2:$E$854,5,FALSE)</f>
        <v>26935.81</v>
      </c>
      <c r="Z130" s="39">
        <f t="shared" si="6"/>
        <v>423576.3198838884</v>
      </c>
      <c r="AA130" s="36">
        <v>50429.462119239106</v>
      </c>
      <c r="AB130" s="36">
        <v>3519.7876894156043</v>
      </c>
      <c r="AC130" s="36">
        <v>1127.4987984794825</v>
      </c>
      <c r="AD130" s="36">
        <v>50429.462119239106</v>
      </c>
      <c r="AE130" s="36">
        <v>3519.7876894156043</v>
      </c>
      <c r="AF130" s="36">
        <v>1127.4987984794825</v>
      </c>
      <c r="AG130" s="36">
        <v>50429.462119239106</v>
      </c>
      <c r="AH130" s="36">
        <v>3519.7876894156043</v>
      </c>
      <c r="AI130" s="36">
        <v>1127.4987984794825</v>
      </c>
      <c r="AJ130" s="36">
        <v>50429.462119239106</v>
      </c>
      <c r="AK130" s="36">
        <v>3519.7876894156043</v>
      </c>
      <c r="AL130" s="36">
        <v>1127.4987984794825</v>
      </c>
      <c r="AM130" s="36">
        <v>50429.462119239106</v>
      </c>
      <c r="AN130" s="36">
        <v>3519.7876894156043</v>
      </c>
      <c r="AO130" s="36">
        <v>1127.4987984794825</v>
      </c>
      <c r="AP130" s="36">
        <v>50429.462119239106</v>
      </c>
      <c r="AQ130" s="36">
        <v>3519.7876894156043</v>
      </c>
      <c r="AR130" s="36">
        <v>1127.4987984794825</v>
      </c>
      <c r="AS130" s="36">
        <v>50429.462119239106</v>
      </c>
      <c r="AT130" s="36">
        <v>3519.7876894156043</v>
      </c>
      <c r="AU130" s="36">
        <v>1127.4987984794825</v>
      </c>
      <c r="AV130" s="36">
        <v>50429.462119239106</v>
      </c>
      <c r="AW130" s="36">
        <v>3519.7876894156043</v>
      </c>
      <c r="AX130" s="36">
        <v>1127.4987984794825</v>
      </c>
      <c r="AY130" s="36">
        <v>50429.462119239106</v>
      </c>
      <c r="AZ130" s="36">
        <v>3519.7876894156043</v>
      </c>
      <c r="BA130" s="36">
        <v>1127.4987984794825</v>
      </c>
      <c r="BB130" s="36">
        <v>50429.462119239106</v>
      </c>
      <c r="BC130" s="36">
        <v>3519.7876894156043</v>
      </c>
      <c r="BD130" s="36">
        <v>1127.4987984794825</v>
      </c>
      <c r="BE130" s="39">
        <f t="shared" si="7"/>
        <v>550767.486071342</v>
      </c>
      <c r="BF130" s="40">
        <f t="shared" si="8"/>
        <v>538416.9601161117</v>
      </c>
      <c r="BG130" s="40">
        <f t="shared" si="9"/>
        <v>1101534.9739286578</v>
      </c>
    </row>
    <row r="131" spans="1:59" ht="15">
      <c r="A131" s="42">
        <v>128</v>
      </c>
      <c r="B131" s="32">
        <v>16726028000140</v>
      </c>
      <c r="C131" s="43" t="s">
        <v>553</v>
      </c>
      <c r="D131" s="34">
        <v>740353.09</v>
      </c>
      <c r="E131" s="74">
        <v>712417.33</v>
      </c>
      <c r="F131" s="35">
        <v>0</v>
      </c>
      <c r="G131" s="36">
        <v>0</v>
      </c>
      <c r="H131" s="37">
        <f t="shared" si="5"/>
        <v>740353.09</v>
      </c>
      <c r="I131" s="37">
        <v>712417.33</v>
      </c>
      <c r="J131" s="38">
        <v>0</v>
      </c>
      <c r="K131" s="38">
        <v>0</v>
      </c>
      <c r="L131" s="38">
        <v>0</v>
      </c>
      <c r="M131" s="38">
        <v>0</v>
      </c>
      <c r="N131" s="38">
        <v>33924.62</v>
      </c>
      <c r="O131" s="38">
        <v>0</v>
      </c>
      <c r="P131" s="38">
        <v>33924.6235950428</v>
      </c>
      <c r="Q131" s="38">
        <v>0</v>
      </c>
      <c r="R131" s="38">
        <v>33924.62</v>
      </c>
      <c r="S131" s="38">
        <v>33924.62</v>
      </c>
      <c r="T131" s="38">
        <v>33924.62</v>
      </c>
      <c r="U131" s="38">
        <v>33908.17</v>
      </c>
      <c r="V131" s="38">
        <v>33908.17</v>
      </c>
      <c r="W131" s="38">
        <v>33908.17</v>
      </c>
      <c r="X131" s="38">
        <v>33908.17</v>
      </c>
      <c r="Y131" s="95">
        <f>VLOOKUP(A131,'[1]10 Parcela'!$A$2:$E$854,5,FALSE)</f>
        <v>20729.89</v>
      </c>
      <c r="Z131" s="39">
        <f t="shared" si="6"/>
        <v>325985.6735950428</v>
      </c>
      <c r="AA131" s="36">
        <v>21743.49035682639</v>
      </c>
      <c r="AB131" s="36">
        <v>1517.6142371283966</v>
      </c>
      <c r="AC131" s="36">
        <v>486.13961406340434</v>
      </c>
      <c r="AD131" s="36">
        <v>21743.49035682639</v>
      </c>
      <c r="AE131" s="36">
        <v>1517.6142371283966</v>
      </c>
      <c r="AF131" s="36">
        <v>486.13961406340434</v>
      </c>
      <c r="AG131" s="36">
        <v>21743.49035682639</v>
      </c>
      <c r="AH131" s="36">
        <v>1517.6142371283966</v>
      </c>
      <c r="AI131" s="36">
        <v>486.13961406340434</v>
      </c>
      <c r="AJ131" s="36">
        <v>21743.49035682639</v>
      </c>
      <c r="AK131" s="36">
        <v>1517.6142371283966</v>
      </c>
      <c r="AL131" s="36">
        <v>486.13961406340434</v>
      </c>
      <c r="AM131" s="36">
        <v>21743.49035682639</v>
      </c>
      <c r="AN131" s="36">
        <v>1517.6142371283966</v>
      </c>
      <c r="AO131" s="36">
        <v>486.13961406340434</v>
      </c>
      <c r="AP131" s="36">
        <v>21743.49035682639</v>
      </c>
      <c r="AQ131" s="36">
        <v>1517.6142371283966</v>
      </c>
      <c r="AR131" s="36">
        <v>486.13961406340434</v>
      </c>
      <c r="AS131" s="36">
        <v>21743.49035682639</v>
      </c>
      <c r="AT131" s="36">
        <v>1517.6142371283966</v>
      </c>
      <c r="AU131" s="36">
        <v>486.13961406340434</v>
      </c>
      <c r="AV131" s="36">
        <v>21743.49035682639</v>
      </c>
      <c r="AW131" s="36">
        <v>1517.6142371283966</v>
      </c>
      <c r="AX131" s="36">
        <v>486.13961406340434</v>
      </c>
      <c r="AY131" s="36">
        <v>21743.49035682639</v>
      </c>
      <c r="AZ131" s="36">
        <v>1517.6142371283966</v>
      </c>
      <c r="BA131" s="36">
        <v>486.13961406340434</v>
      </c>
      <c r="BB131" s="36">
        <v>21743.49035682639</v>
      </c>
      <c r="BC131" s="36">
        <v>1517.6142371283966</v>
      </c>
      <c r="BD131" s="36">
        <v>486.13961406340434</v>
      </c>
      <c r="BE131" s="39">
        <f t="shared" si="7"/>
        <v>237472.44208018197</v>
      </c>
      <c r="BF131" s="40">
        <f t="shared" si="8"/>
        <v>414367.4164049572</v>
      </c>
      <c r="BG131" s="40">
        <f t="shared" si="9"/>
        <v>474944.887919818</v>
      </c>
    </row>
    <row r="132" spans="1:59" ht="15">
      <c r="A132" s="42">
        <v>129</v>
      </c>
      <c r="B132" s="32">
        <v>18385138000111</v>
      </c>
      <c r="C132" s="43" t="s">
        <v>84</v>
      </c>
      <c r="D132" s="34">
        <v>312827.43</v>
      </c>
      <c r="E132" s="74">
        <v>1127543.22</v>
      </c>
      <c r="F132" s="35">
        <v>0</v>
      </c>
      <c r="G132" s="36">
        <v>0</v>
      </c>
      <c r="H132" s="37">
        <f aca="true" t="shared" si="10" ref="H132:H195">D132-F132-G132</f>
        <v>312827.43</v>
      </c>
      <c r="I132" s="37">
        <v>1127543.22</v>
      </c>
      <c r="J132" s="38">
        <v>0</v>
      </c>
      <c r="K132" s="38">
        <v>0</v>
      </c>
      <c r="L132" s="38">
        <v>0</v>
      </c>
      <c r="M132" s="38">
        <v>0</v>
      </c>
      <c r="N132" s="38">
        <v>14334.45</v>
      </c>
      <c r="O132" s="38">
        <v>0</v>
      </c>
      <c r="P132" s="38">
        <v>14334.447822083403</v>
      </c>
      <c r="Q132" s="38">
        <v>0</v>
      </c>
      <c r="R132" s="38">
        <v>14334.45</v>
      </c>
      <c r="S132" s="38">
        <v>14334.45</v>
      </c>
      <c r="T132" s="38">
        <v>14334.45</v>
      </c>
      <c r="U132" s="38">
        <v>14327.5</v>
      </c>
      <c r="V132" s="38">
        <v>14327.5</v>
      </c>
      <c r="W132" s="38">
        <v>14327.5</v>
      </c>
      <c r="X132" s="38">
        <v>14327.5</v>
      </c>
      <c r="Y132" s="95">
        <f>VLOOKUP(A132,'[1]10 Parcela'!$A$2:$E$854,5,FALSE)</f>
        <v>8759.17</v>
      </c>
      <c r="Z132" s="39">
        <f t="shared" si="6"/>
        <v>137741.4178220834</v>
      </c>
      <c r="AA132" s="36">
        <v>34413.431981398564</v>
      </c>
      <c r="AB132" s="36">
        <v>2401.9287366631843</v>
      </c>
      <c r="AC132" s="36">
        <v>769.4133861439591</v>
      </c>
      <c r="AD132" s="36">
        <v>34413.431981398564</v>
      </c>
      <c r="AE132" s="36">
        <v>2401.9287366631843</v>
      </c>
      <c r="AF132" s="36">
        <v>769.4133861439591</v>
      </c>
      <c r="AG132" s="36">
        <v>34413.431981398564</v>
      </c>
      <c r="AH132" s="36">
        <v>2401.9287366631843</v>
      </c>
      <c r="AI132" s="36">
        <v>769.4133861439591</v>
      </c>
      <c r="AJ132" s="36">
        <v>34413.431981398564</v>
      </c>
      <c r="AK132" s="36">
        <v>2401.9287366631843</v>
      </c>
      <c r="AL132" s="36">
        <v>769.4133861439591</v>
      </c>
      <c r="AM132" s="36">
        <v>34413.431981398564</v>
      </c>
      <c r="AN132" s="36">
        <v>2401.9287366631843</v>
      </c>
      <c r="AO132" s="36">
        <v>769.4133861439591</v>
      </c>
      <c r="AP132" s="36">
        <v>34413.431981398564</v>
      </c>
      <c r="AQ132" s="36">
        <v>2401.9287366631843</v>
      </c>
      <c r="AR132" s="36">
        <v>769.4133861439591</v>
      </c>
      <c r="AS132" s="36">
        <v>34413.431981398564</v>
      </c>
      <c r="AT132" s="36">
        <v>2401.9287366631843</v>
      </c>
      <c r="AU132" s="36">
        <v>769.4133861439591</v>
      </c>
      <c r="AV132" s="36">
        <v>34413.431981398564</v>
      </c>
      <c r="AW132" s="36">
        <v>2401.9287366631843</v>
      </c>
      <c r="AX132" s="36">
        <v>769.4133861439591</v>
      </c>
      <c r="AY132" s="36">
        <v>34413.431981398564</v>
      </c>
      <c r="AZ132" s="36">
        <v>2401.9287366631843</v>
      </c>
      <c r="BA132" s="36">
        <v>769.4133861439591</v>
      </c>
      <c r="BB132" s="36">
        <v>34413.431981398564</v>
      </c>
      <c r="BC132" s="36">
        <v>2401.9287366631843</v>
      </c>
      <c r="BD132" s="36">
        <v>769.4133861439591</v>
      </c>
      <c r="BE132" s="39">
        <f t="shared" si="7"/>
        <v>375847.74104205717</v>
      </c>
      <c r="BF132" s="40">
        <f t="shared" si="8"/>
        <v>175086.0121779166</v>
      </c>
      <c r="BG132" s="40">
        <f t="shared" si="9"/>
        <v>751695.4789579428</v>
      </c>
    </row>
    <row r="133" spans="1:59" ht="15">
      <c r="A133" s="42">
        <v>130</v>
      </c>
      <c r="B133" s="32">
        <v>18404848000141</v>
      </c>
      <c r="C133" s="43" t="s">
        <v>554</v>
      </c>
      <c r="D133" s="34">
        <v>580639.71</v>
      </c>
      <c r="E133" s="74">
        <v>3003440.73</v>
      </c>
      <c r="F133" s="35">
        <v>0</v>
      </c>
      <c r="G133" s="36">
        <v>0</v>
      </c>
      <c r="H133" s="37">
        <f t="shared" si="10"/>
        <v>580639.71</v>
      </c>
      <c r="I133" s="37">
        <v>3003440.73</v>
      </c>
      <c r="J133" s="38">
        <v>0</v>
      </c>
      <c r="K133" s="38">
        <v>0</v>
      </c>
      <c r="L133" s="38">
        <v>0</v>
      </c>
      <c r="M133" s="38">
        <v>0</v>
      </c>
      <c r="N133" s="38">
        <v>26606.2</v>
      </c>
      <c r="O133" s="38">
        <v>0</v>
      </c>
      <c r="P133" s="38">
        <v>26606.201603479163</v>
      </c>
      <c r="Q133" s="38">
        <v>0</v>
      </c>
      <c r="R133" s="38">
        <v>26606.2</v>
      </c>
      <c r="S133" s="38">
        <v>26606.2</v>
      </c>
      <c r="T133" s="38">
        <v>26606.2</v>
      </c>
      <c r="U133" s="38">
        <v>26593.3</v>
      </c>
      <c r="V133" s="38">
        <v>26593.3</v>
      </c>
      <c r="W133" s="38">
        <v>26593.3</v>
      </c>
      <c r="X133" s="38">
        <v>26593.3</v>
      </c>
      <c r="Y133" s="95">
        <f>VLOOKUP(A133,'[1]10 Parcela'!$A$2:$E$854,5,FALSE)</f>
        <v>16257.91</v>
      </c>
      <c r="Z133" s="39">
        <f aca="true" t="shared" si="11" ref="Z133:Z196">SUM(J133:Y133)</f>
        <v>255662.11160347913</v>
      </c>
      <c r="AA133" s="36">
        <v>91667.17608669846</v>
      </c>
      <c r="AB133" s="36">
        <v>6398.02576419631</v>
      </c>
      <c r="AC133" s="36">
        <v>2049.489059656841</v>
      </c>
      <c r="AD133" s="36">
        <v>91667.17608669846</v>
      </c>
      <c r="AE133" s="36">
        <v>6398.02576419631</v>
      </c>
      <c r="AF133" s="36">
        <v>2049.489059656841</v>
      </c>
      <c r="AG133" s="36">
        <v>91667.17608669846</v>
      </c>
      <c r="AH133" s="36">
        <v>6398.02576419631</v>
      </c>
      <c r="AI133" s="36">
        <v>2049.489059656841</v>
      </c>
      <c r="AJ133" s="36">
        <v>91667.17608669846</v>
      </c>
      <c r="AK133" s="36">
        <v>6398.02576419631</v>
      </c>
      <c r="AL133" s="36">
        <v>2049.489059656841</v>
      </c>
      <c r="AM133" s="36">
        <v>91667.17608669846</v>
      </c>
      <c r="AN133" s="36">
        <v>6398.02576419631</v>
      </c>
      <c r="AO133" s="36">
        <v>2049.489059656841</v>
      </c>
      <c r="AP133" s="36">
        <v>91667.17608669846</v>
      </c>
      <c r="AQ133" s="36">
        <v>6398.02576419631</v>
      </c>
      <c r="AR133" s="36">
        <v>2049.489059656841</v>
      </c>
      <c r="AS133" s="36">
        <v>91667.17608669846</v>
      </c>
      <c r="AT133" s="36">
        <v>6398.02576419631</v>
      </c>
      <c r="AU133" s="36">
        <v>2049.489059656841</v>
      </c>
      <c r="AV133" s="36">
        <v>91667.17608669846</v>
      </c>
      <c r="AW133" s="36">
        <v>6398.02576419631</v>
      </c>
      <c r="AX133" s="36">
        <v>2049.489059656841</v>
      </c>
      <c r="AY133" s="36">
        <v>91667.17608669846</v>
      </c>
      <c r="AZ133" s="36">
        <v>6398.02576419631</v>
      </c>
      <c r="BA133" s="36">
        <v>2049.489059656841</v>
      </c>
      <c r="BB133" s="36">
        <v>91667.17608669846</v>
      </c>
      <c r="BC133" s="36">
        <v>6398.02576419631</v>
      </c>
      <c r="BD133" s="36">
        <v>2049.489059656841</v>
      </c>
      <c r="BE133" s="39">
        <f aca="true" t="shared" si="12" ref="BE133:BE196">SUM(AA133:BD133)</f>
        <v>1001146.9091055159</v>
      </c>
      <c r="BF133" s="40">
        <f aca="true" t="shared" si="13" ref="BF133:BF196">H133-Z133</f>
        <v>324977.5983965208</v>
      </c>
      <c r="BG133" s="40">
        <f aca="true" t="shared" si="14" ref="BG133:BG196">E133-BE133</f>
        <v>2002293.820894484</v>
      </c>
    </row>
    <row r="134" spans="1:59" ht="15">
      <c r="A134" s="42">
        <v>131</v>
      </c>
      <c r="B134" s="32">
        <v>18094789000152</v>
      </c>
      <c r="C134" s="43" t="s">
        <v>555</v>
      </c>
      <c r="D134" s="34">
        <v>323460.96</v>
      </c>
      <c r="E134" s="74">
        <v>319901.52</v>
      </c>
      <c r="F134" s="35">
        <v>0</v>
      </c>
      <c r="G134" s="36">
        <v>0</v>
      </c>
      <c r="H134" s="37">
        <f t="shared" si="10"/>
        <v>323460.96</v>
      </c>
      <c r="I134" s="37">
        <v>319901.52</v>
      </c>
      <c r="J134" s="38">
        <v>0</v>
      </c>
      <c r="K134" s="38">
        <v>0</v>
      </c>
      <c r="L134" s="38">
        <v>0</v>
      </c>
      <c r="M134" s="38">
        <v>0</v>
      </c>
      <c r="N134" s="38">
        <v>14821.7</v>
      </c>
      <c r="O134" s="38">
        <v>0</v>
      </c>
      <c r="P134" s="38">
        <v>14821.700151787234</v>
      </c>
      <c r="Q134" s="38">
        <v>0</v>
      </c>
      <c r="R134" s="38">
        <v>14821.7</v>
      </c>
      <c r="S134" s="38">
        <v>14821.7</v>
      </c>
      <c r="T134" s="38">
        <v>14821.7</v>
      </c>
      <c r="U134" s="38">
        <v>14814.51</v>
      </c>
      <c r="V134" s="38">
        <v>14814.51</v>
      </c>
      <c r="W134" s="38">
        <v>14814.51</v>
      </c>
      <c r="X134" s="38">
        <v>14814.51</v>
      </c>
      <c r="Y134" s="95">
        <f>VLOOKUP(A134,'[1]10 Parcela'!$A$2:$E$854,5,FALSE)</f>
        <v>9056.91</v>
      </c>
      <c r="Z134" s="39">
        <f t="shared" si="11"/>
        <v>142423.45015178723</v>
      </c>
      <c r="AA134" s="36">
        <v>9763.625000403383</v>
      </c>
      <c r="AB134" s="36">
        <v>681.4644780313744</v>
      </c>
      <c r="AC134" s="36">
        <v>218.29452455252854</v>
      </c>
      <c r="AD134" s="36">
        <v>9763.625000403383</v>
      </c>
      <c r="AE134" s="36">
        <v>681.4644780313744</v>
      </c>
      <c r="AF134" s="36">
        <v>218.29452455252854</v>
      </c>
      <c r="AG134" s="36">
        <v>9763.625000403383</v>
      </c>
      <c r="AH134" s="36">
        <v>681.4644780313744</v>
      </c>
      <c r="AI134" s="36">
        <v>218.29452455252854</v>
      </c>
      <c r="AJ134" s="36">
        <v>9763.625000403383</v>
      </c>
      <c r="AK134" s="36">
        <v>681.4644780313744</v>
      </c>
      <c r="AL134" s="36">
        <v>218.29452455252854</v>
      </c>
      <c r="AM134" s="36">
        <v>9763.625000403383</v>
      </c>
      <c r="AN134" s="36">
        <v>681.4644780313744</v>
      </c>
      <c r="AO134" s="36">
        <v>218.29452455252854</v>
      </c>
      <c r="AP134" s="36">
        <v>9763.625000403383</v>
      </c>
      <c r="AQ134" s="36">
        <v>681.4644780313744</v>
      </c>
      <c r="AR134" s="36">
        <v>218.29452455252854</v>
      </c>
      <c r="AS134" s="36">
        <v>9763.625000403383</v>
      </c>
      <c r="AT134" s="36">
        <v>681.4644780313744</v>
      </c>
      <c r="AU134" s="36">
        <v>218.29452455252854</v>
      </c>
      <c r="AV134" s="36">
        <v>9763.625000403383</v>
      </c>
      <c r="AW134" s="36">
        <v>681.4644780313744</v>
      </c>
      <c r="AX134" s="36">
        <v>218.29452455252854</v>
      </c>
      <c r="AY134" s="36">
        <v>9763.625000403383</v>
      </c>
      <c r="AZ134" s="36">
        <v>681.4644780313744</v>
      </c>
      <c r="BA134" s="36">
        <v>218.29452455252854</v>
      </c>
      <c r="BB134" s="36">
        <v>9763.625000403383</v>
      </c>
      <c r="BC134" s="36">
        <v>681.4644780313744</v>
      </c>
      <c r="BD134" s="36">
        <v>218.29452455252854</v>
      </c>
      <c r="BE134" s="39">
        <f t="shared" si="12"/>
        <v>106633.84002987284</v>
      </c>
      <c r="BF134" s="40">
        <f t="shared" si="13"/>
        <v>181037.5098482128</v>
      </c>
      <c r="BG134" s="40">
        <f t="shared" si="14"/>
        <v>213267.67997012718</v>
      </c>
    </row>
    <row r="135" spans="1:59" ht="15">
      <c r="A135" s="42">
        <v>132</v>
      </c>
      <c r="B135" s="32">
        <v>18094797000107</v>
      </c>
      <c r="C135" s="43" t="s">
        <v>556</v>
      </c>
      <c r="D135" s="34">
        <v>1448096.3</v>
      </c>
      <c r="E135" s="74">
        <v>3457863.77</v>
      </c>
      <c r="F135" s="35">
        <v>0</v>
      </c>
      <c r="G135" s="36">
        <v>0</v>
      </c>
      <c r="H135" s="37">
        <f t="shared" si="10"/>
        <v>1448096.3</v>
      </c>
      <c r="I135" s="37">
        <v>3457863.77</v>
      </c>
      <c r="J135" s="38">
        <v>0</v>
      </c>
      <c r="K135" s="38">
        <v>0</v>
      </c>
      <c r="L135" s="38">
        <v>0</v>
      </c>
      <c r="M135" s="38">
        <v>0</v>
      </c>
      <c r="N135" s="38">
        <v>66354.99</v>
      </c>
      <c r="O135" s="38">
        <v>0</v>
      </c>
      <c r="P135" s="38">
        <v>66354.99048919359</v>
      </c>
      <c r="Q135" s="38">
        <v>0</v>
      </c>
      <c r="R135" s="38">
        <v>66354.99</v>
      </c>
      <c r="S135" s="38">
        <v>66354.99</v>
      </c>
      <c r="T135" s="38">
        <v>66354.99</v>
      </c>
      <c r="U135" s="38">
        <v>66322.81</v>
      </c>
      <c r="V135" s="38">
        <v>66322.81</v>
      </c>
      <c r="W135" s="38">
        <v>66322.81</v>
      </c>
      <c r="X135" s="38">
        <v>66322.81</v>
      </c>
      <c r="Y135" s="95">
        <f>VLOOKUP(A135,'[1]10 Parcela'!$A$2:$E$854,5,FALSE)</f>
        <v>40546.7</v>
      </c>
      <c r="Z135" s="39">
        <f t="shared" si="11"/>
        <v>637612.8904891936</v>
      </c>
      <c r="AA135" s="36">
        <v>105536.49492114702</v>
      </c>
      <c r="AB135" s="36">
        <v>7366.052303496796</v>
      </c>
      <c r="AC135" s="36">
        <v>2359.578433297092</v>
      </c>
      <c r="AD135" s="36">
        <v>105536.49492114702</v>
      </c>
      <c r="AE135" s="36">
        <v>7366.052303496796</v>
      </c>
      <c r="AF135" s="36">
        <v>2359.578433297092</v>
      </c>
      <c r="AG135" s="36">
        <v>105536.49492114702</v>
      </c>
      <c r="AH135" s="36">
        <v>7366.052303496796</v>
      </c>
      <c r="AI135" s="36">
        <v>2359.578433297092</v>
      </c>
      <c r="AJ135" s="36">
        <v>105536.49492114702</v>
      </c>
      <c r="AK135" s="36">
        <v>7366.052303496796</v>
      </c>
      <c r="AL135" s="36">
        <v>2359.578433297092</v>
      </c>
      <c r="AM135" s="36">
        <v>105536.49492114702</v>
      </c>
      <c r="AN135" s="36">
        <v>7366.052303496796</v>
      </c>
      <c r="AO135" s="36">
        <v>2359.578433297092</v>
      </c>
      <c r="AP135" s="36">
        <v>105536.49492114702</v>
      </c>
      <c r="AQ135" s="36">
        <v>7366.052303496796</v>
      </c>
      <c r="AR135" s="36">
        <v>2359.578433297092</v>
      </c>
      <c r="AS135" s="36">
        <v>105536.49492114702</v>
      </c>
      <c r="AT135" s="36">
        <v>7366.052303496796</v>
      </c>
      <c r="AU135" s="36">
        <v>2359.578433297092</v>
      </c>
      <c r="AV135" s="36">
        <v>105536.49492114702</v>
      </c>
      <c r="AW135" s="36">
        <v>7366.052303496796</v>
      </c>
      <c r="AX135" s="36">
        <v>2359.578433297092</v>
      </c>
      <c r="AY135" s="36">
        <v>105536.49492114702</v>
      </c>
      <c r="AZ135" s="36">
        <v>7366.052303496796</v>
      </c>
      <c r="BA135" s="36">
        <v>2359.578433297092</v>
      </c>
      <c r="BB135" s="36">
        <v>105536.49492114702</v>
      </c>
      <c r="BC135" s="36">
        <v>7366.052303496796</v>
      </c>
      <c r="BD135" s="36">
        <v>2359.578433297092</v>
      </c>
      <c r="BE135" s="39">
        <f t="shared" si="12"/>
        <v>1152621.256579409</v>
      </c>
      <c r="BF135" s="40">
        <f t="shared" si="13"/>
        <v>810483.4095108064</v>
      </c>
      <c r="BG135" s="40">
        <f t="shared" si="14"/>
        <v>2305242.513420591</v>
      </c>
    </row>
    <row r="136" spans="1:59" ht="15">
      <c r="A136" s="42">
        <v>133</v>
      </c>
      <c r="B136" s="32">
        <v>19279827000104</v>
      </c>
      <c r="C136" s="43" t="s">
        <v>85</v>
      </c>
      <c r="D136" s="34">
        <v>840817.8</v>
      </c>
      <c r="E136" s="74">
        <v>2269210.64</v>
      </c>
      <c r="F136" s="35">
        <v>0</v>
      </c>
      <c r="G136" s="36">
        <v>0</v>
      </c>
      <c r="H136" s="37">
        <f t="shared" si="10"/>
        <v>840817.8</v>
      </c>
      <c r="I136" s="37">
        <v>2269210.64</v>
      </c>
      <c r="J136" s="38">
        <v>0</v>
      </c>
      <c r="K136" s="38">
        <v>0</v>
      </c>
      <c r="L136" s="38">
        <v>0</v>
      </c>
      <c r="M136" s="38">
        <v>0</v>
      </c>
      <c r="N136" s="38">
        <v>38528.14</v>
      </c>
      <c r="O136" s="38">
        <v>0</v>
      </c>
      <c r="P136" s="38">
        <v>38528.140159759314</v>
      </c>
      <c r="Q136" s="38">
        <v>0</v>
      </c>
      <c r="R136" s="38">
        <v>38528.14</v>
      </c>
      <c r="S136" s="38">
        <v>38528.14</v>
      </c>
      <c r="T136" s="38">
        <v>38528.14</v>
      </c>
      <c r="U136" s="38">
        <v>38509.46</v>
      </c>
      <c r="V136" s="38">
        <v>38509.46</v>
      </c>
      <c r="W136" s="38">
        <v>38509.46</v>
      </c>
      <c r="X136" s="38">
        <v>38509.46</v>
      </c>
      <c r="Y136" s="95">
        <f>VLOOKUP(A136,'[1]10 Parcela'!$A$2:$E$854,5,FALSE)</f>
        <v>23542.9</v>
      </c>
      <c r="Z136" s="39">
        <f t="shared" si="11"/>
        <v>370221.44015975937</v>
      </c>
      <c r="AA136" s="36">
        <v>69257.94457002544</v>
      </c>
      <c r="AB136" s="36">
        <v>4833.945286098998</v>
      </c>
      <c r="AC136" s="36">
        <v>1548.464845871739</v>
      </c>
      <c r="AD136" s="36">
        <v>69257.94457002544</v>
      </c>
      <c r="AE136" s="36">
        <v>4833.945286098998</v>
      </c>
      <c r="AF136" s="36">
        <v>1548.464845871739</v>
      </c>
      <c r="AG136" s="36">
        <v>69257.94457002544</v>
      </c>
      <c r="AH136" s="36">
        <v>4833.945286098998</v>
      </c>
      <c r="AI136" s="36">
        <v>1548.464845871739</v>
      </c>
      <c r="AJ136" s="36">
        <v>69257.94457002544</v>
      </c>
      <c r="AK136" s="36">
        <v>4833.945286098998</v>
      </c>
      <c r="AL136" s="36">
        <v>1548.464845871739</v>
      </c>
      <c r="AM136" s="36">
        <v>69257.94457002544</v>
      </c>
      <c r="AN136" s="36">
        <v>4833.945286098998</v>
      </c>
      <c r="AO136" s="36">
        <v>1548.464845871739</v>
      </c>
      <c r="AP136" s="36">
        <v>69257.94457002544</v>
      </c>
      <c r="AQ136" s="36">
        <v>4833.945286098998</v>
      </c>
      <c r="AR136" s="36">
        <v>1548.464845871739</v>
      </c>
      <c r="AS136" s="36">
        <v>69257.94457002544</v>
      </c>
      <c r="AT136" s="36">
        <v>4833.945286098998</v>
      </c>
      <c r="AU136" s="36">
        <v>1548.464845871739</v>
      </c>
      <c r="AV136" s="36">
        <v>69257.94457002544</v>
      </c>
      <c r="AW136" s="36">
        <v>4833.945286098998</v>
      </c>
      <c r="AX136" s="36">
        <v>1548.464845871739</v>
      </c>
      <c r="AY136" s="36">
        <v>69257.94457002544</v>
      </c>
      <c r="AZ136" s="36">
        <v>4833.945286098998</v>
      </c>
      <c r="BA136" s="36">
        <v>1548.464845871739</v>
      </c>
      <c r="BB136" s="36">
        <v>69257.94457002544</v>
      </c>
      <c r="BC136" s="36">
        <v>4833.945286098998</v>
      </c>
      <c r="BD136" s="36">
        <v>1548.464845871739</v>
      </c>
      <c r="BE136" s="39">
        <f t="shared" si="12"/>
        <v>756403.5470199618</v>
      </c>
      <c r="BF136" s="40">
        <f t="shared" si="13"/>
        <v>470596.3598402407</v>
      </c>
      <c r="BG136" s="40">
        <f t="shared" si="14"/>
        <v>1512807.0929800384</v>
      </c>
    </row>
    <row r="137" spans="1:59" ht="15">
      <c r="A137" s="42">
        <v>134</v>
      </c>
      <c r="B137" s="32">
        <v>18334268000125</v>
      </c>
      <c r="C137" s="43" t="s">
        <v>86</v>
      </c>
      <c r="D137" s="34">
        <v>2771499.57</v>
      </c>
      <c r="E137" s="74">
        <v>7214784.49</v>
      </c>
      <c r="F137" s="35">
        <v>0</v>
      </c>
      <c r="G137" s="36">
        <v>0</v>
      </c>
      <c r="H137" s="37">
        <f t="shared" si="10"/>
        <v>2771499.57</v>
      </c>
      <c r="I137" s="37">
        <v>7214784.49</v>
      </c>
      <c r="J137" s="38">
        <v>0</v>
      </c>
      <c r="K137" s="38">
        <v>0</v>
      </c>
      <c r="L137" s="38">
        <v>0</v>
      </c>
      <c r="M137" s="38">
        <v>0</v>
      </c>
      <c r="N137" s="38">
        <v>126996.27</v>
      </c>
      <c r="O137" s="38">
        <v>0</v>
      </c>
      <c r="P137" s="38">
        <v>126996.26939787618</v>
      </c>
      <c r="Q137" s="38">
        <v>0</v>
      </c>
      <c r="R137" s="38">
        <v>126996.27</v>
      </c>
      <c r="S137" s="38">
        <v>126996.27</v>
      </c>
      <c r="T137" s="38">
        <v>126996.27</v>
      </c>
      <c r="U137" s="38">
        <v>126934.68</v>
      </c>
      <c r="V137" s="38">
        <v>126934.68</v>
      </c>
      <c r="W137" s="38">
        <v>126934.68</v>
      </c>
      <c r="X137" s="38">
        <v>126934.68</v>
      </c>
      <c r="Y137" s="95">
        <f>VLOOKUP(A137,'[1]10 Parcela'!$A$2:$E$854,5,FALSE)</f>
        <v>77601.99</v>
      </c>
      <c r="Z137" s="39">
        <f t="shared" si="11"/>
        <v>1220322.059397876</v>
      </c>
      <c r="AA137" s="36">
        <v>220200.42350015897</v>
      </c>
      <c r="AB137" s="36">
        <v>15369.165310693907</v>
      </c>
      <c r="AC137" s="36">
        <v>4923.227464414774</v>
      </c>
      <c r="AD137" s="36">
        <v>220200.42350015897</v>
      </c>
      <c r="AE137" s="36">
        <v>15369.165310693907</v>
      </c>
      <c r="AF137" s="36">
        <v>4923.227464414774</v>
      </c>
      <c r="AG137" s="36">
        <v>220200.42350015897</v>
      </c>
      <c r="AH137" s="36">
        <v>15369.165310693907</v>
      </c>
      <c r="AI137" s="36">
        <v>4923.227464414774</v>
      </c>
      <c r="AJ137" s="36">
        <v>220200.42350015897</v>
      </c>
      <c r="AK137" s="36">
        <v>15369.165310693907</v>
      </c>
      <c r="AL137" s="36">
        <v>4923.227464414774</v>
      </c>
      <c r="AM137" s="36">
        <v>220200.42350015897</v>
      </c>
      <c r="AN137" s="36">
        <v>15369.165310693907</v>
      </c>
      <c r="AO137" s="36">
        <v>4923.227464414774</v>
      </c>
      <c r="AP137" s="36">
        <v>220200.42350015897</v>
      </c>
      <c r="AQ137" s="36">
        <v>15369.165310693907</v>
      </c>
      <c r="AR137" s="36">
        <v>4923.227464414774</v>
      </c>
      <c r="AS137" s="36">
        <v>220200.42350015897</v>
      </c>
      <c r="AT137" s="36">
        <v>15369.165310693907</v>
      </c>
      <c r="AU137" s="36">
        <v>4923.227464414774</v>
      </c>
      <c r="AV137" s="36">
        <v>220200.42350015897</v>
      </c>
      <c r="AW137" s="36">
        <v>15369.165310693907</v>
      </c>
      <c r="AX137" s="36">
        <v>4923.227464414774</v>
      </c>
      <c r="AY137" s="36">
        <v>220200.42350015897</v>
      </c>
      <c r="AZ137" s="36">
        <v>15369.165310693907</v>
      </c>
      <c r="BA137" s="36">
        <v>4923.227464414774</v>
      </c>
      <c r="BB137" s="36">
        <v>220200.42350015897</v>
      </c>
      <c r="BC137" s="36">
        <v>15369.165310693907</v>
      </c>
      <c r="BD137" s="36">
        <v>4923.227464414774</v>
      </c>
      <c r="BE137" s="39">
        <f t="shared" si="12"/>
        <v>2404928.162752676</v>
      </c>
      <c r="BF137" s="40">
        <f t="shared" si="13"/>
        <v>1551177.5106021238</v>
      </c>
      <c r="BG137" s="40">
        <f t="shared" si="14"/>
        <v>4809856.327247324</v>
      </c>
    </row>
    <row r="138" spans="1:59" ht="15">
      <c r="A138" s="42">
        <v>135</v>
      </c>
      <c r="B138" s="32">
        <v>21154174000189</v>
      </c>
      <c r="C138" s="43" t="s">
        <v>87</v>
      </c>
      <c r="D138" s="34">
        <v>602396.42</v>
      </c>
      <c r="E138" s="74">
        <v>1256540.37</v>
      </c>
      <c r="F138" s="35">
        <v>0</v>
      </c>
      <c r="G138" s="36">
        <v>0</v>
      </c>
      <c r="H138" s="37">
        <f t="shared" si="10"/>
        <v>602396.42</v>
      </c>
      <c r="I138" s="37">
        <v>1256540.37</v>
      </c>
      <c r="J138" s="38">
        <v>0</v>
      </c>
      <c r="K138" s="38">
        <v>0</v>
      </c>
      <c r="L138" s="38">
        <v>0</v>
      </c>
      <c r="M138" s="38">
        <v>0</v>
      </c>
      <c r="N138" s="38">
        <v>27603.14</v>
      </c>
      <c r="O138" s="38">
        <v>0</v>
      </c>
      <c r="P138" s="38">
        <v>27603.142666571457</v>
      </c>
      <c r="Q138" s="38">
        <v>0</v>
      </c>
      <c r="R138" s="38">
        <v>27603.14</v>
      </c>
      <c r="S138" s="38">
        <v>27603.14</v>
      </c>
      <c r="T138" s="38">
        <v>27603.14</v>
      </c>
      <c r="U138" s="38">
        <v>27589.76</v>
      </c>
      <c r="V138" s="38">
        <v>27589.76</v>
      </c>
      <c r="W138" s="38">
        <v>27589.76</v>
      </c>
      <c r="X138" s="38">
        <v>27589.76</v>
      </c>
      <c r="Y138" s="95">
        <f>VLOOKUP(A138,'[1]10 Parcela'!$A$2:$E$854,5,FALSE)</f>
        <v>16867.1</v>
      </c>
      <c r="Z138" s="39">
        <f t="shared" si="11"/>
        <v>265241.8426665715</v>
      </c>
      <c r="AA138" s="36">
        <v>38350.51774258748</v>
      </c>
      <c r="AB138" s="36">
        <v>2676.722585577139</v>
      </c>
      <c r="AC138" s="36">
        <v>857.4385063555359</v>
      </c>
      <c r="AD138" s="36">
        <v>38350.51774258748</v>
      </c>
      <c r="AE138" s="36">
        <v>2676.722585577139</v>
      </c>
      <c r="AF138" s="36">
        <v>857.4385063555359</v>
      </c>
      <c r="AG138" s="36">
        <v>38350.51774258748</v>
      </c>
      <c r="AH138" s="36">
        <v>2676.722585577139</v>
      </c>
      <c r="AI138" s="36">
        <v>857.4385063555359</v>
      </c>
      <c r="AJ138" s="36">
        <v>38350.51774258748</v>
      </c>
      <c r="AK138" s="36">
        <v>2676.722585577139</v>
      </c>
      <c r="AL138" s="36">
        <v>857.4385063555359</v>
      </c>
      <c r="AM138" s="36">
        <v>38350.51774258748</v>
      </c>
      <c r="AN138" s="36">
        <v>2676.722585577139</v>
      </c>
      <c r="AO138" s="36">
        <v>857.4385063555359</v>
      </c>
      <c r="AP138" s="36">
        <v>38350.51774258748</v>
      </c>
      <c r="AQ138" s="36">
        <v>2676.722585577139</v>
      </c>
      <c r="AR138" s="36">
        <v>857.4385063555359</v>
      </c>
      <c r="AS138" s="36">
        <v>38350.51774258748</v>
      </c>
      <c r="AT138" s="36">
        <v>2676.722585577139</v>
      </c>
      <c r="AU138" s="36">
        <v>857.4385063555359</v>
      </c>
      <c r="AV138" s="36">
        <v>38350.51774258748</v>
      </c>
      <c r="AW138" s="36">
        <v>2676.722585577139</v>
      </c>
      <c r="AX138" s="36">
        <v>857.4385063555359</v>
      </c>
      <c r="AY138" s="36">
        <v>38350.51774258748</v>
      </c>
      <c r="AZ138" s="36">
        <v>2676.722585577139</v>
      </c>
      <c r="BA138" s="36">
        <v>857.4385063555359</v>
      </c>
      <c r="BB138" s="36">
        <v>38350.51774258748</v>
      </c>
      <c r="BC138" s="36">
        <v>2676.722585577139</v>
      </c>
      <c r="BD138" s="36">
        <v>857.4385063555359</v>
      </c>
      <c r="BE138" s="39">
        <f t="shared" si="12"/>
        <v>418846.78834520135</v>
      </c>
      <c r="BF138" s="40">
        <f t="shared" si="13"/>
        <v>337154.57733342855</v>
      </c>
      <c r="BG138" s="40">
        <f t="shared" si="14"/>
        <v>837693.5816547987</v>
      </c>
    </row>
    <row r="139" spans="1:59" ht="15">
      <c r="A139" s="42">
        <v>136</v>
      </c>
      <c r="B139" s="32">
        <v>17935388000115</v>
      </c>
      <c r="C139" s="43" t="s">
        <v>557</v>
      </c>
      <c r="D139" s="34">
        <v>476704.2</v>
      </c>
      <c r="E139" s="74">
        <v>840275.42</v>
      </c>
      <c r="F139" s="35">
        <v>0</v>
      </c>
      <c r="G139" s="36">
        <v>0</v>
      </c>
      <c r="H139" s="37">
        <f t="shared" si="10"/>
        <v>476704.2</v>
      </c>
      <c r="I139" s="37">
        <v>840275.42</v>
      </c>
      <c r="J139" s="38">
        <v>0</v>
      </c>
      <c r="K139" s="38">
        <v>0</v>
      </c>
      <c r="L139" s="38">
        <v>0</v>
      </c>
      <c r="M139" s="38">
        <v>0</v>
      </c>
      <c r="N139" s="38">
        <v>21843.65</v>
      </c>
      <c r="O139" s="38">
        <v>0</v>
      </c>
      <c r="P139" s="38">
        <v>21843.64599342559</v>
      </c>
      <c r="Q139" s="38">
        <v>0</v>
      </c>
      <c r="R139" s="38">
        <v>21843.65</v>
      </c>
      <c r="S139" s="38">
        <v>21843.65</v>
      </c>
      <c r="T139" s="38">
        <v>21843.65</v>
      </c>
      <c r="U139" s="38">
        <v>21833.05</v>
      </c>
      <c r="V139" s="38">
        <v>21833.05</v>
      </c>
      <c r="W139" s="38">
        <v>21833.05</v>
      </c>
      <c r="X139" s="38">
        <v>21833.05</v>
      </c>
      <c r="Y139" s="95">
        <f>VLOOKUP(A139,'[1]10 Parcela'!$A$2:$E$854,5,FALSE)</f>
        <v>13347.72</v>
      </c>
      <c r="Z139" s="39">
        <f t="shared" si="11"/>
        <v>209898.1659934256</v>
      </c>
      <c r="AA139" s="36">
        <v>25645.811591701477</v>
      </c>
      <c r="AB139" s="36">
        <v>1789.9816522354936</v>
      </c>
      <c r="AC139" s="36">
        <v>573.3874711434437</v>
      </c>
      <c r="AD139" s="36">
        <v>25645.811591701477</v>
      </c>
      <c r="AE139" s="36">
        <v>1789.9816522354936</v>
      </c>
      <c r="AF139" s="36">
        <v>573.3874711434437</v>
      </c>
      <c r="AG139" s="36">
        <v>25645.811591701477</v>
      </c>
      <c r="AH139" s="36">
        <v>1789.9816522354936</v>
      </c>
      <c r="AI139" s="36">
        <v>573.3874711434437</v>
      </c>
      <c r="AJ139" s="36">
        <v>25645.811591701477</v>
      </c>
      <c r="AK139" s="36">
        <v>1789.9816522354936</v>
      </c>
      <c r="AL139" s="36">
        <v>573.3874711434437</v>
      </c>
      <c r="AM139" s="36">
        <v>25645.811591701477</v>
      </c>
      <c r="AN139" s="36">
        <v>1789.9816522354936</v>
      </c>
      <c r="AO139" s="36">
        <v>573.3874711434437</v>
      </c>
      <c r="AP139" s="36">
        <v>25645.811591701477</v>
      </c>
      <c r="AQ139" s="36">
        <v>1789.9816522354936</v>
      </c>
      <c r="AR139" s="36">
        <v>573.3874711434437</v>
      </c>
      <c r="AS139" s="36">
        <v>25645.811591701477</v>
      </c>
      <c r="AT139" s="36">
        <v>1789.9816522354936</v>
      </c>
      <c r="AU139" s="36">
        <v>573.3874711434437</v>
      </c>
      <c r="AV139" s="36">
        <v>25645.811591701477</v>
      </c>
      <c r="AW139" s="36">
        <v>1789.9816522354936</v>
      </c>
      <c r="AX139" s="36">
        <v>573.3874711434437</v>
      </c>
      <c r="AY139" s="36">
        <v>25645.811591701477</v>
      </c>
      <c r="AZ139" s="36">
        <v>1789.9816522354936</v>
      </c>
      <c r="BA139" s="36">
        <v>573.3874711434437</v>
      </c>
      <c r="BB139" s="36">
        <v>25645.811591701477</v>
      </c>
      <c r="BC139" s="36">
        <v>1789.9816522354936</v>
      </c>
      <c r="BD139" s="36">
        <v>573.3874711434437</v>
      </c>
      <c r="BE139" s="39">
        <f t="shared" si="12"/>
        <v>280091.80715080415</v>
      </c>
      <c r="BF139" s="40">
        <f t="shared" si="13"/>
        <v>266806.0340065744</v>
      </c>
      <c r="BG139" s="40">
        <f t="shared" si="14"/>
        <v>560183.612849196</v>
      </c>
    </row>
    <row r="140" spans="1:59" ht="15">
      <c r="A140" s="42">
        <v>137</v>
      </c>
      <c r="B140" s="32">
        <v>18477315000190</v>
      </c>
      <c r="C140" s="43" t="s">
        <v>88</v>
      </c>
      <c r="D140" s="34">
        <v>1252193.71</v>
      </c>
      <c r="E140" s="74">
        <v>2664346.26</v>
      </c>
      <c r="F140" s="35">
        <v>0</v>
      </c>
      <c r="G140" s="36">
        <v>0</v>
      </c>
      <c r="H140" s="37">
        <f t="shared" si="10"/>
        <v>1252193.71</v>
      </c>
      <c r="I140" s="37">
        <v>2664346.26</v>
      </c>
      <c r="J140" s="38">
        <v>0</v>
      </c>
      <c r="K140" s="38">
        <v>0</v>
      </c>
      <c r="L140" s="38">
        <v>0</v>
      </c>
      <c r="M140" s="38">
        <v>0</v>
      </c>
      <c r="N140" s="38">
        <v>57378.3</v>
      </c>
      <c r="O140" s="38">
        <v>0</v>
      </c>
      <c r="P140" s="38">
        <v>57378.29842466661</v>
      </c>
      <c r="Q140" s="38">
        <v>0</v>
      </c>
      <c r="R140" s="38">
        <v>57378.3</v>
      </c>
      <c r="S140" s="38">
        <v>57378.3</v>
      </c>
      <c r="T140" s="38">
        <v>57378.3</v>
      </c>
      <c r="U140" s="38">
        <v>57350.47</v>
      </c>
      <c r="V140" s="38">
        <v>57350.47</v>
      </c>
      <c r="W140" s="38">
        <v>57350.47</v>
      </c>
      <c r="X140" s="38">
        <v>57350.47</v>
      </c>
      <c r="Y140" s="95">
        <f>VLOOKUP(A140,'[1]10 Parcela'!$A$2:$E$854,5,FALSE)</f>
        <v>35061.42</v>
      </c>
      <c r="Z140" s="39">
        <f t="shared" si="11"/>
        <v>551354.7984246665</v>
      </c>
      <c r="AA140" s="36">
        <v>81317.76839708738</v>
      </c>
      <c r="AB140" s="36">
        <v>5675.6758471477415</v>
      </c>
      <c r="AC140" s="36">
        <v>1818.0976419292456</v>
      </c>
      <c r="AD140" s="36">
        <v>81317.76839708738</v>
      </c>
      <c r="AE140" s="36">
        <v>5675.6758471477415</v>
      </c>
      <c r="AF140" s="36">
        <v>1818.0976419292456</v>
      </c>
      <c r="AG140" s="36">
        <v>81317.76839708738</v>
      </c>
      <c r="AH140" s="36">
        <v>5675.6758471477415</v>
      </c>
      <c r="AI140" s="36">
        <v>1818.0976419292456</v>
      </c>
      <c r="AJ140" s="36">
        <v>81317.76839708738</v>
      </c>
      <c r="AK140" s="36">
        <v>5675.6758471477415</v>
      </c>
      <c r="AL140" s="36">
        <v>1818.0976419292456</v>
      </c>
      <c r="AM140" s="36">
        <v>81317.76839708738</v>
      </c>
      <c r="AN140" s="36">
        <v>5675.6758471477415</v>
      </c>
      <c r="AO140" s="36">
        <v>1818.0976419292456</v>
      </c>
      <c r="AP140" s="36">
        <v>81317.76839708738</v>
      </c>
      <c r="AQ140" s="36">
        <v>5675.6758471477415</v>
      </c>
      <c r="AR140" s="36">
        <v>1818.0976419292456</v>
      </c>
      <c r="AS140" s="36">
        <v>81317.76839708738</v>
      </c>
      <c r="AT140" s="36">
        <v>5675.6758471477415</v>
      </c>
      <c r="AU140" s="36">
        <v>1818.0976419292456</v>
      </c>
      <c r="AV140" s="36">
        <v>81317.76839708738</v>
      </c>
      <c r="AW140" s="36">
        <v>5675.6758471477415</v>
      </c>
      <c r="AX140" s="36">
        <v>1818.0976419292456</v>
      </c>
      <c r="AY140" s="36">
        <v>81317.76839708738</v>
      </c>
      <c r="AZ140" s="36">
        <v>5675.6758471477415</v>
      </c>
      <c r="BA140" s="36">
        <v>1818.0976419292456</v>
      </c>
      <c r="BB140" s="36">
        <v>81317.76839708738</v>
      </c>
      <c r="BC140" s="36">
        <v>5675.6758471477415</v>
      </c>
      <c r="BD140" s="36">
        <v>1818.0976419292456</v>
      </c>
      <c r="BE140" s="39">
        <f t="shared" si="12"/>
        <v>888115.4188616435</v>
      </c>
      <c r="BF140" s="40">
        <f t="shared" si="13"/>
        <v>700838.9115753334</v>
      </c>
      <c r="BG140" s="40">
        <f t="shared" si="14"/>
        <v>1776230.8411383564</v>
      </c>
    </row>
    <row r="141" spans="1:59" ht="15">
      <c r="A141" s="42">
        <v>138</v>
      </c>
      <c r="B141" s="32">
        <v>18303172000108</v>
      </c>
      <c r="C141" s="43" t="s">
        <v>558</v>
      </c>
      <c r="D141" s="34">
        <v>0</v>
      </c>
      <c r="E141" s="74">
        <v>502433.9</v>
      </c>
      <c r="F141" s="35">
        <v>0</v>
      </c>
      <c r="G141" s="36">
        <v>0</v>
      </c>
      <c r="H141" s="37">
        <f t="shared" si="10"/>
        <v>0</v>
      </c>
      <c r="I141" s="37">
        <v>502433.9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95">
        <f>VLOOKUP(A141,'[1]10 Parcela'!$A$2:$E$854,5,FALSE)</f>
        <v>0</v>
      </c>
      <c r="Z141" s="39">
        <f t="shared" si="11"/>
        <v>0</v>
      </c>
      <c r="AA141" s="36">
        <v>15334.64485097703</v>
      </c>
      <c r="AB141" s="36">
        <v>1070.3008102764932</v>
      </c>
      <c r="AC141" s="36">
        <v>342.85104218849153</v>
      </c>
      <c r="AD141" s="36">
        <v>15334.64485097703</v>
      </c>
      <c r="AE141" s="36">
        <v>1070.3008102764932</v>
      </c>
      <c r="AF141" s="36">
        <v>342.85104218849153</v>
      </c>
      <c r="AG141" s="36">
        <v>15334.64485097703</v>
      </c>
      <c r="AH141" s="36">
        <v>1070.3008102764932</v>
      </c>
      <c r="AI141" s="36">
        <v>342.85104218849153</v>
      </c>
      <c r="AJ141" s="36">
        <v>15334.64485097703</v>
      </c>
      <c r="AK141" s="36">
        <v>1070.3008102764932</v>
      </c>
      <c r="AL141" s="36">
        <v>342.85104218849153</v>
      </c>
      <c r="AM141" s="36">
        <v>15334.64485097703</v>
      </c>
      <c r="AN141" s="36">
        <v>1070.3008102764932</v>
      </c>
      <c r="AO141" s="36">
        <v>342.85104218849153</v>
      </c>
      <c r="AP141" s="36">
        <v>15334.64485097703</v>
      </c>
      <c r="AQ141" s="36">
        <v>1070.3008102764932</v>
      </c>
      <c r="AR141" s="36">
        <v>342.85104218849153</v>
      </c>
      <c r="AS141" s="36">
        <v>15334.64485097703</v>
      </c>
      <c r="AT141" s="36">
        <v>1070.3008102764932</v>
      </c>
      <c r="AU141" s="36">
        <v>342.85104218849153</v>
      </c>
      <c r="AV141" s="36">
        <v>15334.64485097703</v>
      </c>
      <c r="AW141" s="36">
        <v>1070.3008102764932</v>
      </c>
      <c r="AX141" s="36">
        <v>342.85104218849153</v>
      </c>
      <c r="AY141" s="36">
        <v>15334.64485097703</v>
      </c>
      <c r="AZ141" s="36">
        <v>1070.3008102764932</v>
      </c>
      <c r="BA141" s="36">
        <v>342.85104218849153</v>
      </c>
      <c r="BB141" s="36">
        <v>15334.64485097703</v>
      </c>
      <c r="BC141" s="36">
        <v>1070.3008102764932</v>
      </c>
      <c r="BD141" s="36">
        <v>342.85104218849153</v>
      </c>
      <c r="BE141" s="39">
        <f t="shared" si="12"/>
        <v>167477.96703442014</v>
      </c>
      <c r="BF141" s="40">
        <f t="shared" si="13"/>
        <v>0</v>
      </c>
      <c r="BG141" s="40">
        <f t="shared" si="14"/>
        <v>334955.9329655799</v>
      </c>
    </row>
    <row r="142" spans="1:59" ht="15">
      <c r="A142" s="42">
        <v>139</v>
      </c>
      <c r="B142" s="32">
        <v>18240135000190</v>
      </c>
      <c r="C142" s="43" t="s">
        <v>89</v>
      </c>
      <c r="D142" s="34">
        <v>860157.37</v>
      </c>
      <c r="E142" s="74">
        <v>1661813.51</v>
      </c>
      <c r="F142" s="35">
        <v>0</v>
      </c>
      <c r="G142" s="36">
        <v>0</v>
      </c>
      <c r="H142" s="37">
        <f t="shared" si="10"/>
        <v>860157.37</v>
      </c>
      <c r="I142" s="37">
        <v>1661813.51</v>
      </c>
      <c r="J142" s="38">
        <v>0</v>
      </c>
      <c r="K142" s="38">
        <v>0</v>
      </c>
      <c r="L142" s="38">
        <v>0</v>
      </c>
      <c r="M142" s="38">
        <v>0</v>
      </c>
      <c r="N142" s="38">
        <v>39414.32</v>
      </c>
      <c r="O142" s="38">
        <v>0</v>
      </c>
      <c r="P142" s="38">
        <v>39414.31237128117</v>
      </c>
      <c r="Q142" s="38">
        <v>0</v>
      </c>
      <c r="R142" s="38">
        <v>39414.32</v>
      </c>
      <c r="S142" s="38">
        <v>39414.32</v>
      </c>
      <c r="T142" s="38">
        <v>39414.32</v>
      </c>
      <c r="U142" s="38">
        <v>39395.21</v>
      </c>
      <c r="V142" s="38">
        <v>39395.21</v>
      </c>
      <c r="W142" s="38">
        <v>39395.21</v>
      </c>
      <c r="X142" s="38">
        <v>39395.21</v>
      </c>
      <c r="Y142" s="95">
        <f>VLOOKUP(A142,'[1]10 Parcela'!$A$2:$E$854,5,FALSE)</f>
        <v>24084.41</v>
      </c>
      <c r="Z142" s="39">
        <f t="shared" si="11"/>
        <v>378736.8423712812</v>
      </c>
      <c r="AA142" s="36">
        <v>50719.74618448654</v>
      </c>
      <c r="AB142" s="36">
        <v>3540.048430584637</v>
      </c>
      <c r="AC142" s="36">
        <v>1133.9889516762455</v>
      </c>
      <c r="AD142" s="36">
        <v>50719.74618448654</v>
      </c>
      <c r="AE142" s="36">
        <v>3540.048430584637</v>
      </c>
      <c r="AF142" s="36">
        <v>1133.9889516762455</v>
      </c>
      <c r="AG142" s="36">
        <v>50719.74618448654</v>
      </c>
      <c r="AH142" s="36">
        <v>3540.048430584637</v>
      </c>
      <c r="AI142" s="36">
        <v>1133.9889516762455</v>
      </c>
      <c r="AJ142" s="36">
        <v>50719.74618448654</v>
      </c>
      <c r="AK142" s="36">
        <v>3540.048430584637</v>
      </c>
      <c r="AL142" s="36">
        <v>1133.9889516762455</v>
      </c>
      <c r="AM142" s="36">
        <v>50719.74618448654</v>
      </c>
      <c r="AN142" s="36">
        <v>3540.048430584637</v>
      </c>
      <c r="AO142" s="36">
        <v>1133.9889516762455</v>
      </c>
      <c r="AP142" s="36">
        <v>50719.74618448654</v>
      </c>
      <c r="AQ142" s="36">
        <v>3540.048430584637</v>
      </c>
      <c r="AR142" s="36">
        <v>1133.9889516762455</v>
      </c>
      <c r="AS142" s="36">
        <v>50719.74618448654</v>
      </c>
      <c r="AT142" s="36">
        <v>3540.048430584637</v>
      </c>
      <c r="AU142" s="36">
        <v>1133.9889516762455</v>
      </c>
      <c r="AV142" s="36">
        <v>50719.74618448654</v>
      </c>
      <c r="AW142" s="36">
        <v>3540.048430584637</v>
      </c>
      <c r="AX142" s="36">
        <v>1133.9889516762455</v>
      </c>
      <c r="AY142" s="36">
        <v>50719.74618448654</v>
      </c>
      <c r="AZ142" s="36">
        <v>3540.048430584637</v>
      </c>
      <c r="BA142" s="36">
        <v>1133.9889516762455</v>
      </c>
      <c r="BB142" s="36">
        <v>50719.74618448654</v>
      </c>
      <c r="BC142" s="36">
        <v>3540.048430584637</v>
      </c>
      <c r="BD142" s="36">
        <v>1133.9889516762455</v>
      </c>
      <c r="BE142" s="39">
        <f t="shared" si="12"/>
        <v>553937.8356674743</v>
      </c>
      <c r="BF142" s="40">
        <f t="shared" si="13"/>
        <v>481420.5276287188</v>
      </c>
      <c r="BG142" s="40">
        <f t="shared" si="14"/>
        <v>1107875.6743325256</v>
      </c>
    </row>
    <row r="143" spans="1:59" ht="15">
      <c r="A143" s="42">
        <v>140</v>
      </c>
      <c r="B143" s="32">
        <v>18312967000174</v>
      </c>
      <c r="C143" s="43" t="s">
        <v>90</v>
      </c>
      <c r="D143" s="34">
        <v>506089.88</v>
      </c>
      <c r="E143" s="74">
        <v>1234271.99</v>
      </c>
      <c r="F143" s="35">
        <v>0</v>
      </c>
      <c r="G143" s="36">
        <v>0</v>
      </c>
      <c r="H143" s="37">
        <f t="shared" si="10"/>
        <v>506089.88</v>
      </c>
      <c r="I143" s="37">
        <v>1234271.99</v>
      </c>
      <c r="J143" s="38">
        <v>0</v>
      </c>
      <c r="K143" s="38">
        <v>0</v>
      </c>
      <c r="L143" s="38">
        <v>0</v>
      </c>
      <c r="M143" s="38">
        <v>0</v>
      </c>
      <c r="N143" s="38">
        <v>23190.16</v>
      </c>
      <c r="O143" s="38">
        <v>0</v>
      </c>
      <c r="P143" s="38">
        <v>23190.15292638209</v>
      </c>
      <c r="Q143" s="38">
        <v>0</v>
      </c>
      <c r="R143" s="38">
        <v>23190.16</v>
      </c>
      <c r="S143" s="38">
        <v>23190.16</v>
      </c>
      <c r="T143" s="38">
        <v>23190.16</v>
      </c>
      <c r="U143" s="38">
        <v>23178.92</v>
      </c>
      <c r="V143" s="38">
        <v>23178.92</v>
      </c>
      <c r="W143" s="38">
        <v>23178.92</v>
      </c>
      <c r="X143" s="38">
        <v>23178.92</v>
      </c>
      <c r="Y143" s="95">
        <f>VLOOKUP(A143,'[1]10 Parcela'!$A$2:$E$854,5,FALSE)</f>
        <v>14170.52</v>
      </c>
      <c r="Z143" s="39">
        <f t="shared" si="11"/>
        <v>222836.99292638202</v>
      </c>
      <c r="AA143" s="36">
        <v>37670.87074215677</v>
      </c>
      <c r="AB143" s="36">
        <v>2629.285768987505</v>
      </c>
      <c r="AC143" s="36">
        <v>842.2430007091757</v>
      </c>
      <c r="AD143" s="36">
        <v>37670.87074215677</v>
      </c>
      <c r="AE143" s="36">
        <v>2629.285768987505</v>
      </c>
      <c r="AF143" s="36">
        <v>842.2430007091757</v>
      </c>
      <c r="AG143" s="36">
        <v>37670.87074215677</v>
      </c>
      <c r="AH143" s="36">
        <v>2629.285768987505</v>
      </c>
      <c r="AI143" s="36">
        <v>842.2430007091757</v>
      </c>
      <c r="AJ143" s="36">
        <v>37670.87074215677</v>
      </c>
      <c r="AK143" s="36">
        <v>2629.285768987505</v>
      </c>
      <c r="AL143" s="36">
        <v>842.2430007091757</v>
      </c>
      <c r="AM143" s="36">
        <v>37670.87074215677</v>
      </c>
      <c r="AN143" s="36">
        <v>2629.285768987505</v>
      </c>
      <c r="AO143" s="36">
        <v>842.2430007091757</v>
      </c>
      <c r="AP143" s="36">
        <v>37670.87074215677</v>
      </c>
      <c r="AQ143" s="36">
        <v>2629.285768987505</v>
      </c>
      <c r="AR143" s="36">
        <v>842.2430007091757</v>
      </c>
      <c r="AS143" s="36">
        <v>37670.87074215677</v>
      </c>
      <c r="AT143" s="36">
        <v>2629.285768987505</v>
      </c>
      <c r="AU143" s="36">
        <v>842.2430007091757</v>
      </c>
      <c r="AV143" s="36">
        <v>37670.87074215677</v>
      </c>
      <c r="AW143" s="36">
        <v>2629.285768987505</v>
      </c>
      <c r="AX143" s="36">
        <v>842.2430007091757</v>
      </c>
      <c r="AY143" s="36">
        <v>37670.87074215677</v>
      </c>
      <c r="AZ143" s="36">
        <v>2629.285768987505</v>
      </c>
      <c r="BA143" s="36">
        <v>842.2430007091757</v>
      </c>
      <c r="BB143" s="36">
        <v>37670.87074215677</v>
      </c>
      <c r="BC143" s="36">
        <v>2629.285768987505</v>
      </c>
      <c r="BD143" s="36">
        <v>842.2430007091757</v>
      </c>
      <c r="BE143" s="39">
        <f t="shared" si="12"/>
        <v>411423.99511853437</v>
      </c>
      <c r="BF143" s="40">
        <f t="shared" si="13"/>
        <v>283252.887073618</v>
      </c>
      <c r="BG143" s="40">
        <f t="shared" si="14"/>
        <v>822847.9948814656</v>
      </c>
    </row>
    <row r="144" spans="1:59" ht="15">
      <c r="A144" s="42">
        <v>141</v>
      </c>
      <c r="B144" s="32">
        <v>18188243000160</v>
      </c>
      <c r="C144" s="43" t="s">
        <v>91</v>
      </c>
      <c r="D144" s="34">
        <v>629393.21</v>
      </c>
      <c r="E144" s="74">
        <v>1251984.18</v>
      </c>
      <c r="F144" s="35">
        <v>0</v>
      </c>
      <c r="G144" s="36">
        <v>0</v>
      </c>
      <c r="H144" s="37">
        <f t="shared" si="10"/>
        <v>629393.21</v>
      </c>
      <c r="I144" s="37">
        <v>1251984.18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f>P144</f>
        <v>28840.185317382213</v>
      </c>
      <c r="P144" s="38">
        <v>28840.185317382213</v>
      </c>
      <c r="Q144" s="38">
        <v>0</v>
      </c>
      <c r="R144" s="38">
        <v>28840.2</v>
      </c>
      <c r="S144" s="38">
        <v>28840.2</v>
      </c>
      <c r="T144" s="38">
        <v>28840.2</v>
      </c>
      <c r="U144" s="38">
        <v>28826.21</v>
      </c>
      <c r="V144" s="38">
        <v>28826.21</v>
      </c>
      <c r="W144" s="38">
        <v>28826.21</v>
      </c>
      <c r="X144" s="38">
        <v>28826.21</v>
      </c>
      <c r="Y144" s="95">
        <f>VLOOKUP(A144,'[1]10 Parcela'!$A$2:$E$854,5,FALSE)</f>
        <v>17623.01</v>
      </c>
      <c r="Z144" s="39">
        <f t="shared" si="11"/>
        <v>277128.8206347644</v>
      </c>
      <c r="AA144" s="36">
        <v>38211.4596373322</v>
      </c>
      <c r="AB144" s="36">
        <v>2667.0168503497102</v>
      </c>
      <c r="AC144" s="36">
        <v>854.3294538293867</v>
      </c>
      <c r="AD144" s="36">
        <v>38211.4596373322</v>
      </c>
      <c r="AE144" s="36">
        <v>2667.0168503497102</v>
      </c>
      <c r="AF144" s="36">
        <v>854.3294538293867</v>
      </c>
      <c r="AG144" s="36">
        <v>38211.4596373322</v>
      </c>
      <c r="AH144" s="36">
        <v>2667.0168503497102</v>
      </c>
      <c r="AI144" s="36">
        <v>854.3294538293867</v>
      </c>
      <c r="AJ144" s="36">
        <v>38211.4596373322</v>
      </c>
      <c r="AK144" s="36">
        <v>2667.0168503497102</v>
      </c>
      <c r="AL144" s="36">
        <v>854.3294538293867</v>
      </c>
      <c r="AM144" s="36">
        <v>38211.4596373322</v>
      </c>
      <c r="AN144" s="36">
        <v>2667.0168503497102</v>
      </c>
      <c r="AO144" s="36">
        <v>854.3294538293867</v>
      </c>
      <c r="AP144" s="36">
        <v>38211.4596373322</v>
      </c>
      <c r="AQ144" s="36">
        <v>2667.0168503497102</v>
      </c>
      <c r="AR144" s="36">
        <v>854.3294538293867</v>
      </c>
      <c r="AS144" s="36">
        <v>38211.4596373322</v>
      </c>
      <c r="AT144" s="36">
        <v>2667.0168503497102</v>
      </c>
      <c r="AU144" s="36">
        <v>854.3294538293867</v>
      </c>
      <c r="AV144" s="36">
        <v>38211.4596373322</v>
      </c>
      <c r="AW144" s="36">
        <v>2667.0168503497102</v>
      </c>
      <c r="AX144" s="36">
        <v>854.3294538293867</v>
      </c>
      <c r="AY144" s="36">
        <v>38211.4596373322</v>
      </c>
      <c r="AZ144" s="36">
        <v>2667.0168503497102</v>
      </c>
      <c r="BA144" s="36">
        <v>854.3294538293867</v>
      </c>
      <c r="BB144" s="36">
        <v>38211.4596373322</v>
      </c>
      <c r="BC144" s="36">
        <v>2667.0168503497102</v>
      </c>
      <c r="BD144" s="36">
        <v>854.3294538293867</v>
      </c>
      <c r="BE144" s="39">
        <f t="shared" si="12"/>
        <v>417328.05941511295</v>
      </c>
      <c r="BF144" s="40">
        <f t="shared" si="13"/>
        <v>352264.3893652356</v>
      </c>
      <c r="BG144" s="40">
        <f t="shared" si="14"/>
        <v>834656.120584887</v>
      </c>
    </row>
    <row r="145" spans="1:59" ht="15">
      <c r="A145" s="42">
        <v>142</v>
      </c>
      <c r="B145" s="32">
        <v>18291377000102</v>
      </c>
      <c r="C145" s="43" t="s">
        <v>92</v>
      </c>
      <c r="D145" s="34">
        <v>908687.49</v>
      </c>
      <c r="E145" s="74">
        <v>2506132.54</v>
      </c>
      <c r="F145" s="35">
        <v>0</v>
      </c>
      <c r="G145" s="36">
        <v>0</v>
      </c>
      <c r="H145" s="37">
        <f t="shared" si="10"/>
        <v>908687.49</v>
      </c>
      <c r="I145" s="37">
        <v>2506132.54</v>
      </c>
      <c r="J145" s="38">
        <v>0</v>
      </c>
      <c r="K145" s="38">
        <v>0</v>
      </c>
      <c r="L145" s="38">
        <v>0</v>
      </c>
      <c r="M145" s="38">
        <v>0</v>
      </c>
      <c r="N145" s="38">
        <v>41638.08</v>
      </c>
      <c r="O145" s="38">
        <v>0</v>
      </c>
      <c r="P145" s="38">
        <v>41638.070148844374</v>
      </c>
      <c r="Q145" s="38">
        <v>0</v>
      </c>
      <c r="R145" s="38">
        <v>41638.08</v>
      </c>
      <c r="S145" s="38">
        <v>41638.08</v>
      </c>
      <c r="T145" s="38">
        <v>41638.08</v>
      </c>
      <c r="U145" s="38">
        <v>41617.89</v>
      </c>
      <c r="V145" s="38">
        <v>41617.89</v>
      </c>
      <c r="W145" s="38">
        <v>41617.89</v>
      </c>
      <c r="X145" s="38">
        <v>41617.89</v>
      </c>
      <c r="Y145" s="95">
        <f>VLOOKUP(A145,'[1]10 Parcela'!$A$2:$E$854,5,FALSE)</f>
        <v>25443.25</v>
      </c>
      <c r="Z145" s="39">
        <f t="shared" si="11"/>
        <v>400105.20014884445</v>
      </c>
      <c r="AA145" s="36">
        <v>76488.97175442641</v>
      </c>
      <c r="AB145" s="36">
        <v>5338.643916540549</v>
      </c>
      <c r="AC145" s="36">
        <v>1710.1357049205044</v>
      </c>
      <c r="AD145" s="36">
        <v>76488.97175442641</v>
      </c>
      <c r="AE145" s="36">
        <v>5338.643916540549</v>
      </c>
      <c r="AF145" s="36">
        <v>1710.1357049205044</v>
      </c>
      <c r="AG145" s="36">
        <v>76488.97175442641</v>
      </c>
      <c r="AH145" s="36">
        <v>5338.643916540549</v>
      </c>
      <c r="AI145" s="36">
        <v>1710.1357049205044</v>
      </c>
      <c r="AJ145" s="36">
        <v>76488.97175442641</v>
      </c>
      <c r="AK145" s="36">
        <v>5338.643916540549</v>
      </c>
      <c r="AL145" s="36">
        <v>1710.1357049205044</v>
      </c>
      <c r="AM145" s="36">
        <v>76488.97175442641</v>
      </c>
      <c r="AN145" s="36">
        <v>5338.643916540549</v>
      </c>
      <c r="AO145" s="36">
        <v>1710.1357049205044</v>
      </c>
      <c r="AP145" s="36">
        <v>76488.97175442641</v>
      </c>
      <c r="AQ145" s="36">
        <v>5338.643916540549</v>
      </c>
      <c r="AR145" s="36">
        <v>1710.1357049205044</v>
      </c>
      <c r="AS145" s="36">
        <v>76488.97175442641</v>
      </c>
      <c r="AT145" s="36">
        <v>5338.643916540549</v>
      </c>
      <c r="AU145" s="36">
        <v>1710.1357049205044</v>
      </c>
      <c r="AV145" s="36">
        <v>76488.97175442641</v>
      </c>
      <c r="AW145" s="36">
        <v>5338.643916540549</v>
      </c>
      <c r="AX145" s="36">
        <v>1710.1357049205044</v>
      </c>
      <c r="AY145" s="36">
        <v>76488.97175442641</v>
      </c>
      <c r="AZ145" s="36">
        <v>5338.643916540549</v>
      </c>
      <c r="BA145" s="36">
        <v>1710.1357049205044</v>
      </c>
      <c r="BB145" s="36">
        <v>76488.97175442641</v>
      </c>
      <c r="BC145" s="36">
        <v>5338.643916540549</v>
      </c>
      <c r="BD145" s="36">
        <v>1710.1357049205044</v>
      </c>
      <c r="BE145" s="39">
        <f t="shared" si="12"/>
        <v>835377.5137588746</v>
      </c>
      <c r="BF145" s="40">
        <f t="shared" si="13"/>
        <v>508582.28985115554</v>
      </c>
      <c r="BG145" s="40">
        <f t="shared" si="14"/>
        <v>1670755.0262411255</v>
      </c>
    </row>
    <row r="146" spans="1:59" ht="15">
      <c r="A146" s="42">
        <v>143</v>
      </c>
      <c r="B146" s="32">
        <v>18602029000109</v>
      </c>
      <c r="C146" s="43" t="s">
        <v>559</v>
      </c>
      <c r="D146" s="34">
        <v>2169213.83</v>
      </c>
      <c r="E146" s="74">
        <v>3092001.68</v>
      </c>
      <c r="F146" s="35">
        <v>0</v>
      </c>
      <c r="G146" s="36">
        <v>0</v>
      </c>
      <c r="H146" s="37">
        <f t="shared" si="10"/>
        <v>2169213.83</v>
      </c>
      <c r="I146" s="37">
        <v>3092001.68</v>
      </c>
      <c r="J146" s="38">
        <v>0</v>
      </c>
      <c r="K146" s="38">
        <v>0</v>
      </c>
      <c r="L146" s="38">
        <v>0</v>
      </c>
      <c r="M146" s="38">
        <v>0</v>
      </c>
      <c r="N146" s="38">
        <v>99398.2</v>
      </c>
      <c r="O146" s="38">
        <v>0</v>
      </c>
      <c r="P146" s="38">
        <v>99398.18793719655</v>
      </c>
      <c r="Q146" s="38">
        <v>0</v>
      </c>
      <c r="R146" s="38">
        <v>99398.2</v>
      </c>
      <c r="S146" s="38">
        <v>99398.2</v>
      </c>
      <c r="T146" s="38">
        <v>99398.2</v>
      </c>
      <c r="U146" s="38">
        <v>99349.99</v>
      </c>
      <c r="V146" s="38">
        <v>99349.99</v>
      </c>
      <c r="W146" s="38">
        <v>99349.99</v>
      </c>
      <c r="X146" s="38">
        <v>99349.99</v>
      </c>
      <c r="Y146" s="95">
        <f>VLOOKUP(A146,'[1]10 Parcela'!$A$2:$E$854,5,FALSE)</f>
        <v>60737.99</v>
      </c>
      <c r="Z146" s="39">
        <f t="shared" si="11"/>
        <v>955128.9379371966</v>
      </c>
      <c r="AA146" s="36">
        <v>94370.12011169716</v>
      </c>
      <c r="AB146" s="36">
        <v>6586.68113953771</v>
      </c>
      <c r="AC146" s="36">
        <v>2109.921315177185</v>
      </c>
      <c r="AD146" s="36">
        <v>94370.12011169716</v>
      </c>
      <c r="AE146" s="36">
        <v>6586.68113953771</v>
      </c>
      <c r="AF146" s="36">
        <v>2109.921315177185</v>
      </c>
      <c r="AG146" s="36">
        <v>94370.12011169716</v>
      </c>
      <c r="AH146" s="36">
        <v>6586.68113953771</v>
      </c>
      <c r="AI146" s="36">
        <v>2109.921315177185</v>
      </c>
      <c r="AJ146" s="36">
        <v>94370.12011169716</v>
      </c>
      <c r="AK146" s="36">
        <v>6586.68113953771</v>
      </c>
      <c r="AL146" s="36">
        <v>2109.921315177185</v>
      </c>
      <c r="AM146" s="36">
        <v>94370.12011169716</v>
      </c>
      <c r="AN146" s="36">
        <v>6586.68113953771</v>
      </c>
      <c r="AO146" s="36">
        <v>2109.921315177185</v>
      </c>
      <c r="AP146" s="36">
        <v>94370.12011169716</v>
      </c>
      <c r="AQ146" s="36">
        <v>6586.68113953771</v>
      </c>
      <c r="AR146" s="36">
        <v>2109.921315177185</v>
      </c>
      <c r="AS146" s="36">
        <v>94370.12011169716</v>
      </c>
      <c r="AT146" s="36">
        <v>6586.68113953771</v>
      </c>
      <c r="AU146" s="36">
        <v>2109.921315177185</v>
      </c>
      <c r="AV146" s="36">
        <v>94370.12011169716</v>
      </c>
      <c r="AW146" s="36">
        <v>6586.68113953771</v>
      </c>
      <c r="AX146" s="36">
        <v>2109.921315177185</v>
      </c>
      <c r="AY146" s="36">
        <v>94370.12011169716</v>
      </c>
      <c r="AZ146" s="36">
        <v>6586.68113953771</v>
      </c>
      <c r="BA146" s="36">
        <v>2109.921315177185</v>
      </c>
      <c r="BB146" s="36">
        <v>94370.12011169716</v>
      </c>
      <c r="BC146" s="36">
        <v>6586.68113953771</v>
      </c>
      <c r="BD146" s="36">
        <v>2109.921315177185</v>
      </c>
      <c r="BE146" s="39">
        <f t="shared" si="12"/>
        <v>1030667.2256641206</v>
      </c>
      <c r="BF146" s="40">
        <f t="shared" si="13"/>
        <v>1214084.8920628035</v>
      </c>
      <c r="BG146" s="40">
        <f t="shared" si="14"/>
        <v>2061334.4543358795</v>
      </c>
    </row>
    <row r="147" spans="1:59" ht="15">
      <c r="A147" s="42">
        <v>144</v>
      </c>
      <c r="B147" s="32">
        <v>18243287000146</v>
      </c>
      <c r="C147" s="43" t="s">
        <v>93</v>
      </c>
      <c r="D147" s="34">
        <v>1415577.21</v>
      </c>
      <c r="E147" s="74">
        <v>1829936.93</v>
      </c>
      <c r="F147" s="35">
        <v>0</v>
      </c>
      <c r="G147" s="36">
        <v>0</v>
      </c>
      <c r="H147" s="37">
        <f t="shared" si="10"/>
        <v>1415577.21</v>
      </c>
      <c r="I147" s="37">
        <v>1829936.93</v>
      </c>
      <c r="J147" s="38">
        <v>0</v>
      </c>
      <c r="K147" s="38">
        <v>0</v>
      </c>
      <c r="L147" s="38">
        <v>0</v>
      </c>
      <c r="M147" s="38">
        <v>0</v>
      </c>
      <c r="N147" s="38">
        <v>64864.89</v>
      </c>
      <c r="O147" s="38">
        <v>0</v>
      </c>
      <c r="P147" s="38">
        <v>64864.88332819601</v>
      </c>
      <c r="Q147" s="38">
        <v>0</v>
      </c>
      <c r="R147" s="38">
        <v>64864.89</v>
      </c>
      <c r="S147" s="38">
        <v>64864.89</v>
      </c>
      <c r="T147" s="38">
        <v>64864.89</v>
      </c>
      <c r="U147" s="38">
        <v>64833.44</v>
      </c>
      <c r="V147" s="38">
        <v>64833.44</v>
      </c>
      <c r="W147" s="38">
        <v>64833.44</v>
      </c>
      <c r="X147" s="38">
        <v>64833.44</v>
      </c>
      <c r="Y147" s="95">
        <f>VLOOKUP(A147,'[1]10 Parcela'!$A$2:$E$854,5,FALSE)</f>
        <v>39636.16</v>
      </c>
      <c r="Z147" s="39">
        <f t="shared" si="11"/>
        <v>623294.363328196</v>
      </c>
      <c r="AA147" s="36">
        <v>55850.99429625342</v>
      </c>
      <c r="AB147" s="36">
        <v>3898.1903416054124</v>
      </c>
      <c r="AC147" s="36">
        <v>1248.7130799455035</v>
      </c>
      <c r="AD147" s="36">
        <v>55850.99429625342</v>
      </c>
      <c r="AE147" s="36">
        <v>3898.1903416054124</v>
      </c>
      <c r="AF147" s="36">
        <v>1248.7130799455035</v>
      </c>
      <c r="AG147" s="36">
        <v>55850.99429625342</v>
      </c>
      <c r="AH147" s="36">
        <v>3898.1903416054124</v>
      </c>
      <c r="AI147" s="36">
        <v>1248.7130799455035</v>
      </c>
      <c r="AJ147" s="36">
        <v>55850.99429625342</v>
      </c>
      <c r="AK147" s="36">
        <v>3898.1903416054124</v>
      </c>
      <c r="AL147" s="36">
        <v>1248.7130799455035</v>
      </c>
      <c r="AM147" s="36">
        <v>55850.99429625342</v>
      </c>
      <c r="AN147" s="36">
        <v>3898.1903416054124</v>
      </c>
      <c r="AO147" s="36">
        <v>1248.7130799455035</v>
      </c>
      <c r="AP147" s="36">
        <v>55850.99429625342</v>
      </c>
      <c r="AQ147" s="36">
        <v>3898.1903416054124</v>
      </c>
      <c r="AR147" s="36">
        <v>1248.7130799455035</v>
      </c>
      <c r="AS147" s="36">
        <v>55850.99429625342</v>
      </c>
      <c r="AT147" s="36">
        <v>3898.1903416054124</v>
      </c>
      <c r="AU147" s="36">
        <v>1248.7130799455035</v>
      </c>
      <c r="AV147" s="36">
        <v>55850.99429625342</v>
      </c>
      <c r="AW147" s="36">
        <v>3898.1903416054124</v>
      </c>
      <c r="AX147" s="36">
        <v>1248.7130799455035</v>
      </c>
      <c r="AY147" s="36">
        <v>55850.99429625342</v>
      </c>
      <c r="AZ147" s="36">
        <v>3898.1903416054124</v>
      </c>
      <c r="BA147" s="36">
        <v>1248.7130799455035</v>
      </c>
      <c r="BB147" s="36">
        <v>55850.99429625342</v>
      </c>
      <c r="BC147" s="36">
        <v>3898.1903416054124</v>
      </c>
      <c r="BD147" s="36">
        <v>1248.7130799455035</v>
      </c>
      <c r="BE147" s="39">
        <f t="shared" si="12"/>
        <v>609978.9771780433</v>
      </c>
      <c r="BF147" s="40">
        <f t="shared" si="13"/>
        <v>792282.846671804</v>
      </c>
      <c r="BG147" s="40">
        <f t="shared" si="14"/>
        <v>1219957.9528219565</v>
      </c>
    </row>
    <row r="148" spans="1:59" ht="15">
      <c r="A148" s="42">
        <v>145</v>
      </c>
      <c r="B148" s="32">
        <v>18312983000167</v>
      </c>
      <c r="C148" s="43" t="s">
        <v>560</v>
      </c>
      <c r="D148" s="34">
        <v>1015856.3</v>
      </c>
      <c r="E148" s="74">
        <v>2220744.17</v>
      </c>
      <c r="F148" s="35">
        <v>0</v>
      </c>
      <c r="G148" s="36">
        <v>0</v>
      </c>
      <c r="H148" s="37">
        <f t="shared" si="10"/>
        <v>1015856.3</v>
      </c>
      <c r="I148" s="37">
        <v>2220744.17</v>
      </c>
      <c r="J148" s="38">
        <v>0</v>
      </c>
      <c r="K148" s="38">
        <v>0</v>
      </c>
      <c r="L148" s="38">
        <v>0</v>
      </c>
      <c r="M148" s="38">
        <v>0</v>
      </c>
      <c r="N148" s="38">
        <v>46548.79</v>
      </c>
      <c r="O148" s="38">
        <v>0</v>
      </c>
      <c r="P148" s="38">
        <v>46548.78314557672</v>
      </c>
      <c r="Q148" s="38">
        <v>0</v>
      </c>
      <c r="R148" s="38">
        <v>46548.79</v>
      </c>
      <c r="S148" s="38">
        <v>46548.79</v>
      </c>
      <c r="T148" s="38">
        <v>46548.79</v>
      </c>
      <c r="U148" s="38">
        <v>46526.22</v>
      </c>
      <c r="V148" s="38">
        <v>46526.22</v>
      </c>
      <c r="W148" s="38">
        <v>46526.22</v>
      </c>
      <c r="X148" s="38">
        <v>46526.22</v>
      </c>
      <c r="Y148" s="95">
        <f>VLOOKUP(A148,'[1]10 Parcela'!$A$2:$E$854,5,FALSE)</f>
        <v>28443.98</v>
      </c>
      <c r="Z148" s="39">
        <f t="shared" si="11"/>
        <v>447292.8031455766</v>
      </c>
      <c r="AA148" s="36">
        <v>67778.71286320568</v>
      </c>
      <c r="AB148" s="36">
        <v>4730.700449992149</v>
      </c>
      <c r="AC148" s="36">
        <v>1515.3922747590732</v>
      </c>
      <c r="AD148" s="36">
        <v>67778.71286320568</v>
      </c>
      <c r="AE148" s="36">
        <v>4730.700449992149</v>
      </c>
      <c r="AF148" s="36">
        <v>1515.3922747590732</v>
      </c>
      <c r="AG148" s="36">
        <v>67778.71286320568</v>
      </c>
      <c r="AH148" s="36">
        <v>4730.700449992149</v>
      </c>
      <c r="AI148" s="36">
        <v>1515.3922747590732</v>
      </c>
      <c r="AJ148" s="36">
        <v>67778.71286320568</v>
      </c>
      <c r="AK148" s="36">
        <v>4730.700449992149</v>
      </c>
      <c r="AL148" s="36">
        <v>1515.3922747590732</v>
      </c>
      <c r="AM148" s="36">
        <v>67778.71286320568</v>
      </c>
      <c r="AN148" s="36">
        <v>4730.700449992149</v>
      </c>
      <c r="AO148" s="36">
        <v>1515.3922747590732</v>
      </c>
      <c r="AP148" s="36">
        <v>67778.71286320568</v>
      </c>
      <c r="AQ148" s="36">
        <v>4730.700449992149</v>
      </c>
      <c r="AR148" s="36">
        <v>1515.3922747590732</v>
      </c>
      <c r="AS148" s="36">
        <v>67778.71286320568</v>
      </c>
      <c r="AT148" s="36">
        <v>4730.700449992149</v>
      </c>
      <c r="AU148" s="36">
        <v>1515.3922747590732</v>
      </c>
      <c r="AV148" s="36">
        <v>67778.71286320568</v>
      </c>
      <c r="AW148" s="36">
        <v>4730.700449992149</v>
      </c>
      <c r="AX148" s="36">
        <v>1515.3922747590732</v>
      </c>
      <c r="AY148" s="36">
        <v>67778.71286320568</v>
      </c>
      <c r="AZ148" s="36">
        <v>4730.700449992149</v>
      </c>
      <c r="BA148" s="36">
        <v>1515.3922747590732</v>
      </c>
      <c r="BB148" s="36">
        <v>67778.71286320568</v>
      </c>
      <c r="BC148" s="36">
        <v>4730.700449992149</v>
      </c>
      <c r="BD148" s="36">
        <v>1515.3922747590732</v>
      </c>
      <c r="BE148" s="39">
        <f t="shared" si="12"/>
        <v>740248.0558795694</v>
      </c>
      <c r="BF148" s="40">
        <f t="shared" si="13"/>
        <v>568563.4968544234</v>
      </c>
      <c r="BG148" s="40">
        <f t="shared" si="14"/>
        <v>1480496.1141204305</v>
      </c>
    </row>
    <row r="149" spans="1:59" ht="15">
      <c r="A149" s="42">
        <v>146</v>
      </c>
      <c r="B149" s="32">
        <v>17953332000193</v>
      </c>
      <c r="C149" s="43" t="s">
        <v>94</v>
      </c>
      <c r="D149" s="34">
        <v>370009.96</v>
      </c>
      <c r="E149" s="74">
        <v>477716.57</v>
      </c>
      <c r="F149" s="35">
        <v>0</v>
      </c>
      <c r="G149" s="36">
        <v>0</v>
      </c>
      <c r="H149" s="37">
        <f t="shared" si="10"/>
        <v>370009.96</v>
      </c>
      <c r="I149" s="37">
        <v>477716.57</v>
      </c>
      <c r="J149" s="38">
        <v>0</v>
      </c>
      <c r="K149" s="38">
        <v>0</v>
      </c>
      <c r="L149" s="38">
        <v>0</v>
      </c>
      <c r="M149" s="38">
        <v>0</v>
      </c>
      <c r="N149" s="38">
        <v>16954.68</v>
      </c>
      <c r="O149" s="38">
        <v>0</v>
      </c>
      <c r="P149" s="38">
        <v>16954.668451729</v>
      </c>
      <c r="Q149" s="38">
        <v>0</v>
      </c>
      <c r="R149" s="38">
        <v>16954.68</v>
      </c>
      <c r="S149" s="38">
        <v>16954.68</v>
      </c>
      <c r="T149" s="38">
        <v>16954.68</v>
      </c>
      <c r="U149" s="38">
        <v>16946.46</v>
      </c>
      <c r="V149" s="38">
        <v>16946.46</v>
      </c>
      <c r="W149" s="38">
        <v>16946.46</v>
      </c>
      <c r="X149" s="38">
        <v>16946.46</v>
      </c>
      <c r="Y149" s="95">
        <f>VLOOKUP(A149,'[1]10 Parcela'!$A$2:$E$854,5,FALSE)</f>
        <v>10360.28</v>
      </c>
      <c r="Z149" s="39">
        <f t="shared" si="11"/>
        <v>162919.50845172897</v>
      </c>
      <c r="AA149" s="36">
        <v>14580.253938620262</v>
      </c>
      <c r="AB149" s="36">
        <v>1017.647148414267</v>
      </c>
      <c r="AC149" s="36">
        <v>325.9844167770419</v>
      </c>
      <c r="AD149" s="36">
        <v>14580.253938620262</v>
      </c>
      <c r="AE149" s="36">
        <v>1017.647148414267</v>
      </c>
      <c r="AF149" s="36">
        <v>325.9844167770419</v>
      </c>
      <c r="AG149" s="36">
        <v>14580.253938620262</v>
      </c>
      <c r="AH149" s="36">
        <v>1017.647148414267</v>
      </c>
      <c r="AI149" s="36">
        <v>325.9844167770419</v>
      </c>
      <c r="AJ149" s="36">
        <v>14580.253938620262</v>
      </c>
      <c r="AK149" s="36">
        <v>1017.647148414267</v>
      </c>
      <c r="AL149" s="36">
        <v>325.9844167770419</v>
      </c>
      <c r="AM149" s="36">
        <v>14580.253938620262</v>
      </c>
      <c r="AN149" s="36">
        <v>1017.647148414267</v>
      </c>
      <c r="AO149" s="36">
        <v>325.9844167770419</v>
      </c>
      <c r="AP149" s="36">
        <v>14580.253938620262</v>
      </c>
      <c r="AQ149" s="36">
        <v>1017.647148414267</v>
      </c>
      <c r="AR149" s="36">
        <v>325.9844167770419</v>
      </c>
      <c r="AS149" s="36">
        <v>14580.253938620262</v>
      </c>
      <c r="AT149" s="36">
        <v>1017.647148414267</v>
      </c>
      <c r="AU149" s="36">
        <v>325.9844167770419</v>
      </c>
      <c r="AV149" s="36">
        <v>14580.253938620262</v>
      </c>
      <c r="AW149" s="36">
        <v>1017.647148414267</v>
      </c>
      <c r="AX149" s="36">
        <v>325.9844167770419</v>
      </c>
      <c r="AY149" s="36">
        <v>14580.253938620262</v>
      </c>
      <c r="AZ149" s="36">
        <v>1017.647148414267</v>
      </c>
      <c r="BA149" s="36">
        <v>325.9844167770419</v>
      </c>
      <c r="BB149" s="36">
        <v>14580.253938620262</v>
      </c>
      <c r="BC149" s="36">
        <v>1017.647148414267</v>
      </c>
      <c r="BD149" s="36">
        <v>325.9844167770419</v>
      </c>
      <c r="BE149" s="39">
        <f t="shared" si="12"/>
        <v>159238.85503811564</v>
      </c>
      <c r="BF149" s="40">
        <f t="shared" si="13"/>
        <v>207090.45154827106</v>
      </c>
      <c r="BG149" s="40">
        <f t="shared" si="14"/>
        <v>318477.71496188437</v>
      </c>
    </row>
    <row r="150" spans="1:59" ht="15">
      <c r="A150" s="42">
        <v>147</v>
      </c>
      <c r="B150" s="32">
        <v>18242800000184</v>
      </c>
      <c r="C150" s="43" t="s">
        <v>561</v>
      </c>
      <c r="D150" s="34">
        <v>355220.35</v>
      </c>
      <c r="E150" s="74">
        <v>802572.94</v>
      </c>
      <c r="F150" s="35">
        <v>0</v>
      </c>
      <c r="G150" s="36">
        <v>0</v>
      </c>
      <c r="H150" s="37">
        <f t="shared" si="10"/>
        <v>355220.35</v>
      </c>
      <c r="I150" s="37">
        <v>802572.94</v>
      </c>
      <c r="J150" s="38">
        <v>0</v>
      </c>
      <c r="K150" s="38">
        <v>0</v>
      </c>
      <c r="L150" s="38">
        <v>0</v>
      </c>
      <c r="M150" s="38">
        <v>0</v>
      </c>
      <c r="N150" s="38">
        <v>16276.99</v>
      </c>
      <c r="O150" s="38">
        <v>0</v>
      </c>
      <c r="P150" s="38">
        <v>16276.975606083415</v>
      </c>
      <c r="Q150" s="38">
        <v>0</v>
      </c>
      <c r="R150" s="38">
        <v>16276.99</v>
      </c>
      <c r="S150" s="38">
        <v>16276.99</v>
      </c>
      <c r="T150" s="38">
        <v>16276.99</v>
      </c>
      <c r="U150" s="38">
        <v>16269.09</v>
      </c>
      <c r="V150" s="38">
        <v>16269.09</v>
      </c>
      <c r="W150" s="38">
        <v>16269.09</v>
      </c>
      <c r="X150" s="38">
        <v>16269.09</v>
      </c>
      <c r="Y150" s="95">
        <f>VLOOKUP(A150,'[1]10 Parcela'!$A$2:$E$854,5,FALSE)</f>
        <v>9946.17</v>
      </c>
      <c r="Z150" s="39">
        <f t="shared" si="11"/>
        <v>156407.46560608342</v>
      </c>
      <c r="AA150" s="36">
        <v>24495.104748723003</v>
      </c>
      <c r="AB150" s="36">
        <v>1709.6666218973705</v>
      </c>
      <c r="AC150" s="36">
        <v>547.6600386399474</v>
      </c>
      <c r="AD150" s="36">
        <v>24495.104748723003</v>
      </c>
      <c r="AE150" s="36">
        <v>1709.6666218973705</v>
      </c>
      <c r="AF150" s="36">
        <v>547.6600386399474</v>
      </c>
      <c r="AG150" s="36">
        <v>24495.104748723003</v>
      </c>
      <c r="AH150" s="36">
        <v>1709.6666218973705</v>
      </c>
      <c r="AI150" s="36">
        <v>547.6600386399474</v>
      </c>
      <c r="AJ150" s="36">
        <v>24495.104748723003</v>
      </c>
      <c r="AK150" s="36">
        <v>1709.6666218973705</v>
      </c>
      <c r="AL150" s="36">
        <v>547.6600386399474</v>
      </c>
      <c r="AM150" s="36">
        <v>24495.104748723003</v>
      </c>
      <c r="AN150" s="36">
        <v>1709.6666218973705</v>
      </c>
      <c r="AO150" s="36">
        <v>547.6600386399474</v>
      </c>
      <c r="AP150" s="36">
        <v>24495.104748723003</v>
      </c>
      <c r="AQ150" s="36">
        <v>1709.6666218973705</v>
      </c>
      <c r="AR150" s="36">
        <v>547.6600386399474</v>
      </c>
      <c r="AS150" s="36">
        <v>24495.104748723003</v>
      </c>
      <c r="AT150" s="36">
        <v>1709.6666218973705</v>
      </c>
      <c r="AU150" s="36">
        <v>547.6600386399474</v>
      </c>
      <c r="AV150" s="36">
        <v>24495.104748723003</v>
      </c>
      <c r="AW150" s="36">
        <v>1709.6666218973705</v>
      </c>
      <c r="AX150" s="36">
        <v>547.6600386399474</v>
      </c>
      <c r="AY150" s="36">
        <v>24495.104748723003</v>
      </c>
      <c r="AZ150" s="36">
        <v>1709.6666218973705</v>
      </c>
      <c r="BA150" s="36">
        <v>547.6600386399474</v>
      </c>
      <c r="BB150" s="36">
        <v>24495.104748723003</v>
      </c>
      <c r="BC150" s="36">
        <v>1709.6666218973705</v>
      </c>
      <c r="BD150" s="36">
        <v>547.6600386399474</v>
      </c>
      <c r="BE150" s="39">
        <f t="shared" si="12"/>
        <v>267524.31409260316</v>
      </c>
      <c r="BF150" s="40">
        <f t="shared" si="13"/>
        <v>198812.88439391655</v>
      </c>
      <c r="BG150" s="40">
        <f t="shared" si="14"/>
        <v>535048.6259073968</v>
      </c>
    </row>
    <row r="151" spans="1:59" ht="15">
      <c r="A151" s="42">
        <v>148</v>
      </c>
      <c r="B151" s="32">
        <v>18194217000145</v>
      </c>
      <c r="C151" s="43" t="s">
        <v>95</v>
      </c>
      <c r="D151" s="34">
        <v>229082.78</v>
      </c>
      <c r="E151" s="74">
        <v>393825.71</v>
      </c>
      <c r="F151" s="35">
        <v>0</v>
      </c>
      <c r="G151" s="36">
        <v>0</v>
      </c>
      <c r="H151" s="37">
        <f t="shared" si="10"/>
        <v>229082.78</v>
      </c>
      <c r="I151" s="37">
        <v>393825.71</v>
      </c>
      <c r="J151" s="38">
        <v>0</v>
      </c>
      <c r="K151" s="38">
        <v>0</v>
      </c>
      <c r="L151" s="38">
        <v>0</v>
      </c>
      <c r="M151" s="38">
        <v>0</v>
      </c>
      <c r="N151" s="38">
        <v>10497.08</v>
      </c>
      <c r="O151" s="38">
        <v>0</v>
      </c>
      <c r="P151" s="38">
        <v>10497.08184130742</v>
      </c>
      <c r="Q151" s="38">
        <v>0</v>
      </c>
      <c r="R151" s="38">
        <v>10497.08</v>
      </c>
      <c r="S151" s="38">
        <v>10497.08</v>
      </c>
      <c r="T151" s="38">
        <v>10497.08</v>
      </c>
      <c r="U151" s="38">
        <v>10491.99</v>
      </c>
      <c r="V151" s="38">
        <v>10491.99</v>
      </c>
      <c r="W151" s="38">
        <v>10491.99</v>
      </c>
      <c r="X151" s="38">
        <v>10491.99</v>
      </c>
      <c r="Y151" s="95">
        <f>VLOOKUP(A151,'[1]10 Parcela'!$A$2:$E$854,5,FALSE)</f>
        <v>6414.32</v>
      </c>
      <c r="Z151" s="39">
        <f t="shared" si="11"/>
        <v>100867.68184130744</v>
      </c>
      <c r="AA151" s="36">
        <v>12019.84459174246</v>
      </c>
      <c r="AB151" s="36">
        <v>838.9401600728828</v>
      </c>
      <c r="AC151" s="36">
        <v>268.738942784191</v>
      </c>
      <c r="AD151" s="36">
        <v>12019.84459174246</v>
      </c>
      <c r="AE151" s="36">
        <v>838.9401600728828</v>
      </c>
      <c r="AF151" s="36">
        <v>268.738942784191</v>
      </c>
      <c r="AG151" s="36">
        <v>12019.84459174246</v>
      </c>
      <c r="AH151" s="36">
        <v>838.9401600728828</v>
      </c>
      <c r="AI151" s="36">
        <v>268.738942784191</v>
      </c>
      <c r="AJ151" s="36">
        <v>12019.84459174246</v>
      </c>
      <c r="AK151" s="36">
        <v>838.9401600728828</v>
      </c>
      <c r="AL151" s="36">
        <v>268.738942784191</v>
      </c>
      <c r="AM151" s="36">
        <v>12019.84459174246</v>
      </c>
      <c r="AN151" s="36">
        <v>838.9401600728828</v>
      </c>
      <c r="AO151" s="36">
        <v>268.738942784191</v>
      </c>
      <c r="AP151" s="36">
        <v>12019.84459174246</v>
      </c>
      <c r="AQ151" s="36">
        <v>838.9401600728828</v>
      </c>
      <c r="AR151" s="36">
        <v>268.738942784191</v>
      </c>
      <c r="AS151" s="36">
        <v>12019.84459174246</v>
      </c>
      <c r="AT151" s="36">
        <v>838.9401600728828</v>
      </c>
      <c r="AU151" s="36">
        <v>268.738942784191</v>
      </c>
      <c r="AV151" s="36">
        <v>12019.84459174246</v>
      </c>
      <c r="AW151" s="36">
        <v>838.9401600728828</v>
      </c>
      <c r="AX151" s="36">
        <v>268.738942784191</v>
      </c>
      <c r="AY151" s="36">
        <v>12019.84459174246</v>
      </c>
      <c r="AZ151" s="36">
        <v>838.9401600728828</v>
      </c>
      <c r="BA151" s="36">
        <v>268.738942784191</v>
      </c>
      <c r="BB151" s="36">
        <v>12019.84459174246</v>
      </c>
      <c r="BC151" s="36">
        <v>838.9401600728828</v>
      </c>
      <c r="BD151" s="36">
        <v>268.738942784191</v>
      </c>
      <c r="BE151" s="39">
        <f t="shared" si="12"/>
        <v>131275.2369459953</v>
      </c>
      <c r="BF151" s="40">
        <f t="shared" si="13"/>
        <v>128215.09815869256</v>
      </c>
      <c r="BG151" s="40">
        <f t="shared" si="14"/>
        <v>262550.4730540047</v>
      </c>
    </row>
    <row r="152" spans="1:59" ht="15">
      <c r="A152" s="42">
        <v>149</v>
      </c>
      <c r="B152" s="32">
        <v>18667477000190</v>
      </c>
      <c r="C152" s="43" t="s">
        <v>96</v>
      </c>
      <c r="D152" s="34">
        <v>245699.86</v>
      </c>
      <c r="E152" s="74">
        <v>384884.19</v>
      </c>
      <c r="F152" s="35">
        <v>0</v>
      </c>
      <c r="G152" s="36">
        <v>0</v>
      </c>
      <c r="H152" s="37">
        <f t="shared" si="10"/>
        <v>245699.86</v>
      </c>
      <c r="I152" s="37">
        <v>384884.19</v>
      </c>
      <c r="J152" s="38">
        <v>0</v>
      </c>
      <c r="K152" s="38">
        <v>0</v>
      </c>
      <c r="L152" s="38">
        <v>0</v>
      </c>
      <c r="M152" s="38">
        <v>0</v>
      </c>
      <c r="N152" s="38">
        <v>11258.51</v>
      </c>
      <c r="O152" s="38">
        <v>0</v>
      </c>
      <c r="P152" s="38">
        <v>11258.51351702789</v>
      </c>
      <c r="Q152" s="38">
        <v>0</v>
      </c>
      <c r="R152" s="38">
        <v>11258.51</v>
      </c>
      <c r="S152" s="38">
        <v>11258.51</v>
      </c>
      <c r="T152" s="38">
        <v>11258.51</v>
      </c>
      <c r="U152" s="38">
        <v>11253.05</v>
      </c>
      <c r="V152" s="38">
        <v>11253.05</v>
      </c>
      <c r="W152" s="38">
        <v>11253.05</v>
      </c>
      <c r="X152" s="38">
        <v>11253.05</v>
      </c>
      <c r="Y152" s="95">
        <f>VLOOKUP(A152,'[1]10 Parcela'!$A$2:$E$854,5,FALSE)</f>
        <v>6879.6</v>
      </c>
      <c r="Z152" s="39">
        <f t="shared" si="11"/>
        <v>108184.3535170279</v>
      </c>
      <c r="AA152" s="36">
        <v>11746.942789651932</v>
      </c>
      <c r="AB152" s="36">
        <v>819.8926358072787</v>
      </c>
      <c r="AC152" s="36">
        <v>262.6374211531966</v>
      </c>
      <c r="AD152" s="36">
        <v>11746.942789651932</v>
      </c>
      <c r="AE152" s="36">
        <v>819.8926358072787</v>
      </c>
      <c r="AF152" s="36">
        <v>262.6374211531966</v>
      </c>
      <c r="AG152" s="36">
        <v>11746.942789651932</v>
      </c>
      <c r="AH152" s="36">
        <v>819.8926358072787</v>
      </c>
      <c r="AI152" s="36">
        <v>262.6374211531966</v>
      </c>
      <c r="AJ152" s="36">
        <v>11746.942789651932</v>
      </c>
      <c r="AK152" s="36">
        <v>819.8926358072787</v>
      </c>
      <c r="AL152" s="36">
        <v>262.6374211531966</v>
      </c>
      <c r="AM152" s="36">
        <v>11746.942789651932</v>
      </c>
      <c r="AN152" s="36">
        <v>819.8926358072787</v>
      </c>
      <c r="AO152" s="36">
        <v>262.6374211531966</v>
      </c>
      <c r="AP152" s="36">
        <v>11746.942789651932</v>
      </c>
      <c r="AQ152" s="36">
        <v>819.8926358072787</v>
      </c>
      <c r="AR152" s="36">
        <v>262.6374211531966</v>
      </c>
      <c r="AS152" s="36">
        <v>11746.942789651932</v>
      </c>
      <c r="AT152" s="36">
        <v>819.8926358072787</v>
      </c>
      <c r="AU152" s="36">
        <v>262.6374211531966</v>
      </c>
      <c r="AV152" s="36">
        <v>11746.942789651932</v>
      </c>
      <c r="AW152" s="36">
        <v>819.8926358072787</v>
      </c>
      <c r="AX152" s="36">
        <v>262.6374211531966</v>
      </c>
      <c r="AY152" s="36">
        <v>11746.942789651932</v>
      </c>
      <c r="AZ152" s="36">
        <v>819.8926358072787</v>
      </c>
      <c r="BA152" s="36">
        <v>262.6374211531966</v>
      </c>
      <c r="BB152" s="36">
        <v>11746.942789651932</v>
      </c>
      <c r="BC152" s="36">
        <v>819.8926358072787</v>
      </c>
      <c r="BD152" s="36">
        <v>262.6374211531966</v>
      </c>
      <c r="BE152" s="39">
        <f t="shared" si="12"/>
        <v>128294.72846612407</v>
      </c>
      <c r="BF152" s="40">
        <f t="shared" si="13"/>
        <v>137515.50648297206</v>
      </c>
      <c r="BG152" s="40">
        <f t="shared" si="14"/>
        <v>256589.46153387593</v>
      </c>
    </row>
    <row r="153" spans="1:59" ht="15">
      <c r="A153" s="42">
        <v>150</v>
      </c>
      <c r="B153" s="32">
        <v>18259374000191</v>
      </c>
      <c r="C153" s="43" t="s">
        <v>97</v>
      </c>
      <c r="D153" s="34">
        <v>553993.57</v>
      </c>
      <c r="E153" s="74">
        <v>554203.61</v>
      </c>
      <c r="F153" s="35">
        <v>0</v>
      </c>
      <c r="G153" s="36">
        <v>0</v>
      </c>
      <c r="H153" s="37">
        <f t="shared" si="10"/>
        <v>553993.57</v>
      </c>
      <c r="I153" s="37">
        <v>554203.61</v>
      </c>
      <c r="J153" s="38">
        <v>0</v>
      </c>
      <c r="K153" s="38">
        <v>0</v>
      </c>
      <c r="L153" s="38">
        <v>0</v>
      </c>
      <c r="M153" s="38">
        <v>0</v>
      </c>
      <c r="N153" s="38">
        <v>25385.22</v>
      </c>
      <c r="O153" s="38">
        <v>0</v>
      </c>
      <c r="P153" s="38">
        <v>25385.216659875387</v>
      </c>
      <c r="Q153" s="38">
        <v>0</v>
      </c>
      <c r="R153" s="38">
        <v>25385.22</v>
      </c>
      <c r="S153" s="38">
        <v>25385.22</v>
      </c>
      <c r="T153" s="38">
        <v>25385.22</v>
      </c>
      <c r="U153" s="38">
        <v>25372.91</v>
      </c>
      <c r="V153" s="38">
        <v>25372.91</v>
      </c>
      <c r="W153" s="38">
        <v>25372.91</v>
      </c>
      <c r="X153" s="38">
        <v>25372.91</v>
      </c>
      <c r="Y153" s="95">
        <f>VLOOKUP(A153,'[1]10 Parcela'!$A$2:$E$854,5,FALSE)</f>
        <v>15511.82</v>
      </c>
      <c r="Z153" s="39">
        <f t="shared" si="11"/>
        <v>243929.5566598754</v>
      </c>
      <c r="AA153" s="36">
        <v>16914.693714165434</v>
      </c>
      <c r="AB153" s="36">
        <v>1180.5823065212041</v>
      </c>
      <c r="AC153" s="36">
        <v>378.1776770546633</v>
      </c>
      <c r="AD153" s="36">
        <v>16914.693714165434</v>
      </c>
      <c r="AE153" s="36">
        <v>1180.5823065212041</v>
      </c>
      <c r="AF153" s="36">
        <v>378.1776770546633</v>
      </c>
      <c r="AG153" s="36">
        <v>16914.693714165434</v>
      </c>
      <c r="AH153" s="36">
        <v>1180.5823065212041</v>
      </c>
      <c r="AI153" s="36">
        <v>378.1776770546633</v>
      </c>
      <c r="AJ153" s="36">
        <v>16914.693714165434</v>
      </c>
      <c r="AK153" s="36">
        <v>1180.5823065212041</v>
      </c>
      <c r="AL153" s="36">
        <v>378.1776770546633</v>
      </c>
      <c r="AM153" s="36">
        <v>16914.693714165434</v>
      </c>
      <c r="AN153" s="36">
        <v>1180.5823065212041</v>
      </c>
      <c r="AO153" s="36">
        <v>378.1776770546633</v>
      </c>
      <c r="AP153" s="36">
        <v>16914.693714165434</v>
      </c>
      <c r="AQ153" s="36">
        <v>1180.5823065212041</v>
      </c>
      <c r="AR153" s="36">
        <v>378.1776770546633</v>
      </c>
      <c r="AS153" s="36">
        <v>16914.693714165434</v>
      </c>
      <c r="AT153" s="36">
        <v>1180.5823065212041</v>
      </c>
      <c r="AU153" s="36">
        <v>378.1776770546633</v>
      </c>
      <c r="AV153" s="36">
        <v>16914.693714165434</v>
      </c>
      <c r="AW153" s="36">
        <v>1180.5823065212041</v>
      </c>
      <c r="AX153" s="36">
        <v>378.1776770546633</v>
      </c>
      <c r="AY153" s="36">
        <v>16914.693714165434</v>
      </c>
      <c r="AZ153" s="36">
        <v>1180.5823065212041</v>
      </c>
      <c r="BA153" s="36">
        <v>378.1776770546633</v>
      </c>
      <c r="BB153" s="36">
        <v>16914.693714165434</v>
      </c>
      <c r="BC153" s="36">
        <v>1180.5823065212041</v>
      </c>
      <c r="BD153" s="36">
        <v>378.1776770546633</v>
      </c>
      <c r="BE153" s="39">
        <f t="shared" si="12"/>
        <v>184734.53697741302</v>
      </c>
      <c r="BF153" s="40">
        <f t="shared" si="13"/>
        <v>310064.0133401245</v>
      </c>
      <c r="BG153" s="40">
        <f t="shared" si="14"/>
        <v>369469.073022587</v>
      </c>
    </row>
    <row r="154" spans="1:59" ht="15">
      <c r="A154" s="42">
        <v>151</v>
      </c>
      <c r="B154" s="32">
        <v>17894049000138</v>
      </c>
      <c r="C154" s="43" t="s">
        <v>562</v>
      </c>
      <c r="D154" s="34">
        <v>824259.63</v>
      </c>
      <c r="E154" s="74">
        <v>2034680.74</v>
      </c>
      <c r="F154" s="35">
        <v>0</v>
      </c>
      <c r="G154" s="36">
        <v>0</v>
      </c>
      <c r="H154" s="37">
        <f t="shared" si="10"/>
        <v>824259.63</v>
      </c>
      <c r="I154" s="37">
        <v>2034680.74</v>
      </c>
      <c r="J154" s="38">
        <v>0</v>
      </c>
      <c r="K154" s="38">
        <v>0</v>
      </c>
      <c r="L154" s="38">
        <v>0</v>
      </c>
      <c r="M154" s="38">
        <v>0</v>
      </c>
      <c r="N154" s="38">
        <v>37769.41</v>
      </c>
      <c r="O154" s="38">
        <v>0</v>
      </c>
      <c r="P154" s="38">
        <v>37769.40795718189</v>
      </c>
      <c r="Q154" s="38">
        <v>0</v>
      </c>
      <c r="R154" s="38">
        <v>37769.41</v>
      </c>
      <c r="S154" s="38">
        <v>37769.41</v>
      </c>
      <c r="T154" s="38">
        <v>37769.41</v>
      </c>
      <c r="U154" s="38">
        <v>37751.09</v>
      </c>
      <c r="V154" s="38">
        <v>37751.09</v>
      </c>
      <c r="W154" s="38">
        <v>37751.09</v>
      </c>
      <c r="X154" s="38">
        <v>37751.09</v>
      </c>
      <c r="Y154" s="95">
        <f>VLOOKUP(A154,'[1]10 Parcela'!$A$2:$E$854,5,FALSE)</f>
        <v>23079.27</v>
      </c>
      <c r="Z154" s="39">
        <f t="shared" si="11"/>
        <v>362930.6779571818</v>
      </c>
      <c r="AA154" s="36">
        <v>62099.922860824954</v>
      </c>
      <c r="AB154" s="36">
        <v>4334.342164553872</v>
      </c>
      <c r="AC154" s="36">
        <v>1388.426238727155</v>
      </c>
      <c r="AD154" s="36">
        <v>62099.922860824954</v>
      </c>
      <c r="AE154" s="36">
        <v>4334.342164553872</v>
      </c>
      <c r="AF154" s="36">
        <v>1388.426238727155</v>
      </c>
      <c r="AG154" s="36">
        <v>62099.922860824954</v>
      </c>
      <c r="AH154" s="36">
        <v>4334.342164553872</v>
      </c>
      <c r="AI154" s="36">
        <v>1388.426238727155</v>
      </c>
      <c r="AJ154" s="36">
        <v>62099.922860824954</v>
      </c>
      <c r="AK154" s="36">
        <v>4334.342164553872</v>
      </c>
      <c r="AL154" s="36">
        <v>1388.426238727155</v>
      </c>
      <c r="AM154" s="36">
        <v>62099.922860824954</v>
      </c>
      <c r="AN154" s="36">
        <v>4334.342164553872</v>
      </c>
      <c r="AO154" s="36">
        <v>1388.426238727155</v>
      </c>
      <c r="AP154" s="36">
        <v>62099.922860824954</v>
      </c>
      <c r="AQ154" s="36">
        <v>4334.342164553872</v>
      </c>
      <c r="AR154" s="36">
        <v>1388.426238727155</v>
      </c>
      <c r="AS154" s="36">
        <v>62099.922860824954</v>
      </c>
      <c r="AT154" s="36">
        <v>4334.342164553872</v>
      </c>
      <c r="AU154" s="36">
        <v>1388.426238727155</v>
      </c>
      <c r="AV154" s="36">
        <v>62099.922860824954</v>
      </c>
      <c r="AW154" s="36">
        <v>4334.342164553872</v>
      </c>
      <c r="AX154" s="36">
        <v>1388.426238727155</v>
      </c>
      <c r="AY154" s="36">
        <v>62099.922860824954</v>
      </c>
      <c r="AZ154" s="36">
        <v>4334.342164553872</v>
      </c>
      <c r="BA154" s="36">
        <v>1388.426238727155</v>
      </c>
      <c r="BB154" s="36">
        <v>62099.922860824954</v>
      </c>
      <c r="BC154" s="36">
        <v>4334.342164553872</v>
      </c>
      <c r="BD154" s="36">
        <v>1388.426238727155</v>
      </c>
      <c r="BE154" s="39">
        <f t="shared" si="12"/>
        <v>678226.9126410598</v>
      </c>
      <c r="BF154" s="40">
        <f t="shared" si="13"/>
        <v>461328.9520428182</v>
      </c>
      <c r="BG154" s="40">
        <f t="shared" si="14"/>
        <v>1356453.8273589402</v>
      </c>
    </row>
    <row r="155" spans="1:59" ht="15">
      <c r="A155" s="42">
        <v>152</v>
      </c>
      <c r="B155" s="32">
        <v>18557587000108</v>
      </c>
      <c r="C155" s="43" t="s">
        <v>563</v>
      </c>
      <c r="D155" s="34">
        <v>256448.88</v>
      </c>
      <c r="E155" s="74">
        <v>415638.47</v>
      </c>
      <c r="F155" s="35">
        <v>0</v>
      </c>
      <c r="G155" s="36">
        <v>0</v>
      </c>
      <c r="H155" s="37">
        <f t="shared" si="10"/>
        <v>256448.88</v>
      </c>
      <c r="I155" s="37">
        <v>415638.47</v>
      </c>
      <c r="J155" s="38">
        <v>0</v>
      </c>
      <c r="K155" s="38">
        <v>0</v>
      </c>
      <c r="L155" s="38">
        <v>0</v>
      </c>
      <c r="M155" s="38">
        <v>0</v>
      </c>
      <c r="N155" s="38">
        <v>11751.06</v>
      </c>
      <c r="O155" s="38">
        <v>0</v>
      </c>
      <c r="P155" s="38">
        <v>11751.057437274365</v>
      </c>
      <c r="Q155" s="38">
        <v>0</v>
      </c>
      <c r="R155" s="38">
        <v>11751.06</v>
      </c>
      <c r="S155" s="38">
        <v>11751.06</v>
      </c>
      <c r="T155" s="38">
        <v>11751.06</v>
      </c>
      <c r="U155" s="38">
        <v>11745.36</v>
      </c>
      <c r="V155" s="38">
        <v>11745.36</v>
      </c>
      <c r="W155" s="38">
        <v>11745.36</v>
      </c>
      <c r="X155" s="38">
        <v>11745.36</v>
      </c>
      <c r="Y155" s="95">
        <f>VLOOKUP(A155,'[1]10 Parcela'!$A$2:$E$854,5,FALSE)</f>
        <v>7180.57</v>
      </c>
      <c r="Z155" s="39">
        <f t="shared" si="11"/>
        <v>112917.30743727434</v>
      </c>
      <c r="AA155" s="36">
        <v>12685.585751589071</v>
      </c>
      <c r="AB155" s="36">
        <v>885.4064010417986</v>
      </c>
      <c r="AC155" s="36">
        <v>283.6235425058888</v>
      </c>
      <c r="AD155" s="36">
        <v>12685.585751589071</v>
      </c>
      <c r="AE155" s="36">
        <v>885.4064010417986</v>
      </c>
      <c r="AF155" s="36">
        <v>283.6235425058888</v>
      </c>
      <c r="AG155" s="36">
        <v>12685.585751589071</v>
      </c>
      <c r="AH155" s="36">
        <v>885.4064010417986</v>
      </c>
      <c r="AI155" s="36">
        <v>283.6235425058888</v>
      </c>
      <c r="AJ155" s="36">
        <v>12685.585751589071</v>
      </c>
      <c r="AK155" s="36">
        <v>885.4064010417986</v>
      </c>
      <c r="AL155" s="36">
        <v>283.6235425058888</v>
      </c>
      <c r="AM155" s="36">
        <v>12685.585751589071</v>
      </c>
      <c r="AN155" s="36">
        <v>885.4064010417986</v>
      </c>
      <c r="AO155" s="36">
        <v>283.6235425058888</v>
      </c>
      <c r="AP155" s="36">
        <v>12685.585751589071</v>
      </c>
      <c r="AQ155" s="36">
        <v>885.4064010417986</v>
      </c>
      <c r="AR155" s="36">
        <v>283.6235425058888</v>
      </c>
      <c r="AS155" s="36">
        <v>12685.585751589071</v>
      </c>
      <c r="AT155" s="36">
        <v>885.4064010417986</v>
      </c>
      <c r="AU155" s="36">
        <v>283.6235425058888</v>
      </c>
      <c r="AV155" s="36">
        <v>12685.585751589071</v>
      </c>
      <c r="AW155" s="36">
        <v>885.4064010417986</v>
      </c>
      <c r="AX155" s="36">
        <v>283.6235425058888</v>
      </c>
      <c r="AY155" s="36">
        <v>12685.585751589071</v>
      </c>
      <c r="AZ155" s="36">
        <v>885.4064010417986</v>
      </c>
      <c r="BA155" s="36">
        <v>283.6235425058888</v>
      </c>
      <c r="BB155" s="36">
        <v>12685.585751589071</v>
      </c>
      <c r="BC155" s="36">
        <v>885.4064010417986</v>
      </c>
      <c r="BD155" s="36">
        <v>283.6235425058888</v>
      </c>
      <c r="BE155" s="39">
        <f t="shared" si="12"/>
        <v>138546.15695136753</v>
      </c>
      <c r="BF155" s="40">
        <f t="shared" si="13"/>
        <v>143531.57256272566</v>
      </c>
      <c r="BG155" s="40">
        <f t="shared" si="14"/>
        <v>277092.31304863247</v>
      </c>
    </row>
    <row r="156" spans="1:59" ht="15">
      <c r="A156" s="42">
        <v>153</v>
      </c>
      <c r="B156" s="32">
        <v>17702499000181</v>
      </c>
      <c r="C156" s="43" t="s">
        <v>98</v>
      </c>
      <c r="D156" s="34">
        <v>2593065.11</v>
      </c>
      <c r="E156" s="74">
        <v>5887623.17</v>
      </c>
      <c r="F156" s="35">
        <v>0</v>
      </c>
      <c r="G156" s="36">
        <v>0</v>
      </c>
      <c r="H156" s="37">
        <f t="shared" si="10"/>
        <v>2593065.11</v>
      </c>
      <c r="I156" s="37">
        <v>5887623.17</v>
      </c>
      <c r="J156" s="38">
        <v>0</v>
      </c>
      <c r="K156" s="38">
        <v>0</v>
      </c>
      <c r="L156" s="38">
        <v>0</v>
      </c>
      <c r="M156" s="38">
        <v>0</v>
      </c>
      <c r="N156" s="38">
        <v>118820.01</v>
      </c>
      <c r="O156" s="38">
        <v>0</v>
      </c>
      <c r="P156" s="38">
        <v>118820.0058485473</v>
      </c>
      <c r="Q156" s="38">
        <v>0</v>
      </c>
      <c r="R156" s="38">
        <v>118820.01</v>
      </c>
      <c r="S156" s="38">
        <v>118820.01</v>
      </c>
      <c r="T156" s="38">
        <v>118820.01</v>
      </c>
      <c r="U156" s="38">
        <v>118762.38</v>
      </c>
      <c r="V156" s="38">
        <v>118762.38</v>
      </c>
      <c r="W156" s="38">
        <v>118762.38</v>
      </c>
      <c r="X156" s="38">
        <v>118762.38</v>
      </c>
      <c r="Y156" s="95">
        <f>VLOOKUP(A156,'[1]10 Parcela'!$A$2:$E$854,5,FALSE)</f>
        <v>72605.82</v>
      </c>
      <c r="Z156" s="39">
        <f t="shared" si="11"/>
        <v>1141755.3858485473</v>
      </c>
      <c r="AA156" s="36">
        <v>179694.50347289388</v>
      </c>
      <c r="AB156" s="36">
        <v>12542.003713702996</v>
      </c>
      <c r="AC156" s="36">
        <v>4017.598606941319</v>
      </c>
      <c r="AD156" s="36">
        <v>179694.50347289388</v>
      </c>
      <c r="AE156" s="36">
        <v>12542.003713702996</v>
      </c>
      <c r="AF156" s="36">
        <v>4017.598606941319</v>
      </c>
      <c r="AG156" s="36">
        <v>179694.50347289388</v>
      </c>
      <c r="AH156" s="36">
        <v>12542.003713702996</v>
      </c>
      <c r="AI156" s="36">
        <v>4017.598606941319</v>
      </c>
      <c r="AJ156" s="36">
        <v>179694.50347289388</v>
      </c>
      <c r="AK156" s="36">
        <v>12542.003713702996</v>
      </c>
      <c r="AL156" s="36">
        <v>4017.598606941319</v>
      </c>
      <c r="AM156" s="36">
        <v>179694.50347289388</v>
      </c>
      <c r="AN156" s="36">
        <v>12542.003713702996</v>
      </c>
      <c r="AO156" s="36">
        <v>4017.598606941319</v>
      </c>
      <c r="AP156" s="36">
        <v>179694.50347289388</v>
      </c>
      <c r="AQ156" s="36">
        <v>12542.003713702996</v>
      </c>
      <c r="AR156" s="36">
        <v>4017.598606941319</v>
      </c>
      <c r="AS156" s="36">
        <v>179694.50347289388</v>
      </c>
      <c r="AT156" s="36">
        <v>12542.003713702996</v>
      </c>
      <c r="AU156" s="36">
        <v>4017.598606941319</v>
      </c>
      <c r="AV156" s="36">
        <v>179694.50347289388</v>
      </c>
      <c r="AW156" s="36">
        <v>12542.003713702996</v>
      </c>
      <c r="AX156" s="36">
        <v>4017.598606941319</v>
      </c>
      <c r="AY156" s="36">
        <v>179694.50347289388</v>
      </c>
      <c r="AZ156" s="36">
        <v>12542.003713702996</v>
      </c>
      <c r="BA156" s="36">
        <v>4017.598606941319</v>
      </c>
      <c r="BB156" s="36">
        <v>179694.50347289388</v>
      </c>
      <c r="BC156" s="36">
        <v>12542.003713702996</v>
      </c>
      <c r="BD156" s="36">
        <v>4017.598606941319</v>
      </c>
      <c r="BE156" s="39">
        <f t="shared" si="12"/>
        <v>1962541.0579353822</v>
      </c>
      <c r="BF156" s="40">
        <f t="shared" si="13"/>
        <v>1451309.7241514525</v>
      </c>
      <c r="BG156" s="40">
        <f t="shared" si="14"/>
        <v>3925082.1120646177</v>
      </c>
    </row>
    <row r="157" spans="1:59" ht="15">
      <c r="A157" s="42">
        <v>154</v>
      </c>
      <c r="B157" s="32">
        <v>19718378000153</v>
      </c>
      <c r="C157" s="43" t="s">
        <v>564</v>
      </c>
      <c r="D157" s="34">
        <v>198184.45</v>
      </c>
      <c r="E157" s="74">
        <v>195517.52</v>
      </c>
      <c r="F157" s="35">
        <v>0</v>
      </c>
      <c r="G157" s="36">
        <v>0</v>
      </c>
      <c r="H157" s="37">
        <f t="shared" si="10"/>
        <v>198184.45</v>
      </c>
      <c r="I157" s="37">
        <v>195517.52</v>
      </c>
      <c r="J157" s="38">
        <v>0</v>
      </c>
      <c r="K157" s="38">
        <v>0</v>
      </c>
      <c r="L157" s="38">
        <v>0</v>
      </c>
      <c r="M157" s="38">
        <v>0</v>
      </c>
      <c r="N157" s="38">
        <v>9081.25</v>
      </c>
      <c r="O157" s="38">
        <v>0</v>
      </c>
      <c r="P157" s="38">
        <v>9081.251779253562</v>
      </c>
      <c r="Q157" s="38">
        <v>0</v>
      </c>
      <c r="R157" s="38">
        <v>9081.25</v>
      </c>
      <c r="S157" s="38">
        <v>9081.25</v>
      </c>
      <c r="T157" s="38">
        <v>9081.25</v>
      </c>
      <c r="U157" s="38">
        <v>9076.85</v>
      </c>
      <c r="V157" s="38">
        <v>9076.85</v>
      </c>
      <c r="W157" s="38">
        <v>9076.85</v>
      </c>
      <c r="X157" s="38">
        <v>9076.85</v>
      </c>
      <c r="Y157" s="95">
        <f>VLOOKUP(A157,'[1]10 Parcela'!$A$2:$E$854,5,FALSE)</f>
        <v>5549.16</v>
      </c>
      <c r="Z157" s="39">
        <f t="shared" si="11"/>
        <v>87262.81177925358</v>
      </c>
      <c r="AA157" s="36">
        <v>5967.335630902564</v>
      </c>
      <c r="AB157" s="36">
        <v>416.49769023114163</v>
      </c>
      <c r="AC157" s="36">
        <v>133.41732136777273</v>
      </c>
      <c r="AD157" s="36">
        <v>5967.335630902564</v>
      </c>
      <c r="AE157" s="36">
        <v>416.49769023114163</v>
      </c>
      <c r="AF157" s="36">
        <v>133.41732136777273</v>
      </c>
      <c r="AG157" s="36">
        <v>5967.335630902564</v>
      </c>
      <c r="AH157" s="36">
        <v>416.49769023114163</v>
      </c>
      <c r="AI157" s="36">
        <v>133.41732136777273</v>
      </c>
      <c r="AJ157" s="36">
        <v>5967.335630902564</v>
      </c>
      <c r="AK157" s="36">
        <v>416.49769023114163</v>
      </c>
      <c r="AL157" s="36">
        <v>133.41732136777273</v>
      </c>
      <c r="AM157" s="36">
        <v>5967.335630902564</v>
      </c>
      <c r="AN157" s="36">
        <v>416.49769023114163</v>
      </c>
      <c r="AO157" s="36">
        <v>133.41732136777273</v>
      </c>
      <c r="AP157" s="36">
        <v>5967.335630902564</v>
      </c>
      <c r="AQ157" s="36">
        <v>416.49769023114163</v>
      </c>
      <c r="AR157" s="36">
        <v>133.41732136777273</v>
      </c>
      <c r="AS157" s="36">
        <v>5967.335630902564</v>
      </c>
      <c r="AT157" s="36">
        <v>416.49769023114163</v>
      </c>
      <c r="AU157" s="36">
        <v>133.41732136777273</v>
      </c>
      <c r="AV157" s="36">
        <v>5967.335630902564</v>
      </c>
      <c r="AW157" s="36">
        <v>416.49769023114163</v>
      </c>
      <c r="AX157" s="36">
        <v>133.41732136777273</v>
      </c>
      <c r="AY157" s="36">
        <v>5967.335630902564</v>
      </c>
      <c r="AZ157" s="36">
        <v>416.49769023114163</v>
      </c>
      <c r="BA157" s="36">
        <v>133.41732136777273</v>
      </c>
      <c r="BB157" s="36">
        <v>5967.335630902564</v>
      </c>
      <c r="BC157" s="36">
        <v>416.49769023114163</v>
      </c>
      <c r="BD157" s="36">
        <v>133.41732136777273</v>
      </c>
      <c r="BE157" s="39">
        <f t="shared" si="12"/>
        <v>65172.50642501476</v>
      </c>
      <c r="BF157" s="40">
        <f t="shared" si="13"/>
        <v>110921.63822074643</v>
      </c>
      <c r="BG157" s="40">
        <f t="shared" si="14"/>
        <v>130345.01357498523</v>
      </c>
    </row>
    <row r="158" spans="1:59" ht="15">
      <c r="A158" s="42">
        <v>155</v>
      </c>
      <c r="B158" s="32">
        <v>18008870000172</v>
      </c>
      <c r="C158" s="43" t="s">
        <v>99</v>
      </c>
      <c r="D158" s="34">
        <v>687614.62</v>
      </c>
      <c r="E158" s="74">
        <v>2100973.31</v>
      </c>
      <c r="F158" s="35">
        <v>0</v>
      </c>
      <c r="G158" s="36">
        <v>0</v>
      </c>
      <c r="H158" s="37">
        <f t="shared" si="10"/>
        <v>687614.62</v>
      </c>
      <c r="I158" s="37">
        <v>2100973.31</v>
      </c>
      <c r="J158" s="38">
        <v>0</v>
      </c>
      <c r="K158" s="38">
        <v>0</v>
      </c>
      <c r="L158" s="38">
        <v>0</v>
      </c>
      <c r="M158" s="38">
        <v>0</v>
      </c>
      <c r="N158" s="38">
        <v>31508.03</v>
      </c>
      <c r="O158" s="38">
        <v>0</v>
      </c>
      <c r="P158" s="38">
        <v>31508.029872899664</v>
      </c>
      <c r="Q158" s="38">
        <v>0</v>
      </c>
      <c r="R158" s="38">
        <v>31508.03</v>
      </c>
      <c r="S158" s="38">
        <v>31508.03</v>
      </c>
      <c r="T158" s="38">
        <v>31508.03</v>
      </c>
      <c r="U158" s="38">
        <v>31492.75</v>
      </c>
      <c r="V158" s="38">
        <v>31492.75</v>
      </c>
      <c r="W158" s="38">
        <v>31492.75</v>
      </c>
      <c r="X158" s="38">
        <v>31492.75</v>
      </c>
      <c r="Y158" s="95">
        <f>VLOOKUP(A158,'[1]10 Parcela'!$A$2:$E$854,5,FALSE)</f>
        <v>19253.21</v>
      </c>
      <c r="Z158" s="39">
        <f t="shared" si="11"/>
        <v>302764.35987289966</v>
      </c>
      <c r="AA158" s="36">
        <v>64123.219885392966</v>
      </c>
      <c r="AB158" s="36">
        <v>4475.560723305637</v>
      </c>
      <c r="AC158" s="36">
        <v>1433.6629886011383</v>
      </c>
      <c r="AD158" s="36">
        <v>64123.219885392966</v>
      </c>
      <c r="AE158" s="36">
        <v>4475.560723305637</v>
      </c>
      <c r="AF158" s="36">
        <v>1433.6629886011383</v>
      </c>
      <c r="AG158" s="36">
        <v>64123.219885392966</v>
      </c>
      <c r="AH158" s="36">
        <v>4475.560723305637</v>
      </c>
      <c r="AI158" s="36">
        <v>1433.6629886011383</v>
      </c>
      <c r="AJ158" s="36">
        <v>64123.219885392966</v>
      </c>
      <c r="AK158" s="36">
        <v>4475.560723305637</v>
      </c>
      <c r="AL158" s="36">
        <v>1433.6629886011383</v>
      </c>
      <c r="AM158" s="36">
        <v>64123.219885392966</v>
      </c>
      <c r="AN158" s="36">
        <v>4475.560723305637</v>
      </c>
      <c r="AO158" s="36">
        <v>1433.6629886011383</v>
      </c>
      <c r="AP158" s="36">
        <v>64123.219885392966</v>
      </c>
      <c r="AQ158" s="36">
        <v>4475.560723305637</v>
      </c>
      <c r="AR158" s="36">
        <v>1433.6629886011383</v>
      </c>
      <c r="AS158" s="36">
        <v>64123.219885392966</v>
      </c>
      <c r="AT158" s="36">
        <v>4475.560723305637</v>
      </c>
      <c r="AU158" s="36">
        <v>1433.6629886011383</v>
      </c>
      <c r="AV158" s="36">
        <v>64123.219885392966</v>
      </c>
      <c r="AW158" s="36">
        <v>4475.560723305637</v>
      </c>
      <c r="AX158" s="36">
        <v>1433.6629886011383</v>
      </c>
      <c r="AY158" s="36">
        <v>64123.219885392966</v>
      </c>
      <c r="AZ158" s="36">
        <v>4475.560723305637</v>
      </c>
      <c r="BA158" s="36">
        <v>1433.6629886011383</v>
      </c>
      <c r="BB158" s="36">
        <v>64123.219885392966</v>
      </c>
      <c r="BC158" s="36">
        <v>4475.560723305637</v>
      </c>
      <c r="BD158" s="36">
        <v>1433.6629886011383</v>
      </c>
      <c r="BE158" s="39">
        <f t="shared" si="12"/>
        <v>700324.4359729975</v>
      </c>
      <c r="BF158" s="40">
        <f t="shared" si="13"/>
        <v>384850.26012710034</v>
      </c>
      <c r="BG158" s="40">
        <f t="shared" si="14"/>
        <v>1400648.8740270026</v>
      </c>
    </row>
    <row r="159" spans="1:59" ht="15">
      <c r="A159" s="42">
        <v>156</v>
      </c>
      <c r="B159" s="32">
        <v>18296657000103</v>
      </c>
      <c r="C159" s="43" t="s">
        <v>565</v>
      </c>
      <c r="D159" s="34">
        <v>213840.29</v>
      </c>
      <c r="E159" s="74">
        <v>154796.57</v>
      </c>
      <c r="F159" s="35">
        <v>0</v>
      </c>
      <c r="G159" s="36">
        <v>0</v>
      </c>
      <c r="H159" s="37">
        <f t="shared" si="10"/>
        <v>213840.29</v>
      </c>
      <c r="I159" s="37">
        <v>154796.57</v>
      </c>
      <c r="J159" s="38">
        <v>0</v>
      </c>
      <c r="K159" s="38">
        <v>0</v>
      </c>
      <c r="L159" s="38">
        <v>0</v>
      </c>
      <c r="M159" s="38">
        <v>0</v>
      </c>
      <c r="N159" s="38">
        <v>9798.64</v>
      </c>
      <c r="O159" s="38">
        <v>0</v>
      </c>
      <c r="P159" s="38">
        <v>9798.637131187723</v>
      </c>
      <c r="Q159" s="38">
        <v>0</v>
      </c>
      <c r="R159" s="38">
        <v>9798.64</v>
      </c>
      <c r="S159" s="38">
        <v>9798.64</v>
      </c>
      <c r="T159" s="38">
        <v>9798.64</v>
      </c>
      <c r="U159" s="38">
        <v>9793.89</v>
      </c>
      <c r="V159" s="38">
        <v>9793.89</v>
      </c>
      <c r="W159" s="38">
        <v>9793.89</v>
      </c>
      <c r="X159" s="38">
        <v>9793.89</v>
      </c>
      <c r="Y159" s="95">
        <f>VLOOKUP(A159,'[1]10 Parcela'!$A$2:$E$854,5,FALSE)</f>
        <v>5987.53</v>
      </c>
      <c r="Z159" s="39">
        <f t="shared" si="11"/>
        <v>94156.28713118771</v>
      </c>
      <c r="AA159" s="36">
        <v>4724.502913426694</v>
      </c>
      <c r="AB159" s="36">
        <v>329.75261869674574</v>
      </c>
      <c r="AC159" s="36">
        <v>105.63014425389207</v>
      </c>
      <c r="AD159" s="36">
        <v>4724.502913426694</v>
      </c>
      <c r="AE159" s="36">
        <v>329.75261869674574</v>
      </c>
      <c r="AF159" s="36">
        <v>105.63014425389207</v>
      </c>
      <c r="AG159" s="36">
        <v>4724.502913426694</v>
      </c>
      <c r="AH159" s="36">
        <v>329.75261869674574</v>
      </c>
      <c r="AI159" s="36">
        <v>105.63014425389207</v>
      </c>
      <c r="AJ159" s="36">
        <v>4724.502913426694</v>
      </c>
      <c r="AK159" s="36">
        <v>329.75261869674574</v>
      </c>
      <c r="AL159" s="36">
        <v>105.63014425389207</v>
      </c>
      <c r="AM159" s="36">
        <v>4724.502913426694</v>
      </c>
      <c r="AN159" s="36">
        <v>329.75261869674574</v>
      </c>
      <c r="AO159" s="36">
        <v>105.63014425389207</v>
      </c>
      <c r="AP159" s="36">
        <v>4724.502913426694</v>
      </c>
      <c r="AQ159" s="36">
        <v>329.75261869674574</v>
      </c>
      <c r="AR159" s="36">
        <v>105.63014425389207</v>
      </c>
      <c r="AS159" s="36">
        <v>4724.502913426694</v>
      </c>
      <c r="AT159" s="36">
        <v>329.75261869674574</v>
      </c>
      <c r="AU159" s="36">
        <v>105.63014425389207</v>
      </c>
      <c r="AV159" s="36">
        <v>4724.502913426694</v>
      </c>
      <c r="AW159" s="36">
        <v>329.75261869674574</v>
      </c>
      <c r="AX159" s="36">
        <v>105.63014425389207</v>
      </c>
      <c r="AY159" s="36">
        <v>4724.502913426694</v>
      </c>
      <c r="AZ159" s="36">
        <v>329.75261869674574</v>
      </c>
      <c r="BA159" s="36">
        <v>105.63014425389207</v>
      </c>
      <c r="BB159" s="36">
        <v>4724.502913426694</v>
      </c>
      <c r="BC159" s="36">
        <v>329.75261869674574</v>
      </c>
      <c r="BD159" s="36">
        <v>105.63014425389207</v>
      </c>
      <c r="BE159" s="39">
        <f t="shared" si="12"/>
        <v>51598.856763773314</v>
      </c>
      <c r="BF159" s="40">
        <f t="shared" si="13"/>
        <v>119684.0028688123</v>
      </c>
      <c r="BG159" s="40">
        <f t="shared" si="14"/>
        <v>103197.7132362267</v>
      </c>
    </row>
    <row r="160" spans="1:59" ht="15">
      <c r="A160" s="42">
        <v>157</v>
      </c>
      <c r="B160" s="32">
        <v>17990714000197</v>
      </c>
      <c r="C160" s="43" t="s">
        <v>100</v>
      </c>
      <c r="D160" s="34">
        <v>278358.89</v>
      </c>
      <c r="E160" s="74">
        <v>710310.09</v>
      </c>
      <c r="F160" s="35">
        <v>0</v>
      </c>
      <c r="G160" s="36">
        <v>0</v>
      </c>
      <c r="H160" s="37">
        <f t="shared" si="10"/>
        <v>278358.89</v>
      </c>
      <c r="I160" s="37">
        <v>710310.09</v>
      </c>
      <c r="J160" s="38">
        <v>0</v>
      </c>
      <c r="K160" s="38">
        <v>0</v>
      </c>
      <c r="L160" s="38">
        <v>0</v>
      </c>
      <c r="M160" s="38">
        <v>0</v>
      </c>
      <c r="N160" s="38">
        <v>12755.02</v>
      </c>
      <c r="O160" s="38">
        <v>0</v>
      </c>
      <c r="P160" s="38">
        <v>12755.022954413058</v>
      </c>
      <c r="Q160" s="38">
        <v>0</v>
      </c>
      <c r="R160" s="38">
        <v>12755.02</v>
      </c>
      <c r="S160" s="38">
        <v>12755.02</v>
      </c>
      <c r="T160" s="38">
        <v>12755.02</v>
      </c>
      <c r="U160" s="38">
        <v>12748.84</v>
      </c>
      <c r="V160" s="38">
        <v>12748.84</v>
      </c>
      <c r="W160" s="38">
        <v>12748.84</v>
      </c>
      <c r="X160" s="38">
        <v>12748.84</v>
      </c>
      <c r="Y160" s="95">
        <f>VLOOKUP(A160,'[1]10 Parcela'!$A$2:$E$854,5,FALSE)</f>
        <v>7794.05</v>
      </c>
      <c r="Z160" s="39">
        <f t="shared" si="11"/>
        <v>122564.51295441306</v>
      </c>
      <c r="AA160" s="36">
        <v>21679.175862911583</v>
      </c>
      <c r="AB160" s="36">
        <v>1513.125326193811</v>
      </c>
      <c r="AC160" s="36">
        <v>484.70167458187075</v>
      </c>
      <c r="AD160" s="36">
        <v>21679.175862911583</v>
      </c>
      <c r="AE160" s="36">
        <v>1513.125326193811</v>
      </c>
      <c r="AF160" s="36">
        <v>484.70167458187075</v>
      </c>
      <c r="AG160" s="36">
        <v>21679.175862911583</v>
      </c>
      <c r="AH160" s="36">
        <v>1513.125326193811</v>
      </c>
      <c r="AI160" s="36">
        <v>484.70167458187075</v>
      </c>
      <c r="AJ160" s="36">
        <v>21679.175862911583</v>
      </c>
      <c r="AK160" s="36">
        <v>1513.125326193811</v>
      </c>
      <c r="AL160" s="36">
        <v>484.70167458187075</v>
      </c>
      <c r="AM160" s="36">
        <v>21679.175862911583</v>
      </c>
      <c r="AN160" s="36">
        <v>1513.125326193811</v>
      </c>
      <c r="AO160" s="36">
        <v>484.70167458187075</v>
      </c>
      <c r="AP160" s="36">
        <v>21679.175862911583</v>
      </c>
      <c r="AQ160" s="36">
        <v>1513.125326193811</v>
      </c>
      <c r="AR160" s="36">
        <v>484.70167458187075</v>
      </c>
      <c r="AS160" s="36">
        <v>21679.175862911583</v>
      </c>
      <c r="AT160" s="36">
        <v>1513.125326193811</v>
      </c>
      <c r="AU160" s="36">
        <v>484.70167458187075</v>
      </c>
      <c r="AV160" s="36">
        <v>21679.175862911583</v>
      </c>
      <c r="AW160" s="36">
        <v>1513.125326193811</v>
      </c>
      <c r="AX160" s="36">
        <v>484.70167458187075</v>
      </c>
      <c r="AY160" s="36">
        <v>21679.175862911583</v>
      </c>
      <c r="AZ160" s="36">
        <v>1513.125326193811</v>
      </c>
      <c r="BA160" s="36">
        <v>484.70167458187075</v>
      </c>
      <c r="BB160" s="36">
        <v>21679.175862911583</v>
      </c>
      <c r="BC160" s="36">
        <v>1513.125326193811</v>
      </c>
      <c r="BD160" s="36">
        <v>484.70167458187075</v>
      </c>
      <c r="BE160" s="39">
        <f t="shared" si="12"/>
        <v>236770.02863687274</v>
      </c>
      <c r="BF160" s="40">
        <f t="shared" si="13"/>
        <v>155794.37704558694</v>
      </c>
      <c r="BG160" s="40">
        <f t="shared" si="14"/>
        <v>473540.0613631272</v>
      </c>
    </row>
    <row r="161" spans="1:59" ht="15">
      <c r="A161" s="42">
        <v>158</v>
      </c>
      <c r="B161" s="32">
        <v>18260497000142</v>
      </c>
      <c r="C161" s="43" t="s">
        <v>101</v>
      </c>
      <c r="D161" s="34">
        <v>672698.64</v>
      </c>
      <c r="E161" s="74">
        <v>1129137.89</v>
      </c>
      <c r="F161" s="35">
        <v>672698.64</v>
      </c>
      <c r="G161" s="36">
        <v>0</v>
      </c>
      <c r="H161" s="37">
        <f t="shared" si="10"/>
        <v>0</v>
      </c>
      <c r="I161" s="37">
        <v>1129137.89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95">
        <f>VLOOKUP(A161,'[1]10 Parcela'!$A$2:$E$854,5,FALSE)</f>
        <v>0</v>
      </c>
      <c r="Z161" s="39">
        <f t="shared" si="11"/>
        <v>0</v>
      </c>
      <c r="AA161" s="36">
        <v>34462.102498589265</v>
      </c>
      <c r="AB161" s="36">
        <v>2405.325756580634</v>
      </c>
      <c r="AC161" s="36">
        <v>770.5015585603958</v>
      </c>
      <c r="AD161" s="36">
        <v>34462.102498589265</v>
      </c>
      <c r="AE161" s="36">
        <v>2405.325756580634</v>
      </c>
      <c r="AF161" s="36">
        <v>770.5015585603958</v>
      </c>
      <c r="AG161" s="36">
        <v>34462.102498589265</v>
      </c>
      <c r="AH161" s="36">
        <v>2405.325756580634</v>
      </c>
      <c r="AI161" s="36">
        <v>770.5015585603958</v>
      </c>
      <c r="AJ161" s="36">
        <v>34462.102498589265</v>
      </c>
      <c r="AK161" s="36">
        <v>2405.325756580634</v>
      </c>
      <c r="AL161" s="36">
        <v>770.5015585603958</v>
      </c>
      <c r="AM161" s="36">
        <v>34462.102498589265</v>
      </c>
      <c r="AN161" s="36">
        <v>2405.325756580634</v>
      </c>
      <c r="AO161" s="36">
        <v>770.5015585603958</v>
      </c>
      <c r="AP161" s="36">
        <v>34462.102498589265</v>
      </c>
      <c r="AQ161" s="36">
        <v>2405.325756580634</v>
      </c>
      <c r="AR161" s="36">
        <v>770.5015585603958</v>
      </c>
      <c r="AS161" s="36">
        <v>34462.102498589265</v>
      </c>
      <c r="AT161" s="36">
        <v>2405.325756580634</v>
      </c>
      <c r="AU161" s="36">
        <v>770.5015585603958</v>
      </c>
      <c r="AV161" s="36">
        <v>34462.102498589265</v>
      </c>
      <c r="AW161" s="36">
        <v>2405.325756580634</v>
      </c>
      <c r="AX161" s="36">
        <v>770.5015585603958</v>
      </c>
      <c r="AY161" s="36">
        <v>34462.102498589265</v>
      </c>
      <c r="AZ161" s="36">
        <v>2405.325756580634</v>
      </c>
      <c r="BA161" s="36">
        <v>770.5015585603958</v>
      </c>
      <c r="BB161" s="36">
        <v>34462.102498589265</v>
      </c>
      <c r="BC161" s="36">
        <v>2405.325756580634</v>
      </c>
      <c r="BD161" s="36">
        <v>770.5015585603958</v>
      </c>
      <c r="BE161" s="39">
        <f t="shared" si="12"/>
        <v>376379.2981373029</v>
      </c>
      <c r="BF161" s="40">
        <f t="shared" si="13"/>
        <v>0</v>
      </c>
      <c r="BG161" s="40">
        <f t="shared" si="14"/>
        <v>752758.5918626969</v>
      </c>
    </row>
    <row r="162" spans="1:59" ht="15">
      <c r="A162" s="42">
        <v>159</v>
      </c>
      <c r="B162" s="32">
        <v>18338137000116</v>
      </c>
      <c r="C162" s="43" t="s">
        <v>566</v>
      </c>
      <c r="D162" s="34">
        <v>219810.18</v>
      </c>
      <c r="E162" s="74">
        <v>627843.04</v>
      </c>
      <c r="F162" s="35">
        <v>0</v>
      </c>
      <c r="G162" s="36">
        <v>0</v>
      </c>
      <c r="H162" s="37">
        <f t="shared" si="10"/>
        <v>219810.18</v>
      </c>
      <c r="I162" s="37">
        <v>627843.04</v>
      </c>
      <c r="J162" s="38">
        <v>0</v>
      </c>
      <c r="K162" s="38">
        <v>0</v>
      </c>
      <c r="L162" s="38">
        <v>0</v>
      </c>
      <c r="M162" s="38">
        <v>0</v>
      </c>
      <c r="N162" s="38">
        <v>10072.19</v>
      </c>
      <c r="O162" s="38">
        <v>0</v>
      </c>
      <c r="P162" s="38">
        <v>10072.190821136275</v>
      </c>
      <c r="Q162" s="38">
        <v>0</v>
      </c>
      <c r="R162" s="38">
        <v>10072.19</v>
      </c>
      <c r="S162" s="38">
        <v>10072.19</v>
      </c>
      <c r="T162" s="38">
        <v>10072.19</v>
      </c>
      <c r="U162" s="38">
        <v>10067.31</v>
      </c>
      <c r="V162" s="38">
        <v>10067.31</v>
      </c>
      <c r="W162" s="38">
        <v>10067.31</v>
      </c>
      <c r="X162" s="38">
        <v>10067.31</v>
      </c>
      <c r="Y162" s="95">
        <f>VLOOKUP(A162,'[1]10 Parcela'!$A$2:$E$854,5,FALSE)</f>
        <v>6154.68</v>
      </c>
      <c r="Z162" s="39">
        <f t="shared" si="11"/>
        <v>96784.87082113628</v>
      </c>
      <c r="AA162" s="36">
        <v>19162.222173926057</v>
      </c>
      <c r="AB162" s="36">
        <v>1337.4513801109981</v>
      </c>
      <c r="AC162" s="36">
        <v>428.42777950344146</v>
      </c>
      <c r="AD162" s="36">
        <v>19162.222173926057</v>
      </c>
      <c r="AE162" s="36">
        <v>1337.4513801109981</v>
      </c>
      <c r="AF162" s="36">
        <v>428.42777950344146</v>
      </c>
      <c r="AG162" s="36">
        <v>19162.222173926057</v>
      </c>
      <c r="AH162" s="36">
        <v>1337.4513801109981</v>
      </c>
      <c r="AI162" s="36">
        <v>428.42777950344146</v>
      </c>
      <c r="AJ162" s="36">
        <v>19162.222173926057</v>
      </c>
      <c r="AK162" s="36">
        <v>1337.4513801109981</v>
      </c>
      <c r="AL162" s="36">
        <v>428.42777950344146</v>
      </c>
      <c r="AM162" s="36">
        <v>19162.222173926057</v>
      </c>
      <c r="AN162" s="36">
        <v>1337.4513801109981</v>
      </c>
      <c r="AO162" s="36">
        <v>428.42777950344146</v>
      </c>
      <c r="AP162" s="36">
        <v>19162.222173926057</v>
      </c>
      <c r="AQ162" s="36">
        <v>1337.4513801109981</v>
      </c>
      <c r="AR162" s="36">
        <v>428.42777950344146</v>
      </c>
      <c r="AS162" s="36">
        <v>19162.222173926057</v>
      </c>
      <c r="AT162" s="36">
        <v>1337.4513801109981</v>
      </c>
      <c r="AU162" s="36">
        <v>428.42777950344146</v>
      </c>
      <c r="AV162" s="36">
        <v>19162.222173926057</v>
      </c>
      <c r="AW162" s="36">
        <v>1337.4513801109981</v>
      </c>
      <c r="AX162" s="36">
        <v>428.42777950344146</v>
      </c>
      <c r="AY162" s="36">
        <v>19162.222173926057</v>
      </c>
      <c r="AZ162" s="36">
        <v>1337.4513801109981</v>
      </c>
      <c r="BA162" s="36">
        <v>428.42777950344146</v>
      </c>
      <c r="BB162" s="36">
        <v>19162.222173926057</v>
      </c>
      <c r="BC162" s="36">
        <v>1337.4513801109981</v>
      </c>
      <c r="BD162" s="36">
        <v>428.42777950344146</v>
      </c>
      <c r="BE162" s="39">
        <f t="shared" si="12"/>
        <v>209281.01333540483</v>
      </c>
      <c r="BF162" s="40">
        <f t="shared" si="13"/>
        <v>123025.30917886371</v>
      </c>
      <c r="BG162" s="40">
        <f t="shared" si="14"/>
        <v>418562.02666459524</v>
      </c>
    </row>
    <row r="163" spans="1:59" ht="15">
      <c r="A163" s="42">
        <v>160</v>
      </c>
      <c r="B163" s="32">
        <v>18392548000190</v>
      </c>
      <c r="C163" s="43" t="s">
        <v>567</v>
      </c>
      <c r="D163" s="34">
        <v>0</v>
      </c>
      <c r="E163" s="74">
        <v>508243.04</v>
      </c>
      <c r="F163" s="35">
        <v>0</v>
      </c>
      <c r="G163" s="36">
        <v>0</v>
      </c>
      <c r="H163" s="37">
        <f t="shared" si="10"/>
        <v>0</v>
      </c>
      <c r="I163" s="37">
        <v>508243.04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95">
        <f>VLOOKUP(A163,'[1]10 Parcela'!$A$2:$E$854,5,FALSE)</f>
        <v>0</v>
      </c>
      <c r="Z163" s="39">
        <f t="shared" si="11"/>
        <v>0</v>
      </c>
      <c r="AA163" s="36">
        <v>15511.944055411755</v>
      </c>
      <c r="AB163" s="36">
        <v>1082.6756310833653</v>
      </c>
      <c r="AC163" s="36">
        <v>346.81508684752146</v>
      </c>
      <c r="AD163" s="36">
        <v>15511.944055411755</v>
      </c>
      <c r="AE163" s="36">
        <v>1082.6756310833653</v>
      </c>
      <c r="AF163" s="36">
        <v>346.81508684752146</v>
      </c>
      <c r="AG163" s="36">
        <v>15511.944055411755</v>
      </c>
      <c r="AH163" s="36">
        <v>1082.6756310833653</v>
      </c>
      <c r="AI163" s="36">
        <v>346.81508684752146</v>
      </c>
      <c r="AJ163" s="36">
        <v>15511.944055411755</v>
      </c>
      <c r="AK163" s="36">
        <v>1082.6756310833653</v>
      </c>
      <c r="AL163" s="36">
        <v>346.81508684752146</v>
      </c>
      <c r="AM163" s="36">
        <v>15511.944055411755</v>
      </c>
      <c r="AN163" s="36">
        <v>1082.6756310833653</v>
      </c>
      <c r="AO163" s="36">
        <v>346.81508684752146</v>
      </c>
      <c r="AP163" s="36">
        <v>15511.944055411755</v>
      </c>
      <c r="AQ163" s="36">
        <v>1082.6756310833653</v>
      </c>
      <c r="AR163" s="36">
        <v>346.81508684752146</v>
      </c>
      <c r="AS163" s="36">
        <v>15511.944055411755</v>
      </c>
      <c r="AT163" s="36">
        <v>1082.6756310833653</v>
      </c>
      <c r="AU163" s="36">
        <v>346.81508684752146</v>
      </c>
      <c r="AV163" s="36">
        <v>15511.944055411755</v>
      </c>
      <c r="AW163" s="36">
        <v>1082.6756310833653</v>
      </c>
      <c r="AX163" s="36">
        <v>346.81508684752146</v>
      </c>
      <c r="AY163" s="36">
        <v>15511.944055411755</v>
      </c>
      <c r="AZ163" s="36">
        <v>1082.6756310833653</v>
      </c>
      <c r="BA163" s="36">
        <v>346.81508684752146</v>
      </c>
      <c r="BB163" s="36">
        <v>15511.944055411755</v>
      </c>
      <c r="BC163" s="36">
        <v>1082.6756310833653</v>
      </c>
      <c r="BD163" s="36">
        <v>346.81508684752146</v>
      </c>
      <c r="BE163" s="39">
        <f t="shared" si="12"/>
        <v>169414.34773342643</v>
      </c>
      <c r="BF163" s="40">
        <f t="shared" si="13"/>
        <v>0</v>
      </c>
      <c r="BG163" s="40">
        <f t="shared" si="14"/>
        <v>338828.69226657355</v>
      </c>
    </row>
    <row r="164" spans="1:59" ht="15">
      <c r="A164" s="42">
        <v>161</v>
      </c>
      <c r="B164" s="32">
        <v>16886608000103</v>
      </c>
      <c r="C164" s="43" t="s">
        <v>102</v>
      </c>
      <c r="D164" s="34">
        <v>394414.05</v>
      </c>
      <c r="E164" s="74">
        <v>1382575.99</v>
      </c>
      <c r="F164" s="35">
        <v>0</v>
      </c>
      <c r="G164" s="36">
        <v>0</v>
      </c>
      <c r="H164" s="37">
        <f t="shared" si="10"/>
        <v>394414.05</v>
      </c>
      <c r="I164" s="37">
        <v>1382575.99</v>
      </c>
      <c r="J164" s="38">
        <v>0</v>
      </c>
      <c r="K164" s="38">
        <v>0</v>
      </c>
      <c r="L164" s="38">
        <v>0</v>
      </c>
      <c r="M164" s="38">
        <v>0</v>
      </c>
      <c r="N164" s="38">
        <v>18072.93</v>
      </c>
      <c r="O164" s="38">
        <v>0</v>
      </c>
      <c r="P164" s="38">
        <v>18072.928165562105</v>
      </c>
      <c r="Q164" s="38">
        <v>0</v>
      </c>
      <c r="R164" s="38">
        <v>18072.93</v>
      </c>
      <c r="S164" s="38">
        <v>18072.93</v>
      </c>
      <c r="T164" s="38">
        <v>18072.93</v>
      </c>
      <c r="U164" s="38">
        <v>18064.16</v>
      </c>
      <c r="V164" s="38">
        <v>18064.16</v>
      </c>
      <c r="W164" s="38">
        <v>18064.16</v>
      </c>
      <c r="X164" s="38">
        <v>18064.16</v>
      </c>
      <c r="Y164" s="95">
        <f>VLOOKUP(A164,'[1]10 Parcela'!$A$2:$E$854,5,FALSE)</f>
        <v>11043.59</v>
      </c>
      <c r="Z164" s="39">
        <f t="shared" si="11"/>
        <v>173664.8781655621</v>
      </c>
      <c r="AA164" s="36">
        <v>42197.215765419016</v>
      </c>
      <c r="AB164" s="36">
        <v>2945.20770869124</v>
      </c>
      <c r="AC164" s="36">
        <v>943.442743097163</v>
      </c>
      <c r="AD164" s="36">
        <v>42197.215765419016</v>
      </c>
      <c r="AE164" s="36">
        <v>2945.20770869124</v>
      </c>
      <c r="AF164" s="36">
        <v>943.442743097163</v>
      </c>
      <c r="AG164" s="36">
        <v>42197.215765419016</v>
      </c>
      <c r="AH164" s="36">
        <v>2945.20770869124</v>
      </c>
      <c r="AI164" s="36">
        <v>943.442743097163</v>
      </c>
      <c r="AJ164" s="36">
        <v>42197.215765419016</v>
      </c>
      <c r="AK164" s="36">
        <v>2945.20770869124</v>
      </c>
      <c r="AL164" s="36">
        <v>943.442743097163</v>
      </c>
      <c r="AM164" s="36">
        <v>42197.215765419016</v>
      </c>
      <c r="AN164" s="36">
        <v>2945.20770869124</v>
      </c>
      <c r="AO164" s="36">
        <v>943.442743097163</v>
      </c>
      <c r="AP164" s="36">
        <v>42197.215765419016</v>
      </c>
      <c r="AQ164" s="36">
        <v>2945.20770869124</v>
      </c>
      <c r="AR164" s="36">
        <v>943.442743097163</v>
      </c>
      <c r="AS164" s="36">
        <v>42197.215765419016</v>
      </c>
      <c r="AT164" s="36">
        <v>2945.20770869124</v>
      </c>
      <c r="AU164" s="36">
        <v>943.442743097163</v>
      </c>
      <c r="AV164" s="36">
        <v>42197.215765419016</v>
      </c>
      <c r="AW164" s="36">
        <v>2945.20770869124</v>
      </c>
      <c r="AX164" s="36">
        <v>943.442743097163</v>
      </c>
      <c r="AY164" s="36">
        <v>42197.215765419016</v>
      </c>
      <c r="AZ164" s="36">
        <v>2945.20770869124</v>
      </c>
      <c r="BA164" s="36">
        <v>943.442743097163</v>
      </c>
      <c r="BB164" s="36">
        <v>42197.215765419016</v>
      </c>
      <c r="BC164" s="36">
        <v>2945.20770869124</v>
      </c>
      <c r="BD164" s="36">
        <v>943.442743097163</v>
      </c>
      <c r="BE164" s="39">
        <f t="shared" si="12"/>
        <v>460858.66217207414</v>
      </c>
      <c r="BF164" s="40">
        <f t="shared" si="13"/>
        <v>220749.17183443788</v>
      </c>
      <c r="BG164" s="40">
        <f t="shared" si="14"/>
        <v>921717.3278279258</v>
      </c>
    </row>
    <row r="165" spans="1:59" ht="15">
      <c r="A165" s="42">
        <v>162</v>
      </c>
      <c r="B165" s="32">
        <v>18338145000162</v>
      </c>
      <c r="C165" s="43" t="s">
        <v>103</v>
      </c>
      <c r="D165" s="34">
        <v>330025.1</v>
      </c>
      <c r="E165" s="74">
        <v>588830.66</v>
      </c>
      <c r="F165" s="35">
        <v>0</v>
      </c>
      <c r="G165" s="36">
        <v>0</v>
      </c>
      <c r="H165" s="37">
        <f t="shared" si="10"/>
        <v>330025.1</v>
      </c>
      <c r="I165" s="37">
        <v>588830.66</v>
      </c>
      <c r="J165" s="38">
        <v>0</v>
      </c>
      <c r="K165" s="38">
        <v>0</v>
      </c>
      <c r="L165" s="38">
        <v>0</v>
      </c>
      <c r="M165" s="38">
        <v>0</v>
      </c>
      <c r="N165" s="38">
        <v>15122.48</v>
      </c>
      <c r="O165" s="38">
        <v>0</v>
      </c>
      <c r="P165" s="38">
        <v>15122.483629304445</v>
      </c>
      <c r="Q165" s="38">
        <v>0</v>
      </c>
      <c r="R165" s="38">
        <v>15122.48</v>
      </c>
      <c r="S165" s="38">
        <v>15122.48</v>
      </c>
      <c r="T165" s="38">
        <v>15122.48</v>
      </c>
      <c r="U165" s="38">
        <v>15115.15</v>
      </c>
      <c r="V165" s="38">
        <v>15115.15</v>
      </c>
      <c r="W165" s="38">
        <v>15115.15</v>
      </c>
      <c r="X165" s="38">
        <v>15115.15</v>
      </c>
      <c r="Y165" s="95">
        <f>VLOOKUP(A165,'[1]10 Parcela'!$A$2:$E$854,5,FALSE)</f>
        <v>9240.7</v>
      </c>
      <c r="Z165" s="39">
        <f t="shared" si="11"/>
        <v>145313.70362930442</v>
      </c>
      <c r="AA165" s="36">
        <v>17971.536245920917</v>
      </c>
      <c r="AB165" s="36">
        <v>1254.3459592868883</v>
      </c>
      <c r="AC165" s="36">
        <v>401.8064970868667</v>
      </c>
      <c r="AD165" s="36">
        <v>17971.536245920917</v>
      </c>
      <c r="AE165" s="36">
        <v>1254.3459592868883</v>
      </c>
      <c r="AF165" s="36">
        <v>401.8064970868667</v>
      </c>
      <c r="AG165" s="36">
        <v>17971.536245920917</v>
      </c>
      <c r="AH165" s="36">
        <v>1254.3459592868883</v>
      </c>
      <c r="AI165" s="36">
        <v>401.8064970868667</v>
      </c>
      <c r="AJ165" s="36">
        <v>17971.536245920917</v>
      </c>
      <c r="AK165" s="36">
        <v>1254.3459592868883</v>
      </c>
      <c r="AL165" s="36">
        <v>401.8064970868667</v>
      </c>
      <c r="AM165" s="36">
        <v>17971.536245920917</v>
      </c>
      <c r="AN165" s="36">
        <v>1254.3459592868883</v>
      </c>
      <c r="AO165" s="36">
        <v>401.8064970868667</v>
      </c>
      <c r="AP165" s="36">
        <v>17971.536245920917</v>
      </c>
      <c r="AQ165" s="36">
        <v>1254.3459592868883</v>
      </c>
      <c r="AR165" s="36">
        <v>401.8064970868667</v>
      </c>
      <c r="AS165" s="36">
        <v>17971.536245920917</v>
      </c>
      <c r="AT165" s="36">
        <v>1254.3459592868883</v>
      </c>
      <c r="AU165" s="36">
        <v>401.8064970868667</v>
      </c>
      <c r="AV165" s="36">
        <v>17971.536245920917</v>
      </c>
      <c r="AW165" s="36">
        <v>1254.3459592868883</v>
      </c>
      <c r="AX165" s="36">
        <v>401.8064970868667</v>
      </c>
      <c r="AY165" s="36">
        <v>17971.536245920917</v>
      </c>
      <c r="AZ165" s="36">
        <v>1254.3459592868883</v>
      </c>
      <c r="BA165" s="36">
        <v>401.8064970868667</v>
      </c>
      <c r="BB165" s="36">
        <v>17971.536245920917</v>
      </c>
      <c r="BC165" s="36">
        <v>1254.3459592868883</v>
      </c>
      <c r="BD165" s="36">
        <v>401.8064970868667</v>
      </c>
      <c r="BE165" s="39">
        <f t="shared" si="12"/>
        <v>196276.8870229467</v>
      </c>
      <c r="BF165" s="40">
        <f t="shared" si="13"/>
        <v>184711.39637069555</v>
      </c>
      <c r="BG165" s="40">
        <f t="shared" si="14"/>
        <v>392553.7729770533</v>
      </c>
    </row>
    <row r="166" spans="1:59" ht="15">
      <c r="A166" s="42">
        <v>163</v>
      </c>
      <c r="B166" s="32">
        <v>18094805000107</v>
      </c>
      <c r="C166" s="43" t="s">
        <v>568</v>
      </c>
      <c r="D166" s="34">
        <v>234161.63</v>
      </c>
      <c r="E166" s="74">
        <v>365520.38</v>
      </c>
      <c r="F166" s="35">
        <v>0</v>
      </c>
      <c r="G166" s="36">
        <v>0</v>
      </c>
      <c r="H166" s="37">
        <f t="shared" si="10"/>
        <v>234161.63</v>
      </c>
      <c r="I166" s="37">
        <v>365520.38</v>
      </c>
      <c r="J166" s="38">
        <v>0</v>
      </c>
      <c r="K166" s="38">
        <v>0</v>
      </c>
      <c r="L166" s="38">
        <v>0</v>
      </c>
      <c r="M166" s="38">
        <v>0</v>
      </c>
      <c r="N166" s="38">
        <v>10729.81</v>
      </c>
      <c r="O166" s="38">
        <v>0</v>
      </c>
      <c r="P166" s="38">
        <v>10729.806077776027</v>
      </c>
      <c r="Q166" s="38">
        <v>0</v>
      </c>
      <c r="R166" s="38">
        <v>10729.81</v>
      </c>
      <c r="S166" s="38">
        <v>10729.81</v>
      </c>
      <c r="T166" s="38">
        <v>10729.81</v>
      </c>
      <c r="U166" s="38">
        <v>10724.6</v>
      </c>
      <c r="V166" s="38">
        <v>10724.6</v>
      </c>
      <c r="W166" s="38">
        <v>10724.6</v>
      </c>
      <c r="X166" s="38">
        <v>10724.6</v>
      </c>
      <c r="Y166" s="95">
        <f>VLOOKUP(A166,'[1]10 Parcela'!$A$2:$E$854,5,FALSE)</f>
        <v>6556.53</v>
      </c>
      <c r="Z166" s="39">
        <f t="shared" si="11"/>
        <v>103103.97607777604</v>
      </c>
      <c r="AA166" s="36">
        <v>11155.945391438592</v>
      </c>
      <c r="AB166" s="36">
        <v>778.643229621081</v>
      </c>
      <c r="AC166" s="36">
        <v>249.4239378363514</v>
      </c>
      <c r="AD166" s="36">
        <v>11155.945391438592</v>
      </c>
      <c r="AE166" s="36">
        <v>778.643229621081</v>
      </c>
      <c r="AF166" s="36">
        <v>249.4239378363514</v>
      </c>
      <c r="AG166" s="36">
        <v>11155.945391438592</v>
      </c>
      <c r="AH166" s="36">
        <v>778.643229621081</v>
      </c>
      <c r="AI166" s="36">
        <v>249.4239378363514</v>
      </c>
      <c r="AJ166" s="36">
        <v>11155.945391438592</v>
      </c>
      <c r="AK166" s="36">
        <v>778.643229621081</v>
      </c>
      <c r="AL166" s="36">
        <v>249.4239378363514</v>
      </c>
      <c r="AM166" s="36">
        <v>11155.945391438592</v>
      </c>
      <c r="AN166" s="36">
        <v>778.643229621081</v>
      </c>
      <c r="AO166" s="36">
        <v>249.4239378363514</v>
      </c>
      <c r="AP166" s="36">
        <v>11155.945391438592</v>
      </c>
      <c r="AQ166" s="36">
        <v>778.643229621081</v>
      </c>
      <c r="AR166" s="36">
        <v>249.4239378363514</v>
      </c>
      <c r="AS166" s="36">
        <v>11155.945391438592</v>
      </c>
      <c r="AT166" s="36">
        <v>778.643229621081</v>
      </c>
      <c r="AU166" s="36">
        <v>249.4239378363514</v>
      </c>
      <c r="AV166" s="36">
        <v>11155.945391438592</v>
      </c>
      <c r="AW166" s="36">
        <v>778.643229621081</v>
      </c>
      <c r="AX166" s="36">
        <v>249.4239378363514</v>
      </c>
      <c r="AY166" s="36">
        <v>11155.945391438592</v>
      </c>
      <c r="AZ166" s="36">
        <v>778.643229621081</v>
      </c>
      <c r="BA166" s="36">
        <v>249.4239378363514</v>
      </c>
      <c r="BB166" s="36">
        <v>11155.945391438592</v>
      </c>
      <c r="BC166" s="36">
        <v>778.643229621081</v>
      </c>
      <c r="BD166" s="36">
        <v>249.4239378363514</v>
      </c>
      <c r="BE166" s="39">
        <f t="shared" si="12"/>
        <v>121840.12558896029</v>
      </c>
      <c r="BF166" s="40">
        <f t="shared" si="13"/>
        <v>131057.65392222397</v>
      </c>
      <c r="BG166" s="40">
        <f t="shared" si="14"/>
        <v>243680.2544110397</v>
      </c>
    </row>
    <row r="167" spans="1:59" ht="15">
      <c r="A167" s="42">
        <v>164</v>
      </c>
      <c r="B167" s="32">
        <v>17894056000130</v>
      </c>
      <c r="C167" s="43" t="s">
        <v>104</v>
      </c>
      <c r="D167" s="34">
        <v>574599</v>
      </c>
      <c r="E167" s="74">
        <v>605745.52</v>
      </c>
      <c r="F167" s="35">
        <v>0</v>
      </c>
      <c r="G167" s="36">
        <v>0</v>
      </c>
      <c r="H167" s="37">
        <f t="shared" si="10"/>
        <v>574599</v>
      </c>
      <c r="I167" s="37">
        <v>605745.52</v>
      </c>
      <c r="J167" s="38">
        <v>0</v>
      </c>
      <c r="K167" s="38">
        <v>0</v>
      </c>
      <c r="L167" s="38">
        <v>0</v>
      </c>
      <c r="M167" s="38">
        <v>0</v>
      </c>
      <c r="N167" s="38">
        <v>26329.4</v>
      </c>
      <c r="O167" s="38">
        <v>0</v>
      </c>
      <c r="P167" s="38">
        <v>26329.40286890136</v>
      </c>
      <c r="Q167" s="38">
        <v>0</v>
      </c>
      <c r="R167" s="38">
        <v>26329.4</v>
      </c>
      <c r="S167" s="38">
        <v>26329.4</v>
      </c>
      <c r="T167" s="38">
        <v>26329.4</v>
      </c>
      <c r="U167" s="38">
        <v>26316.63</v>
      </c>
      <c r="V167" s="38">
        <v>26316.63</v>
      </c>
      <c r="W167" s="38">
        <v>26316.63</v>
      </c>
      <c r="X167" s="38">
        <v>26316.63</v>
      </c>
      <c r="Y167" s="95">
        <f>VLOOKUP(A167,'[1]10 Parcela'!$A$2:$E$854,5,FALSE)</f>
        <v>16088.77</v>
      </c>
      <c r="Z167" s="39">
        <f t="shared" si="11"/>
        <v>253002.29286890136</v>
      </c>
      <c r="AA167" s="36">
        <v>18487.789882500987</v>
      </c>
      <c r="AB167" s="36">
        <v>1290.3785306903678</v>
      </c>
      <c r="AC167" s="36">
        <v>413.3488639988593</v>
      </c>
      <c r="AD167" s="36">
        <v>18487.789882500987</v>
      </c>
      <c r="AE167" s="36">
        <v>1290.3785306903678</v>
      </c>
      <c r="AF167" s="36">
        <v>413.3488639988593</v>
      </c>
      <c r="AG167" s="36">
        <v>18487.789882500987</v>
      </c>
      <c r="AH167" s="36">
        <v>1290.3785306903678</v>
      </c>
      <c r="AI167" s="36">
        <v>413.3488639988593</v>
      </c>
      <c r="AJ167" s="36">
        <v>18487.789882500987</v>
      </c>
      <c r="AK167" s="36">
        <v>1290.3785306903678</v>
      </c>
      <c r="AL167" s="36">
        <v>413.3488639988593</v>
      </c>
      <c r="AM167" s="36">
        <v>18487.789882500987</v>
      </c>
      <c r="AN167" s="36">
        <v>1290.3785306903678</v>
      </c>
      <c r="AO167" s="36">
        <v>413.3488639988593</v>
      </c>
      <c r="AP167" s="36">
        <v>18487.789882500987</v>
      </c>
      <c r="AQ167" s="36">
        <v>1290.3785306903678</v>
      </c>
      <c r="AR167" s="36">
        <v>413.3488639988593</v>
      </c>
      <c r="AS167" s="36">
        <v>18487.789882500987</v>
      </c>
      <c r="AT167" s="36">
        <v>1290.3785306903678</v>
      </c>
      <c r="AU167" s="36">
        <v>413.3488639988593</v>
      </c>
      <c r="AV167" s="36">
        <v>18487.789882500987</v>
      </c>
      <c r="AW167" s="36">
        <v>1290.3785306903678</v>
      </c>
      <c r="AX167" s="36">
        <v>413.3488639988593</v>
      </c>
      <c r="AY167" s="36">
        <v>18487.789882500987</v>
      </c>
      <c r="AZ167" s="36">
        <v>1290.3785306903678</v>
      </c>
      <c r="BA167" s="36">
        <v>413.3488639988593</v>
      </c>
      <c r="BB167" s="36">
        <v>18487.789882500987</v>
      </c>
      <c r="BC167" s="36">
        <v>1290.3785306903678</v>
      </c>
      <c r="BD167" s="36">
        <v>413.3488639988593</v>
      </c>
      <c r="BE167" s="39">
        <f t="shared" si="12"/>
        <v>201915.17277190214</v>
      </c>
      <c r="BF167" s="40">
        <f t="shared" si="13"/>
        <v>321596.7071310986</v>
      </c>
      <c r="BG167" s="40">
        <f t="shared" si="14"/>
        <v>403830.34722809785</v>
      </c>
    </row>
    <row r="168" spans="1:59" ht="15">
      <c r="A168" s="42">
        <v>165</v>
      </c>
      <c r="B168" s="32">
        <v>21498274000122</v>
      </c>
      <c r="C168" s="43" t="s">
        <v>569</v>
      </c>
      <c r="D168" s="34">
        <v>340877.79</v>
      </c>
      <c r="E168" s="74">
        <v>820512.94</v>
      </c>
      <c r="F168" s="35">
        <v>0</v>
      </c>
      <c r="G168" s="36">
        <v>0</v>
      </c>
      <c r="H168" s="37">
        <f t="shared" si="10"/>
        <v>340877.79</v>
      </c>
      <c r="I168" s="37">
        <v>820512.94</v>
      </c>
      <c r="J168" s="38">
        <v>0</v>
      </c>
      <c r="K168" s="38">
        <v>0</v>
      </c>
      <c r="L168" s="38">
        <v>0</v>
      </c>
      <c r="M168" s="38">
        <v>0</v>
      </c>
      <c r="N168" s="38">
        <v>15619.78</v>
      </c>
      <c r="O168" s="38">
        <v>0</v>
      </c>
      <c r="P168" s="38">
        <v>15619.777681152118</v>
      </c>
      <c r="Q168" s="38">
        <v>0</v>
      </c>
      <c r="R168" s="38">
        <v>15619.78</v>
      </c>
      <c r="S168" s="38">
        <v>15619.78</v>
      </c>
      <c r="T168" s="38">
        <v>15619.78</v>
      </c>
      <c r="U168" s="38">
        <v>15612.2</v>
      </c>
      <c r="V168" s="38">
        <v>15612.2</v>
      </c>
      <c r="W168" s="38">
        <v>15612.2</v>
      </c>
      <c r="X168" s="38">
        <v>15612.2</v>
      </c>
      <c r="Y168" s="95">
        <f>VLOOKUP(A168,'[1]10 Parcela'!$A$2:$E$854,5,FALSE)</f>
        <v>9544.58</v>
      </c>
      <c r="Z168" s="39">
        <f t="shared" si="11"/>
        <v>150092.2776811521</v>
      </c>
      <c r="AA168" s="36">
        <v>25042.646489044066</v>
      </c>
      <c r="AB168" s="36">
        <v>1747.8829858249965</v>
      </c>
      <c r="AC168" s="36">
        <v>559.9019430423709</v>
      </c>
      <c r="AD168" s="36">
        <v>25042.646489044066</v>
      </c>
      <c r="AE168" s="36">
        <v>1747.8829858249965</v>
      </c>
      <c r="AF168" s="36">
        <v>559.9019430423709</v>
      </c>
      <c r="AG168" s="36">
        <v>25042.646489044066</v>
      </c>
      <c r="AH168" s="36">
        <v>1747.8829858249965</v>
      </c>
      <c r="AI168" s="36">
        <v>559.9019430423709</v>
      </c>
      <c r="AJ168" s="36">
        <v>25042.646489044066</v>
      </c>
      <c r="AK168" s="36">
        <v>1747.8829858249965</v>
      </c>
      <c r="AL168" s="36">
        <v>559.9019430423709</v>
      </c>
      <c r="AM168" s="36">
        <v>25042.646489044066</v>
      </c>
      <c r="AN168" s="36">
        <v>1747.8829858249965</v>
      </c>
      <c r="AO168" s="36">
        <v>559.9019430423709</v>
      </c>
      <c r="AP168" s="36">
        <v>25042.646489044066</v>
      </c>
      <c r="AQ168" s="36">
        <v>1747.8829858249965</v>
      </c>
      <c r="AR168" s="36">
        <v>559.9019430423709</v>
      </c>
      <c r="AS168" s="36">
        <v>25042.646489044066</v>
      </c>
      <c r="AT168" s="36">
        <v>1747.8829858249965</v>
      </c>
      <c r="AU168" s="36">
        <v>559.9019430423709</v>
      </c>
      <c r="AV168" s="36">
        <v>25042.646489044066</v>
      </c>
      <c r="AW168" s="36">
        <v>1747.8829858249965</v>
      </c>
      <c r="AX168" s="36">
        <v>559.9019430423709</v>
      </c>
      <c r="AY168" s="36">
        <v>25042.646489044066</v>
      </c>
      <c r="AZ168" s="36">
        <v>1747.8829858249965</v>
      </c>
      <c r="BA168" s="36">
        <v>559.9019430423709</v>
      </c>
      <c r="BB168" s="36">
        <v>25042.646489044066</v>
      </c>
      <c r="BC168" s="36">
        <v>1747.8829858249965</v>
      </c>
      <c r="BD168" s="36">
        <v>559.9019430423709</v>
      </c>
      <c r="BE168" s="39">
        <f t="shared" si="12"/>
        <v>273504.3141791144</v>
      </c>
      <c r="BF168" s="40">
        <f t="shared" si="13"/>
        <v>190785.51231884788</v>
      </c>
      <c r="BG168" s="40">
        <f t="shared" si="14"/>
        <v>547008.6258208855</v>
      </c>
    </row>
    <row r="169" spans="1:59" ht="15">
      <c r="A169" s="42">
        <v>166</v>
      </c>
      <c r="B169" s="32">
        <v>18308775000194</v>
      </c>
      <c r="C169" s="43" t="s">
        <v>570</v>
      </c>
      <c r="D169" s="34">
        <v>1353264.45</v>
      </c>
      <c r="E169" s="74">
        <v>3926695.76</v>
      </c>
      <c r="F169" s="35">
        <v>0</v>
      </c>
      <c r="G169" s="36">
        <v>0</v>
      </c>
      <c r="H169" s="37">
        <f t="shared" si="10"/>
        <v>1353264.45</v>
      </c>
      <c r="I169" s="37">
        <v>3926695.76</v>
      </c>
      <c r="J169" s="38">
        <v>0</v>
      </c>
      <c r="K169" s="38">
        <v>0</v>
      </c>
      <c r="L169" s="38">
        <v>0</v>
      </c>
      <c r="M169" s="38">
        <v>0</v>
      </c>
      <c r="N169" s="38">
        <v>62009.58</v>
      </c>
      <c r="O169" s="38">
        <v>0</v>
      </c>
      <c r="P169" s="38">
        <v>62009.58434518497</v>
      </c>
      <c r="Q169" s="38">
        <v>0</v>
      </c>
      <c r="R169" s="38">
        <v>62009.58</v>
      </c>
      <c r="S169" s="38">
        <v>62009.58</v>
      </c>
      <c r="T169" s="38">
        <v>62009.58</v>
      </c>
      <c r="U169" s="38">
        <v>61979.51</v>
      </c>
      <c r="V169" s="38">
        <v>61979.51</v>
      </c>
      <c r="W169" s="38">
        <v>61979.51</v>
      </c>
      <c r="X169" s="38">
        <v>61979.51</v>
      </c>
      <c r="Y169" s="95">
        <f>VLOOKUP(A169,'[1]10 Parcela'!$A$2:$E$854,5,FALSE)</f>
        <v>37891.4</v>
      </c>
      <c r="Z169" s="39">
        <f t="shared" si="11"/>
        <v>595857.3443451851</v>
      </c>
      <c r="AA169" s="36">
        <v>119845.58534410955</v>
      </c>
      <c r="AB169" s="36">
        <v>8364.773253531752</v>
      </c>
      <c r="AC169" s="36">
        <v>2679.500192943811</v>
      </c>
      <c r="AD169" s="36">
        <v>119845.58534410955</v>
      </c>
      <c r="AE169" s="36">
        <v>8364.773253531752</v>
      </c>
      <c r="AF169" s="36">
        <v>2679.500192943811</v>
      </c>
      <c r="AG169" s="36">
        <v>119845.58534410955</v>
      </c>
      <c r="AH169" s="36">
        <v>8364.773253531752</v>
      </c>
      <c r="AI169" s="36">
        <v>2679.500192943811</v>
      </c>
      <c r="AJ169" s="36">
        <v>119845.58534410955</v>
      </c>
      <c r="AK169" s="36">
        <v>8364.773253531752</v>
      </c>
      <c r="AL169" s="36">
        <v>2679.500192943811</v>
      </c>
      <c r="AM169" s="36">
        <v>119845.58534410955</v>
      </c>
      <c r="AN169" s="36">
        <v>8364.773253531752</v>
      </c>
      <c r="AO169" s="36">
        <v>2679.500192943811</v>
      </c>
      <c r="AP169" s="36">
        <v>119845.58534410955</v>
      </c>
      <c r="AQ169" s="36">
        <v>8364.773253531752</v>
      </c>
      <c r="AR169" s="36">
        <v>2679.500192943811</v>
      </c>
      <c r="AS169" s="36">
        <v>119845.58534410955</v>
      </c>
      <c r="AT169" s="36">
        <v>8364.773253531752</v>
      </c>
      <c r="AU169" s="36">
        <v>2679.500192943811</v>
      </c>
      <c r="AV169" s="36">
        <v>119845.58534410955</v>
      </c>
      <c r="AW169" s="36">
        <v>8364.773253531752</v>
      </c>
      <c r="AX169" s="36">
        <v>2679.500192943811</v>
      </c>
      <c r="AY169" s="36">
        <v>119845.58534410955</v>
      </c>
      <c r="AZ169" s="36">
        <v>8364.773253531752</v>
      </c>
      <c r="BA169" s="36">
        <v>2679.500192943811</v>
      </c>
      <c r="BB169" s="36">
        <v>119845.58534410955</v>
      </c>
      <c r="BC169" s="36">
        <v>8364.773253531752</v>
      </c>
      <c r="BD169" s="36">
        <v>2679.500192943811</v>
      </c>
      <c r="BE169" s="39">
        <f t="shared" si="12"/>
        <v>1308898.587905851</v>
      </c>
      <c r="BF169" s="40">
        <f t="shared" si="13"/>
        <v>757407.1056548149</v>
      </c>
      <c r="BG169" s="40">
        <f t="shared" si="14"/>
        <v>2617797.1720941486</v>
      </c>
    </row>
    <row r="170" spans="1:59" ht="15">
      <c r="A170" s="42">
        <v>167</v>
      </c>
      <c r="B170" s="32">
        <v>18132464000117</v>
      </c>
      <c r="C170" s="43" t="s">
        <v>105</v>
      </c>
      <c r="D170" s="34">
        <v>512800.58</v>
      </c>
      <c r="E170" s="74">
        <v>919667.04</v>
      </c>
      <c r="F170" s="35">
        <v>0</v>
      </c>
      <c r="G170" s="36">
        <v>0</v>
      </c>
      <c r="H170" s="37">
        <f t="shared" si="10"/>
        <v>512800.58</v>
      </c>
      <c r="I170" s="37">
        <v>919667.04</v>
      </c>
      <c r="J170" s="38">
        <v>0</v>
      </c>
      <c r="K170" s="38">
        <v>0</v>
      </c>
      <c r="L170" s="38">
        <v>0</v>
      </c>
      <c r="M170" s="38">
        <v>0</v>
      </c>
      <c r="N170" s="38">
        <v>23497.66</v>
      </c>
      <c r="O170" s="38">
        <v>0</v>
      </c>
      <c r="P170" s="38">
        <v>23497.662342390013</v>
      </c>
      <c r="Q170" s="38">
        <v>0</v>
      </c>
      <c r="R170" s="38">
        <v>23497.66</v>
      </c>
      <c r="S170" s="38">
        <v>23497.66</v>
      </c>
      <c r="T170" s="38">
        <v>23497.66</v>
      </c>
      <c r="U170" s="38">
        <v>23486.27</v>
      </c>
      <c r="V170" s="38">
        <v>23486.27</v>
      </c>
      <c r="W170" s="38">
        <v>23486.27</v>
      </c>
      <c r="X170" s="38">
        <v>23486.27</v>
      </c>
      <c r="Y170" s="95">
        <f>VLOOKUP(A170,'[1]10 Parcela'!$A$2:$E$854,5,FALSE)</f>
        <v>14358.42</v>
      </c>
      <c r="Z170" s="39">
        <f t="shared" si="11"/>
        <v>225791.80234239</v>
      </c>
      <c r="AA170" s="36">
        <v>28068.900969464015</v>
      </c>
      <c r="AB170" s="36">
        <v>1959.104220745867</v>
      </c>
      <c r="AC170" s="36">
        <v>627.5627537505801</v>
      </c>
      <c r="AD170" s="36">
        <v>28068.900969464015</v>
      </c>
      <c r="AE170" s="36">
        <v>1959.104220745867</v>
      </c>
      <c r="AF170" s="36">
        <v>627.5627537505801</v>
      </c>
      <c r="AG170" s="36">
        <v>28068.900969464015</v>
      </c>
      <c r="AH170" s="36">
        <v>1959.104220745867</v>
      </c>
      <c r="AI170" s="36">
        <v>627.5627537505801</v>
      </c>
      <c r="AJ170" s="36">
        <v>28068.900969464015</v>
      </c>
      <c r="AK170" s="36">
        <v>1959.104220745867</v>
      </c>
      <c r="AL170" s="36">
        <v>627.5627537505801</v>
      </c>
      <c r="AM170" s="36">
        <v>28068.900969464015</v>
      </c>
      <c r="AN170" s="36">
        <v>1959.104220745867</v>
      </c>
      <c r="AO170" s="36">
        <v>627.5627537505801</v>
      </c>
      <c r="AP170" s="36">
        <v>28068.900969464015</v>
      </c>
      <c r="AQ170" s="36">
        <v>1959.104220745867</v>
      </c>
      <c r="AR170" s="36">
        <v>627.5627537505801</v>
      </c>
      <c r="AS170" s="36">
        <v>28068.900969464015</v>
      </c>
      <c r="AT170" s="36">
        <v>1959.104220745867</v>
      </c>
      <c r="AU170" s="36">
        <v>627.5627537505801</v>
      </c>
      <c r="AV170" s="36">
        <v>28068.900969464015</v>
      </c>
      <c r="AW170" s="36">
        <v>1959.104220745867</v>
      </c>
      <c r="AX170" s="36">
        <v>627.5627537505801</v>
      </c>
      <c r="AY170" s="36">
        <v>28068.900969464015</v>
      </c>
      <c r="AZ170" s="36">
        <v>1959.104220745867</v>
      </c>
      <c r="BA170" s="36">
        <v>627.5627537505801</v>
      </c>
      <c r="BB170" s="36">
        <v>28068.900969464015</v>
      </c>
      <c r="BC170" s="36">
        <v>1959.104220745867</v>
      </c>
      <c r="BD170" s="36">
        <v>627.5627537505801</v>
      </c>
      <c r="BE170" s="39">
        <f t="shared" si="12"/>
        <v>306555.67943960475</v>
      </c>
      <c r="BF170" s="40">
        <f t="shared" si="13"/>
        <v>287008.77765761</v>
      </c>
      <c r="BG170" s="40">
        <f t="shared" si="14"/>
        <v>613111.3605603953</v>
      </c>
    </row>
    <row r="171" spans="1:59" ht="15">
      <c r="A171" s="42">
        <v>168</v>
      </c>
      <c r="B171" s="32">
        <v>18307397000124</v>
      </c>
      <c r="C171" s="43" t="s">
        <v>106</v>
      </c>
      <c r="D171" s="34">
        <v>357629.6</v>
      </c>
      <c r="E171" s="74">
        <v>763617.52</v>
      </c>
      <c r="F171" s="35">
        <v>0</v>
      </c>
      <c r="G171" s="36">
        <v>0</v>
      </c>
      <c r="H171" s="37">
        <f t="shared" si="10"/>
        <v>357629.6</v>
      </c>
      <c r="I171" s="37">
        <v>763617.52</v>
      </c>
      <c r="J171" s="38">
        <v>0</v>
      </c>
      <c r="K171" s="38">
        <v>0</v>
      </c>
      <c r="L171" s="38">
        <v>0</v>
      </c>
      <c r="M171" s="38">
        <v>0</v>
      </c>
      <c r="N171" s="38">
        <v>16387.38</v>
      </c>
      <c r="O171" s="38">
        <v>0</v>
      </c>
      <c r="P171" s="38">
        <v>16387.382821835476</v>
      </c>
      <c r="Q171" s="38">
        <v>0</v>
      </c>
      <c r="R171" s="38">
        <v>16387.38</v>
      </c>
      <c r="S171" s="38">
        <v>16387.38</v>
      </c>
      <c r="T171" s="38">
        <v>16387.38</v>
      </c>
      <c r="U171" s="38">
        <v>16379.44</v>
      </c>
      <c r="V171" s="38">
        <v>16379.44</v>
      </c>
      <c r="W171" s="38">
        <v>16379.44</v>
      </c>
      <c r="X171" s="38">
        <v>16379.44</v>
      </c>
      <c r="Y171" s="95">
        <f>VLOOKUP(A171,'[1]10 Parcela'!$A$2:$E$854,5,FALSE)</f>
        <v>10013.63</v>
      </c>
      <c r="Z171" s="39">
        <f t="shared" si="11"/>
        <v>157468.2928218355</v>
      </c>
      <c r="AA171" s="36">
        <v>23306.15710715067</v>
      </c>
      <c r="AB171" s="36">
        <v>1626.682526959553</v>
      </c>
      <c r="AC171" s="36">
        <v>521.0776207240443</v>
      </c>
      <c r="AD171" s="36">
        <v>23306.15710715067</v>
      </c>
      <c r="AE171" s="36">
        <v>1626.682526959553</v>
      </c>
      <c r="AF171" s="36">
        <v>521.0776207240443</v>
      </c>
      <c r="AG171" s="36">
        <v>23306.15710715067</v>
      </c>
      <c r="AH171" s="36">
        <v>1626.682526959553</v>
      </c>
      <c r="AI171" s="36">
        <v>521.0776207240443</v>
      </c>
      <c r="AJ171" s="36">
        <v>23306.15710715067</v>
      </c>
      <c r="AK171" s="36">
        <v>1626.682526959553</v>
      </c>
      <c r="AL171" s="36">
        <v>521.0776207240443</v>
      </c>
      <c r="AM171" s="36">
        <v>23306.15710715067</v>
      </c>
      <c r="AN171" s="36">
        <v>1626.682526959553</v>
      </c>
      <c r="AO171" s="36">
        <v>521.0776207240443</v>
      </c>
      <c r="AP171" s="36">
        <v>23306.15710715067</v>
      </c>
      <c r="AQ171" s="36">
        <v>1626.682526959553</v>
      </c>
      <c r="AR171" s="36">
        <v>521.0776207240443</v>
      </c>
      <c r="AS171" s="36">
        <v>23306.15710715067</v>
      </c>
      <c r="AT171" s="36">
        <v>1626.682526959553</v>
      </c>
      <c r="AU171" s="36">
        <v>521.0776207240443</v>
      </c>
      <c r="AV171" s="36">
        <v>23306.15710715067</v>
      </c>
      <c r="AW171" s="36">
        <v>1626.682526959553</v>
      </c>
      <c r="AX171" s="36">
        <v>521.0776207240443</v>
      </c>
      <c r="AY171" s="36">
        <v>23306.15710715067</v>
      </c>
      <c r="AZ171" s="36">
        <v>1626.682526959553</v>
      </c>
      <c r="BA171" s="36">
        <v>521.0776207240443</v>
      </c>
      <c r="BB171" s="36">
        <v>23306.15710715067</v>
      </c>
      <c r="BC171" s="36">
        <v>1626.682526959553</v>
      </c>
      <c r="BD171" s="36">
        <v>521.0776207240443</v>
      </c>
      <c r="BE171" s="39">
        <f t="shared" si="12"/>
        <v>254539.1725483426</v>
      </c>
      <c r="BF171" s="40">
        <f t="shared" si="13"/>
        <v>200161.30717816448</v>
      </c>
      <c r="BG171" s="40">
        <f t="shared" si="14"/>
        <v>509078.3474516574</v>
      </c>
    </row>
    <row r="172" spans="1:59" ht="15">
      <c r="A172" s="42">
        <v>169</v>
      </c>
      <c r="B172" s="32">
        <v>18449173000157</v>
      </c>
      <c r="C172" s="43" t="s">
        <v>107</v>
      </c>
      <c r="D172" s="34">
        <v>645176.23</v>
      </c>
      <c r="E172" s="74">
        <v>674657.9</v>
      </c>
      <c r="F172" s="35">
        <v>0</v>
      </c>
      <c r="G172" s="36">
        <v>0</v>
      </c>
      <c r="H172" s="37">
        <f t="shared" si="10"/>
        <v>645176.23</v>
      </c>
      <c r="I172" s="37">
        <v>674657.9</v>
      </c>
      <c r="J172" s="38">
        <v>0</v>
      </c>
      <c r="K172" s="38">
        <v>0</v>
      </c>
      <c r="L172" s="38">
        <v>0</v>
      </c>
      <c r="M172" s="38">
        <v>0</v>
      </c>
      <c r="N172" s="38">
        <v>29563.41</v>
      </c>
      <c r="O172" s="38">
        <v>0</v>
      </c>
      <c r="P172" s="38">
        <v>29563.40841669658</v>
      </c>
      <c r="Q172" s="38">
        <v>0</v>
      </c>
      <c r="R172" s="38">
        <v>29563.41</v>
      </c>
      <c r="S172" s="38">
        <v>29563.41</v>
      </c>
      <c r="T172" s="38">
        <v>29563.41</v>
      </c>
      <c r="U172" s="38">
        <v>29549.07</v>
      </c>
      <c r="V172" s="38">
        <v>29549.07</v>
      </c>
      <c r="W172" s="38">
        <v>29549.07</v>
      </c>
      <c r="X172" s="38">
        <v>29549.07</v>
      </c>
      <c r="Y172" s="95">
        <f>VLOOKUP(A172,'[1]10 Parcela'!$A$2:$E$854,5,FALSE)</f>
        <v>18064.93</v>
      </c>
      <c r="Z172" s="39">
        <f t="shared" si="11"/>
        <v>284078.25841669657</v>
      </c>
      <c r="AA172" s="36">
        <v>20591.0453777079</v>
      </c>
      <c r="AB172" s="36">
        <v>1437.1778913938547</v>
      </c>
      <c r="AC172" s="36">
        <v>460.37332041947326</v>
      </c>
      <c r="AD172" s="36">
        <v>20591.0453777079</v>
      </c>
      <c r="AE172" s="36">
        <v>1437.1778913938547</v>
      </c>
      <c r="AF172" s="36">
        <v>460.37332041947326</v>
      </c>
      <c r="AG172" s="36">
        <v>20591.0453777079</v>
      </c>
      <c r="AH172" s="36">
        <v>1437.1778913938547</v>
      </c>
      <c r="AI172" s="36">
        <v>460.37332041947326</v>
      </c>
      <c r="AJ172" s="36">
        <v>20591.0453777079</v>
      </c>
      <c r="AK172" s="36">
        <v>1437.1778913938547</v>
      </c>
      <c r="AL172" s="36">
        <v>460.37332041947326</v>
      </c>
      <c r="AM172" s="36">
        <v>20591.0453777079</v>
      </c>
      <c r="AN172" s="36">
        <v>1437.1778913938547</v>
      </c>
      <c r="AO172" s="36">
        <v>460.37332041947326</v>
      </c>
      <c r="AP172" s="36">
        <v>20591.0453777079</v>
      </c>
      <c r="AQ172" s="36">
        <v>1437.1778913938547</v>
      </c>
      <c r="AR172" s="36">
        <v>460.37332041947326</v>
      </c>
      <c r="AS172" s="36">
        <v>20591.0453777079</v>
      </c>
      <c r="AT172" s="36">
        <v>1437.1778913938547</v>
      </c>
      <c r="AU172" s="36">
        <v>460.37332041947326</v>
      </c>
      <c r="AV172" s="36">
        <v>20591.0453777079</v>
      </c>
      <c r="AW172" s="36">
        <v>1437.1778913938547</v>
      </c>
      <c r="AX172" s="36">
        <v>460.37332041947326</v>
      </c>
      <c r="AY172" s="36">
        <v>20591.0453777079</v>
      </c>
      <c r="AZ172" s="36">
        <v>1437.1778913938547</v>
      </c>
      <c r="BA172" s="36">
        <v>460.37332041947326</v>
      </c>
      <c r="BB172" s="36">
        <v>20591.0453777079</v>
      </c>
      <c r="BC172" s="36">
        <v>1437.1778913938547</v>
      </c>
      <c r="BD172" s="36">
        <v>460.37332041947326</v>
      </c>
      <c r="BE172" s="39">
        <f t="shared" si="12"/>
        <v>224885.96589521237</v>
      </c>
      <c r="BF172" s="40">
        <f t="shared" si="13"/>
        <v>361097.9715833034</v>
      </c>
      <c r="BG172" s="40">
        <f t="shared" si="14"/>
        <v>449771.93410478765</v>
      </c>
    </row>
    <row r="173" spans="1:59" ht="15">
      <c r="A173" s="42">
        <v>170</v>
      </c>
      <c r="B173" s="32">
        <v>18414615000120</v>
      </c>
      <c r="C173" s="43" t="s">
        <v>108</v>
      </c>
      <c r="D173" s="34">
        <v>317708.77</v>
      </c>
      <c r="E173" s="74">
        <v>1072356.37</v>
      </c>
      <c r="F173" s="35">
        <v>0</v>
      </c>
      <c r="G173" s="36">
        <v>0</v>
      </c>
      <c r="H173" s="37">
        <f t="shared" si="10"/>
        <v>317708.77</v>
      </c>
      <c r="I173" s="37">
        <v>1072356.37</v>
      </c>
      <c r="J173" s="38">
        <v>0</v>
      </c>
      <c r="K173" s="38">
        <v>0</v>
      </c>
      <c r="L173" s="38">
        <v>0</v>
      </c>
      <c r="M173" s="38">
        <v>0</v>
      </c>
      <c r="N173" s="38">
        <v>14558.12</v>
      </c>
      <c r="O173" s="38">
        <v>0</v>
      </c>
      <c r="P173" s="38">
        <v>14558.121739464836</v>
      </c>
      <c r="Q173" s="38">
        <v>0</v>
      </c>
      <c r="R173" s="38">
        <v>14558.12</v>
      </c>
      <c r="S173" s="38">
        <v>14558.12</v>
      </c>
      <c r="T173" s="38">
        <v>14558.12</v>
      </c>
      <c r="U173" s="38">
        <v>14551.06</v>
      </c>
      <c r="V173" s="38">
        <v>14551.06</v>
      </c>
      <c r="W173" s="38">
        <v>14551.06</v>
      </c>
      <c r="X173" s="38">
        <v>14551.06</v>
      </c>
      <c r="Y173" s="95">
        <f>VLOOKUP(A173,'[1]10 Parcela'!$A$2:$E$854,5,FALSE)</f>
        <v>8895.85</v>
      </c>
      <c r="Z173" s="39">
        <f t="shared" si="11"/>
        <v>139890.69173946482</v>
      </c>
      <c r="AA173" s="36">
        <v>32729.0893889759</v>
      </c>
      <c r="AB173" s="36">
        <v>2284.367928508027</v>
      </c>
      <c r="AC173" s="36">
        <v>731.7549585229385</v>
      </c>
      <c r="AD173" s="36">
        <v>32729.0893889759</v>
      </c>
      <c r="AE173" s="36">
        <v>2284.367928508027</v>
      </c>
      <c r="AF173" s="36">
        <v>731.7549585229385</v>
      </c>
      <c r="AG173" s="36">
        <v>32729.0893889759</v>
      </c>
      <c r="AH173" s="36">
        <v>2284.367928508027</v>
      </c>
      <c r="AI173" s="36">
        <v>731.7549585229385</v>
      </c>
      <c r="AJ173" s="36">
        <v>32729.0893889759</v>
      </c>
      <c r="AK173" s="36">
        <v>2284.367928508027</v>
      </c>
      <c r="AL173" s="36">
        <v>731.7549585229385</v>
      </c>
      <c r="AM173" s="36">
        <v>32729.0893889759</v>
      </c>
      <c r="AN173" s="36">
        <v>2284.367928508027</v>
      </c>
      <c r="AO173" s="36">
        <v>731.7549585229385</v>
      </c>
      <c r="AP173" s="36">
        <v>32729.0893889759</v>
      </c>
      <c r="AQ173" s="36">
        <v>2284.367928508027</v>
      </c>
      <c r="AR173" s="36">
        <v>731.7549585229385</v>
      </c>
      <c r="AS173" s="36">
        <v>32729.0893889759</v>
      </c>
      <c r="AT173" s="36">
        <v>2284.367928508027</v>
      </c>
      <c r="AU173" s="36">
        <v>731.7549585229385</v>
      </c>
      <c r="AV173" s="36">
        <v>32729.0893889759</v>
      </c>
      <c r="AW173" s="36">
        <v>2284.367928508027</v>
      </c>
      <c r="AX173" s="36">
        <v>731.7549585229385</v>
      </c>
      <c r="AY173" s="36">
        <v>32729.0893889759</v>
      </c>
      <c r="AZ173" s="36">
        <v>2284.367928508027</v>
      </c>
      <c r="BA173" s="36">
        <v>731.7549585229385</v>
      </c>
      <c r="BB173" s="36">
        <v>32729.0893889759</v>
      </c>
      <c r="BC173" s="36">
        <v>2284.367928508027</v>
      </c>
      <c r="BD173" s="36">
        <v>731.7549585229385</v>
      </c>
      <c r="BE173" s="39">
        <f t="shared" si="12"/>
        <v>357452.12276006857</v>
      </c>
      <c r="BF173" s="40">
        <f t="shared" si="13"/>
        <v>177818.0782605352</v>
      </c>
      <c r="BG173" s="40">
        <f t="shared" si="14"/>
        <v>714904.2472399315</v>
      </c>
    </row>
    <row r="174" spans="1:59" ht="15">
      <c r="A174" s="42">
        <v>171</v>
      </c>
      <c r="B174" s="32">
        <v>18243295000192</v>
      </c>
      <c r="C174" s="43" t="s">
        <v>571</v>
      </c>
      <c r="D174" s="34">
        <v>800690.67</v>
      </c>
      <c r="E174" s="74">
        <v>1340317.32</v>
      </c>
      <c r="F174" s="35">
        <v>0</v>
      </c>
      <c r="G174" s="36">
        <v>0</v>
      </c>
      <c r="H174" s="37">
        <f t="shared" si="10"/>
        <v>800690.67</v>
      </c>
      <c r="I174" s="37">
        <v>1340317.32</v>
      </c>
      <c r="J174" s="38">
        <v>0</v>
      </c>
      <c r="K174" s="38">
        <v>0</v>
      </c>
      <c r="L174" s="38">
        <v>0</v>
      </c>
      <c r="M174" s="38">
        <v>0</v>
      </c>
      <c r="N174" s="38">
        <v>36689.43</v>
      </c>
      <c r="O174" s="38">
        <v>0</v>
      </c>
      <c r="P174" s="38">
        <v>36689.425702812914</v>
      </c>
      <c r="Q174" s="38">
        <v>0</v>
      </c>
      <c r="R174" s="38">
        <v>36689.43</v>
      </c>
      <c r="S174" s="38">
        <v>36689.43</v>
      </c>
      <c r="T174" s="38">
        <v>36689.43</v>
      </c>
      <c r="U174" s="38">
        <v>36671.63</v>
      </c>
      <c r="V174" s="38">
        <v>36671.63</v>
      </c>
      <c r="W174" s="38">
        <v>36671.63</v>
      </c>
      <c r="X174" s="38">
        <v>36671.63</v>
      </c>
      <c r="Y174" s="95">
        <f>VLOOKUP(A174,'[1]10 Parcela'!$A$2:$E$854,5,FALSE)</f>
        <v>22419.34</v>
      </c>
      <c r="Z174" s="39">
        <f t="shared" si="11"/>
        <v>352553.0057028129</v>
      </c>
      <c r="AA174" s="36">
        <v>40907.45081718525</v>
      </c>
      <c r="AB174" s="36">
        <v>2855.186943125687</v>
      </c>
      <c r="AC174" s="36">
        <v>914.6062580675174</v>
      </c>
      <c r="AD174" s="36">
        <v>40907.45081718525</v>
      </c>
      <c r="AE174" s="36">
        <v>2855.186943125687</v>
      </c>
      <c r="AF174" s="36">
        <v>914.6062580675174</v>
      </c>
      <c r="AG174" s="36">
        <v>40907.45081718525</v>
      </c>
      <c r="AH174" s="36">
        <v>2855.186943125687</v>
      </c>
      <c r="AI174" s="36">
        <v>914.6062580675174</v>
      </c>
      <c r="AJ174" s="36">
        <v>40907.45081718525</v>
      </c>
      <c r="AK174" s="36">
        <v>2855.186943125687</v>
      </c>
      <c r="AL174" s="36">
        <v>914.6062580675174</v>
      </c>
      <c r="AM174" s="36">
        <v>40907.45081718525</v>
      </c>
      <c r="AN174" s="36">
        <v>2855.186943125687</v>
      </c>
      <c r="AO174" s="36">
        <v>914.6062580675174</v>
      </c>
      <c r="AP174" s="36">
        <v>40907.45081718525</v>
      </c>
      <c r="AQ174" s="36">
        <v>2855.186943125687</v>
      </c>
      <c r="AR174" s="36">
        <v>914.6062580675174</v>
      </c>
      <c r="AS174" s="36">
        <v>40907.45081718525</v>
      </c>
      <c r="AT174" s="36">
        <v>2855.186943125687</v>
      </c>
      <c r="AU174" s="36">
        <v>914.6062580675174</v>
      </c>
      <c r="AV174" s="36">
        <v>40907.45081718525</v>
      </c>
      <c r="AW174" s="36">
        <v>2855.186943125687</v>
      </c>
      <c r="AX174" s="36">
        <v>914.6062580675174</v>
      </c>
      <c r="AY174" s="36">
        <v>40907.45081718525</v>
      </c>
      <c r="AZ174" s="36">
        <v>2855.186943125687</v>
      </c>
      <c r="BA174" s="36">
        <v>914.6062580675174</v>
      </c>
      <c r="BB174" s="36">
        <v>40907.45081718525</v>
      </c>
      <c r="BC174" s="36">
        <v>2855.186943125687</v>
      </c>
      <c r="BD174" s="36">
        <v>914.6062580675174</v>
      </c>
      <c r="BE174" s="39">
        <f t="shared" si="12"/>
        <v>446772.44018378446</v>
      </c>
      <c r="BF174" s="40">
        <f t="shared" si="13"/>
        <v>448137.6642971871</v>
      </c>
      <c r="BG174" s="40">
        <f t="shared" si="14"/>
        <v>893544.8798162156</v>
      </c>
    </row>
    <row r="175" spans="1:59" ht="15">
      <c r="A175" s="42">
        <v>172</v>
      </c>
      <c r="B175" s="32">
        <v>18428854000139</v>
      </c>
      <c r="C175" s="43" t="s">
        <v>572</v>
      </c>
      <c r="D175" s="34">
        <v>3336489.97</v>
      </c>
      <c r="E175" s="74">
        <v>4433401.09</v>
      </c>
      <c r="F175" s="35">
        <v>3336489.97</v>
      </c>
      <c r="G175" s="36">
        <v>0</v>
      </c>
      <c r="H175" s="37">
        <f t="shared" si="10"/>
        <v>0</v>
      </c>
      <c r="I175" s="37">
        <v>4433401.09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95">
        <f>VLOOKUP(A175,'[1]10 Parcela'!$A$2:$E$854,5,FALSE)</f>
        <v>0</v>
      </c>
      <c r="Z175" s="39">
        <f t="shared" si="11"/>
        <v>0</v>
      </c>
      <c r="AA175" s="36">
        <v>135310.59731905622</v>
      </c>
      <c r="AB175" s="36">
        <v>9444.173201073834</v>
      </c>
      <c r="AC175" s="36">
        <v>3025.2659752358045</v>
      </c>
      <c r="AD175" s="36">
        <v>135310.59731905622</v>
      </c>
      <c r="AE175" s="36">
        <v>9444.173201073834</v>
      </c>
      <c r="AF175" s="36">
        <v>3025.2659752358045</v>
      </c>
      <c r="AG175" s="36">
        <v>135310.59731905622</v>
      </c>
      <c r="AH175" s="36">
        <v>9444.173201073834</v>
      </c>
      <c r="AI175" s="36">
        <v>3025.2659752358045</v>
      </c>
      <c r="AJ175" s="36">
        <v>135310.59731905622</v>
      </c>
      <c r="AK175" s="36">
        <v>9444.173201073834</v>
      </c>
      <c r="AL175" s="36">
        <v>3025.2659752358045</v>
      </c>
      <c r="AM175" s="36">
        <v>135310.59731905622</v>
      </c>
      <c r="AN175" s="36">
        <v>9444.173201073834</v>
      </c>
      <c r="AO175" s="36">
        <v>3025.2659752358045</v>
      </c>
      <c r="AP175" s="36">
        <v>135310.59731905622</v>
      </c>
      <c r="AQ175" s="36">
        <v>9444.173201073834</v>
      </c>
      <c r="AR175" s="36">
        <v>3025.2659752358045</v>
      </c>
      <c r="AS175" s="36">
        <v>135310.59731905622</v>
      </c>
      <c r="AT175" s="36">
        <v>9444.173201073834</v>
      </c>
      <c r="AU175" s="36">
        <v>3025.2659752358045</v>
      </c>
      <c r="AV175" s="36">
        <v>135310.59731905622</v>
      </c>
      <c r="AW175" s="36">
        <v>9444.173201073834</v>
      </c>
      <c r="AX175" s="36">
        <v>3025.2659752358045</v>
      </c>
      <c r="AY175" s="36">
        <v>135310.59731905622</v>
      </c>
      <c r="AZ175" s="36">
        <v>9444.173201073834</v>
      </c>
      <c r="BA175" s="36">
        <v>3025.2659752358045</v>
      </c>
      <c r="BB175" s="36">
        <v>135310.59731905622</v>
      </c>
      <c r="BC175" s="36">
        <v>9444.173201073834</v>
      </c>
      <c r="BD175" s="36">
        <v>3025.2659752358045</v>
      </c>
      <c r="BE175" s="39">
        <f t="shared" si="12"/>
        <v>1477800.3649536588</v>
      </c>
      <c r="BF175" s="40">
        <f t="shared" si="13"/>
        <v>0</v>
      </c>
      <c r="BG175" s="40">
        <f t="shared" si="14"/>
        <v>2955600.7250463413</v>
      </c>
    </row>
    <row r="176" spans="1:59" ht="15">
      <c r="A176" s="42">
        <v>173</v>
      </c>
      <c r="B176" s="32">
        <v>18025908000115</v>
      </c>
      <c r="C176" s="43" t="s">
        <v>573</v>
      </c>
      <c r="D176" s="34">
        <v>243465.39</v>
      </c>
      <c r="E176" s="74">
        <v>282597.71</v>
      </c>
      <c r="F176" s="35">
        <v>0</v>
      </c>
      <c r="G176" s="36">
        <v>0</v>
      </c>
      <c r="H176" s="37">
        <f t="shared" si="10"/>
        <v>243465.39</v>
      </c>
      <c r="I176" s="37">
        <v>282597.71</v>
      </c>
      <c r="J176" s="38">
        <v>0</v>
      </c>
      <c r="K176" s="38">
        <v>0</v>
      </c>
      <c r="L176" s="38">
        <v>0</v>
      </c>
      <c r="M176" s="38">
        <v>0</v>
      </c>
      <c r="N176" s="38">
        <v>11156.13</v>
      </c>
      <c r="O176" s="38">
        <v>0</v>
      </c>
      <c r="P176" s="38">
        <v>11156.125379942923</v>
      </c>
      <c r="Q176" s="38">
        <v>0</v>
      </c>
      <c r="R176" s="38">
        <v>11156.13</v>
      </c>
      <c r="S176" s="38">
        <v>11156.13</v>
      </c>
      <c r="T176" s="38">
        <v>11156.13</v>
      </c>
      <c r="U176" s="38">
        <v>11150.72</v>
      </c>
      <c r="V176" s="38">
        <v>11150.72</v>
      </c>
      <c r="W176" s="38">
        <v>11150.72</v>
      </c>
      <c r="X176" s="38">
        <v>11150.72</v>
      </c>
      <c r="Y176" s="95">
        <f>VLOOKUP(A176,'[1]10 Parcela'!$A$2:$E$854,5,FALSE)</f>
        <v>6817.03</v>
      </c>
      <c r="Z176" s="39">
        <f t="shared" si="11"/>
        <v>107200.55537994292</v>
      </c>
      <c r="AA176" s="36">
        <v>8625.085861868978</v>
      </c>
      <c r="AB176" s="36">
        <v>601.9987079175505</v>
      </c>
      <c r="AC176" s="36">
        <v>192.83913683325986</v>
      </c>
      <c r="AD176" s="36">
        <v>8625.085861868978</v>
      </c>
      <c r="AE176" s="36">
        <v>601.9987079175505</v>
      </c>
      <c r="AF176" s="36">
        <v>192.83913683325986</v>
      </c>
      <c r="AG176" s="36">
        <v>8625.085861868978</v>
      </c>
      <c r="AH176" s="36">
        <v>601.9987079175505</v>
      </c>
      <c r="AI176" s="36">
        <v>192.83913683325986</v>
      </c>
      <c r="AJ176" s="36">
        <v>8625.085861868978</v>
      </c>
      <c r="AK176" s="36">
        <v>601.9987079175505</v>
      </c>
      <c r="AL176" s="36">
        <v>192.83913683325986</v>
      </c>
      <c r="AM176" s="36">
        <v>8625.085861868978</v>
      </c>
      <c r="AN176" s="36">
        <v>601.9987079175505</v>
      </c>
      <c r="AO176" s="36">
        <v>192.83913683325986</v>
      </c>
      <c r="AP176" s="36">
        <v>8625.085861868978</v>
      </c>
      <c r="AQ176" s="36">
        <v>601.9987079175505</v>
      </c>
      <c r="AR176" s="36">
        <v>192.83913683325986</v>
      </c>
      <c r="AS176" s="36">
        <v>8625.085861868978</v>
      </c>
      <c r="AT176" s="36">
        <v>601.9987079175505</v>
      </c>
      <c r="AU176" s="36">
        <v>192.83913683325986</v>
      </c>
      <c r="AV176" s="36">
        <v>8625.085861868978</v>
      </c>
      <c r="AW176" s="36">
        <v>601.9987079175505</v>
      </c>
      <c r="AX176" s="36">
        <v>192.83913683325986</v>
      </c>
      <c r="AY176" s="36">
        <v>8625.085861868978</v>
      </c>
      <c r="AZ176" s="36">
        <v>601.9987079175505</v>
      </c>
      <c r="BA176" s="36">
        <v>192.83913683325986</v>
      </c>
      <c r="BB176" s="36">
        <v>8625.085861868978</v>
      </c>
      <c r="BC176" s="36">
        <v>601.9987079175505</v>
      </c>
      <c r="BD176" s="36">
        <v>192.83913683325986</v>
      </c>
      <c r="BE176" s="39">
        <f t="shared" si="12"/>
        <v>94199.2370661979</v>
      </c>
      <c r="BF176" s="40">
        <f t="shared" si="13"/>
        <v>136264.83462005708</v>
      </c>
      <c r="BG176" s="40">
        <f t="shared" si="14"/>
        <v>188398.4729338021</v>
      </c>
    </row>
    <row r="177" spans="1:59" ht="15">
      <c r="A177" s="42">
        <v>174</v>
      </c>
      <c r="B177" s="32">
        <v>18334300000172</v>
      </c>
      <c r="C177" s="43" t="s">
        <v>574</v>
      </c>
      <c r="D177" s="34">
        <v>220503.25</v>
      </c>
      <c r="E177" s="74">
        <v>617306.85</v>
      </c>
      <c r="F177" s="35">
        <v>0</v>
      </c>
      <c r="G177" s="36">
        <v>0</v>
      </c>
      <c r="H177" s="37">
        <f t="shared" si="10"/>
        <v>220503.25</v>
      </c>
      <c r="I177" s="37">
        <v>617306.85</v>
      </c>
      <c r="J177" s="38">
        <v>0</v>
      </c>
      <c r="K177" s="38">
        <v>0</v>
      </c>
      <c r="L177" s="38">
        <v>0</v>
      </c>
      <c r="M177" s="38">
        <v>0</v>
      </c>
      <c r="N177" s="38">
        <v>10103.95</v>
      </c>
      <c r="O177" s="38">
        <v>0</v>
      </c>
      <c r="P177" s="38">
        <v>10103.948970462268</v>
      </c>
      <c r="Q177" s="38">
        <v>0</v>
      </c>
      <c r="R177" s="38">
        <v>10103.95</v>
      </c>
      <c r="S177" s="38">
        <v>10103.95</v>
      </c>
      <c r="T177" s="38">
        <v>10103.95</v>
      </c>
      <c r="U177" s="38">
        <v>10099.05</v>
      </c>
      <c r="V177" s="38">
        <v>10099.05</v>
      </c>
      <c r="W177" s="38">
        <v>10099.05</v>
      </c>
      <c r="X177" s="38">
        <v>10099.05</v>
      </c>
      <c r="Y177" s="95">
        <f>VLOOKUP(A177,'[1]10 Parcela'!$A$2:$E$854,5,FALSE)</f>
        <v>6174.09</v>
      </c>
      <c r="Z177" s="39">
        <f t="shared" si="11"/>
        <v>97090.03897046228</v>
      </c>
      <c r="AA177" s="36">
        <v>18840.65000493762</v>
      </c>
      <c r="AB177" s="36">
        <v>1315.006846417819</v>
      </c>
      <c r="AC177" s="36">
        <v>421.23808881624734</v>
      </c>
      <c r="AD177" s="36">
        <v>18840.65000493762</v>
      </c>
      <c r="AE177" s="36">
        <v>1315.006846417819</v>
      </c>
      <c r="AF177" s="36">
        <v>421.23808881624734</v>
      </c>
      <c r="AG177" s="36">
        <v>18840.65000493762</v>
      </c>
      <c r="AH177" s="36">
        <v>1315.006846417819</v>
      </c>
      <c r="AI177" s="36">
        <v>421.23808881624734</v>
      </c>
      <c r="AJ177" s="36">
        <v>18840.65000493762</v>
      </c>
      <c r="AK177" s="36">
        <v>1315.006846417819</v>
      </c>
      <c r="AL177" s="36">
        <v>421.23808881624734</v>
      </c>
      <c r="AM177" s="36">
        <v>18840.65000493762</v>
      </c>
      <c r="AN177" s="36">
        <v>1315.006846417819</v>
      </c>
      <c r="AO177" s="36">
        <v>421.23808881624734</v>
      </c>
      <c r="AP177" s="36">
        <v>18840.65000493762</v>
      </c>
      <c r="AQ177" s="36">
        <v>1315.006846417819</v>
      </c>
      <c r="AR177" s="36">
        <v>421.23808881624734</v>
      </c>
      <c r="AS177" s="36">
        <v>18840.65000493762</v>
      </c>
      <c r="AT177" s="36">
        <v>1315.006846417819</v>
      </c>
      <c r="AU177" s="36">
        <v>421.23808881624734</v>
      </c>
      <c r="AV177" s="36">
        <v>18840.65000493762</v>
      </c>
      <c r="AW177" s="36">
        <v>1315.006846417819</v>
      </c>
      <c r="AX177" s="36">
        <v>421.23808881624734</v>
      </c>
      <c r="AY177" s="36">
        <v>18840.65000493762</v>
      </c>
      <c r="AZ177" s="36">
        <v>1315.006846417819</v>
      </c>
      <c r="BA177" s="36">
        <v>421.23808881624734</v>
      </c>
      <c r="BB177" s="36">
        <v>18840.65000493762</v>
      </c>
      <c r="BC177" s="36">
        <v>1315.006846417819</v>
      </c>
      <c r="BD177" s="36">
        <v>421.23808881624734</v>
      </c>
      <c r="BE177" s="39">
        <f t="shared" si="12"/>
        <v>205768.94940171682</v>
      </c>
      <c r="BF177" s="40">
        <f t="shared" si="13"/>
        <v>123413.21102953772</v>
      </c>
      <c r="BG177" s="40">
        <f t="shared" si="14"/>
        <v>411537.90059828316</v>
      </c>
    </row>
    <row r="178" spans="1:59" ht="15">
      <c r="A178" s="42">
        <v>175</v>
      </c>
      <c r="B178" s="32">
        <v>18303156000107</v>
      </c>
      <c r="C178" s="43" t="s">
        <v>575</v>
      </c>
      <c r="D178" s="34">
        <v>4576220.17</v>
      </c>
      <c r="E178" s="74">
        <v>1865987.79</v>
      </c>
      <c r="F178" s="35">
        <v>0</v>
      </c>
      <c r="G178" s="36">
        <v>0</v>
      </c>
      <c r="H178" s="37">
        <f t="shared" si="10"/>
        <v>4576220.17</v>
      </c>
      <c r="I178" s="37">
        <v>1865987.79</v>
      </c>
      <c r="J178" s="38">
        <v>0</v>
      </c>
      <c r="K178" s="38">
        <v>0</v>
      </c>
      <c r="L178" s="38">
        <v>0</v>
      </c>
      <c r="M178" s="38">
        <v>0</v>
      </c>
      <c r="N178" s="38">
        <v>209692.58</v>
      </c>
      <c r="O178" s="38">
        <v>0</v>
      </c>
      <c r="P178" s="38">
        <v>209692.5773688833</v>
      </c>
      <c r="Q178" s="38">
        <v>0</v>
      </c>
      <c r="R178" s="38">
        <v>209692.58</v>
      </c>
      <c r="S178" s="38">
        <v>209692.58</v>
      </c>
      <c r="T178" s="38">
        <v>209692.58</v>
      </c>
      <c r="U178" s="38">
        <v>209590.88</v>
      </c>
      <c r="V178" s="38">
        <v>209590.88</v>
      </c>
      <c r="W178" s="38">
        <v>209590.88</v>
      </c>
      <c r="X178" s="38">
        <v>209590.88</v>
      </c>
      <c r="Y178" s="95">
        <f>VLOOKUP(A178,'[1]10 Parcela'!$A$2:$E$854,5,FALSE)</f>
        <v>128134.16</v>
      </c>
      <c r="Z178" s="39">
        <f t="shared" si="11"/>
        <v>2014960.5773688827</v>
      </c>
      <c r="AA178" s="36">
        <v>56951.29248590118</v>
      </c>
      <c r="AB178" s="36">
        <v>3974.987036629668</v>
      </c>
      <c r="AC178" s="36">
        <v>1273.3134788921284</v>
      </c>
      <c r="AD178" s="36">
        <v>56951.29248590118</v>
      </c>
      <c r="AE178" s="36">
        <v>3974.987036629668</v>
      </c>
      <c r="AF178" s="36">
        <v>1273.3134788921284</v>
      </c>
      <c r="AG178" s="36">
        <v>56951.29248590118</v>
      </c>
      <c r="AH178" s="36">
        <v>3974.987036629668</v>
      </c>
      <c r="AI178" s="36">
        <v>1273.3134788921284</v>
      </c>
      <c r="AJ178" s="36">
        <v>56951.29248590118</v>
      </c>
      <c r="AK178" s="36">
        <v>3974.987036629668</v>
      </c>
      <c r="AL178" s="36">
        <v>1273.3134788921284</v>
      </c>
      <c r="AM178" s="36">
        <v>56951.29248590118</v>
      </c>
      <c r="AN178" s="36">
        <v>3974.987036629668</v>
      </c>
      <c r="AO178" s="36">
        <v>1273.3134788921284</v>
      </c>
      <c r="AP178" s="36">
        <v>56951.29248590118</v>
      </c>
      <c r="AQ178" s="36">
        <v>3974.987036629668</v>
      </c>
      <c r="AR178" s="36">
        <v>1273.3134788921284</v>
      </c>
      <c r="AS178" s="36">
        <v>56951.29248590118</v>
      </c>
      <c r="AT178" s="36">
        <v>3974.987036629668</v>
      </c>
      <c r="AU178" s="36">
        <v>1273.3134788921284</v>
      </c>
      <c r="AV178" s="36">
        <v>56951.29248590118</v>
      </c>
      <c r="AW178" s="36">
        <v>3974.987036629668</v>
      </c>
      <c r="AX178" s="36">
        <v>1273.3134788921284</v>
      </c>
      <c r="AY178" s="36">
        <v>56951.29248590118</v>
      </c>
      <c r="AZ178" s="36">
        <v>3974.987036629668</v>
      </c>
      <c r="BA178" s="36">
        <v>1273.3134788921284</v>
      </c>
      <c r="BB178" s="36">
        <v>56951.29248590118</v>
      </c>
      <c r="BC178" s="36">
        <v>3974.987036629668</v>
      </c>
      <c r="BD178" s="36">
        <v>1273.3134788921284</v>
      </c>
      <c r="BE178" s="39">
        <f t="shared" si="12"/>
        <v>621995.9300142297</v>
      </c>
      <c r="BF178" s="40">
        <f t="shared" si="13"/>
        <v>2561259.5926311174</v>
      </c>
      <c r="BG178" s="40">
        <f t="shared" si="14"/>
        <v>1243991.8599857702</v>
      </c>
    </row>
    <row r="179" spans="1:59" ht="15">
      <c r="A179" s="42">
        <v>176</v>
      </c>
      <c r="B179" s="32">
        <v>18315200000107</v>
      </c>
      <c r="C179" s="43" t="s">
        <v>576</v>
      </c>
      <c r="D179" s="34">
        <v>989692.21</v>
      </c>
      <c r="E179" s="74">
        <v>408177.71</v>
      </c>
      <c r="F179" s="35">
        <v>0</v>
      </c>
      <c r="G179" s="36">
        <v>0</v>
      </c>
      <c r="H179" s="37">
        <f t="shared" si="10"/>
        <v>989692.21</v>
      </c>
      <c r="I179" s="37">
        <v>408177.71</v>
      </c>
      <c r="J179" s="38">
        <v>0</v>
      </c>
      <c r="K179" s="38">
        <v>0</v>
      </c>
      <c r="L179" s="38">
        <v>0</v>
      </c>
      <c r="M179" s="38">
        <v>0</v>
      </c>
      <c r="N179" s="38">
        <v>45349.9</v>
      </c>
      <c r="O179" s="38">
        <v>0</v>
      </c>
      <c r="P179" s="38">
        <v>45349.89647827135</v>
      </c>
      <c r="Q179" s="38">
        <v>0</v>
      </c>
      <c r="R179" s="38">
        <v>45349.9</v>
      </c>
      <c r="S179" s="38">
        <v>45349.9</v>
      </c>
      <c r="T179" s="38">
        <v>45349.9</v>
      </c>
      <c r="U179" s="38">
        <v>45327.9</v>
      </c>
      <c r="V179" s="38">
        <v>45327.9</v>
      </c>
      <c r="W179" s="38">
        <v>45327.9</v>
      </c>
      <c r="X179" s="38">
        <v>45327.9</v>
      </c>
      <c r="Y179" s="95">
        <f>VLOOKUP(A179,'[1]10 Parcela'!$A$2:$E$854,5,FALSE)</f>
        <v>27711.38</v>
      </c>
      <c r="Z179" s="39">
        <f t="shared" si="11"/>
        <v>435772.4764782714</v>
      </c>
      <c r="AA179" s="36">
        <v>12457.877893823636</v>
      </c>
      <c r="AB179" s="36">
        <v>869.5132449210591</v>
      </c>
      <c r="AC179" s="36">
        <v>278.53246428998773</v>
      </c>
      <c r="AD179" s="36">
        <v>12457.877893823636</v>
      </c>
      <c r="AE179" s="36">
        <v>869.5132449210591</v>
      </c>
      <c r="AF179" s="36">
        <v>278.53246428998773</v>
      </c>
      <c r="AG179" s="36">
        <v>12457.877893823636</v>
      </c>
      <c r="AH179" s="36">
        <v>869.5132449210591</v>
      </c>
      <c r="AI179" s="36">
        <v>278.53246428998773</v>
      </c>
      <c r="AJ179" s="36">
        <v>12457.877893823636</v>
      </c>
      <c r="AK179" s="36">
        <v>869.5132449210591</v>
      </c>
      <c r="AL179" s="36">
        <v>278.53246428998773</v>
      </c>
      <c r="AM179" s="36">
        <v>12457.877893823636</v>
      </c>
      <c r="AN179" s="36">
        <v>869.5132449210591</v>
      </c>
      <c r="AO179" s="36">
        <v>278.53246428998773</v>
      </c>
      <c r="AP179" s="36">
        <v>12457.877893823636</v>
      </c>
      <c r="AQ179" s="36">
        <v>869.5132449210591</v>
      </c>
      <c r="AR179" s="36">
        <v>278.53246428998773</v>
      </c>
      <c r="AS179" s="36">
        <v>12457.877893823636</v>
      </c>
      <c r="AT179" s="36">
        <v>869.5132449210591</v>
      </c>
      <c r="AU179" s="36">
        <v>278.53246428998773</v>
      </c>
      <c r="AV179" s="36">
        <v>12457.877893823636</v>
      </c>
      <c r="AW179" s="36">
        <v>869.5132449210591</v>
      </c>
      <c r="AX179" s="36">
        <v>278.53246428998773</v>
      </c>
      <c r="AY179" s="36">
        <v>12457.877893823636</v>
      </c>
      <c r="AZ179" s="36">
        <v>869.5132449210591</v>
      </c>
      <c r="BA179" s="36">
        <v>278.53246428998773</v>
      </c>
      <c r="BB179" s="36">
        <v>12457.877893823636</v>
      </c>
      <c r="BC179" s="36">
        <v>869.5132449210591</v>
      </c>
      <c r="BD179" s="36">
        <v>278.53246428998773</v>
      </c>
      <c r="BE179" s="39">
        <f t="shared" si="12"/>
        <v>136059.23603034686</v>
      </c>
      <c r="BF179" s="40">
        <f t="shared" si="13"/>
        <v>553919.7335217285</v>
      </c>
      <c r="BG179" s="40">
        <f t="shared" si="14"/>
        <v>272118.47396965313</v>
      </c>
    </row>
    <row r="180" spans="1:59" ht="15">
      <c r="A180" s="42">
        <v>177</v>
      </c>
      <c r="B180" s="32">
        <v>18008888000174</v>
      </c>
      <c r="C180" s="43" t="s">
        <v>577</v>
      </c>
      <c r="D180" s="34">
        <v>567720.11</v>
      </c>
      <c r="E180" s="74">
        <v>1511857.89</v>
      </c>
      <c r="F180" s="35">
        <v>0</v>
      </c>
      <c r="G180" s="36">
        <v>0</v>
      </c>
      <c r="H180" s="37">
        <f t="shared" si="10"/>
        <v>567720.11</v>
      </c>
      <c r="I180" s="37">
        <v>1511857.89</v>
      </c>
      <c r="J180" s="38">
        <v>0</v>
      </c>
      <c r="K180" s="38">
        <v>0</v>
      </c>
      <c r="L180" s="38">
        <v>0</v>
      </c>
      <c r="M180" s="38">
        <v>0</v>
      </c>
      <c r="N180" s="38">
        <v>26014.2</v>
      </c>
      <c r="O180" s="38">
        <v>0</v>
      </c>
      <c r="P180" s="38">
        <v>26014.196901837047</v>
      </c>
      <c r="Q180" s="38">
        <v>0</v>
      </c>
      <c r="R180" s="38">
        <v>26014.2</v>
      </c>
      <c r="S180" s="38">
        <v>26014.2</v>
      </c>
      <c r="T180" s="38">
        <v>26014.2</v>
      </c>
      <c r="U180" s="38">
        <v>26001.58</v>
      </c>
      <c r="V180" s="38">
        <v>26001.58</v>
      </c>
      <c r="W180" s="38">
        <v>26001.58</v>
      </c>
      <c r="X180" s="38">
        <v>26001.58</v>
      </c>
      <c r="Y180" s="95">
        <f>VLOOKUP(A180,'[1]10 Parcela'!$A$2:$E$854,5,FALSE)</f>
        <v>15896.16</v>
      </c>
      <c r="Z180" s="39">
        <f t="shared" si="11"/>
        <v>249973.47690183707</v>
      </c>
      <c r="AA180" s="36">
        <v>46142.99265818638</v>
      </c>
      <c r="AB180" s="36">
        <v>3220.608166056909</v>
      </c>
      <c r="AC180" s="36">
        <v>1031.662179091624</v>
      </c>
      <c r="AD180" s="36">
        <v>46142.99265818638</v>
      </c>
      <c r="AE180" s="36">
        <v>3220.608166056909</v>
      </c>
      <c r="AF180" s="36">
        <v>1031.662179091624</v>
      </c>
      <c r="AG180" s="36">
        <v>46142.99265818638</v>
      </c>
      <c r="AH180" s="36">
        <v>3220.608166056909</v>
      </c>
      <c r="AI180" s="36">
        <v>1031.662179091624</v>
      </c>
      <c r="AJ180" s="36">
        <v>46142.99265818638</v>
      </c>
      <c r="AK180" s="36">
        <v>3220.608166056909</v>
      </c>
      <c r="AL180" s="36">
        <v>1031.662179091624</v>
      </c>
      <c r="AM180" s="36">
        <v>46142.99265818638</v>
      </c>
      <c r="AN180" s="36">
        <v>3220.608166056909</v>
      </c>
      <c r="AO180" s="36">
        <v>1031.662179091624</v>
      </c>
      <c r="AP180" s="36">
        <v>46142.99265818638</v>
      </c>
      <c r="AQ180" s="36">
        <v>3220.608166056909</v>
      </c>
      <c r="AR180" s="36">
        <v>1031.662179091624</v>
      </c>
      <c r="AS180" s="36">
        <v>46142.99265818638</v>
      </c>
      <c r="AT180" s="36">
        <v>3220.608166056909</v>
      </c>
      <c r="AU180" s="36">
        <v>1031.662179091624</v>
      </c>
      <c r="AV180" s="36">
        <v>46142.99265818638</v>
      </c>
      <c r="AW180" s="36">
        <v>3220.608166056909</v>
      </c>
      <c r="AX180" s="36">
        <v>1031.662179091624</v>
      </c>
      <c r="AY180" s="36">
        <v>46142.99265818638</v>
      </c>
      <c r="AZ180" s="36">
        <v>3220.608166056909</v>
      </c>
      <c r="BA180" s="36">
        <v>1031.662179091624</v>
      </c>
      <c r="BB180" s="36">
        <v>46142.99265818638</v>
      </c>
      <c r="BC180" s="36">
        <v>3220.608166056909</v>
      </c>
      <c r="BD180" s="36">
        <v>1031.662179091624</v>
      </c>
      <c r="BE180" s="39">
        <f t="shared" si="12"/>
        <v>503952.6300333489</v>
      </c>
      <c r="BF180" s="40">
        <f t="shared" si="13"/>
        <v>317746.63309816294</v>
      </c>
      <c r="BG180" s="40">
        <f t="shared" si="14"/>
        <v>1007905.259966651</v>
      </c>
    </row>
    <row r="181" spans="1:59" ht="15">
      <c r="A181" s="42">
        <v>178</v>
      </c>
      <c r="B181" s="32">
        <v>18677609000165</v>
      </c>
      <c r="C181" s="43" t="s">
        <v>578</v>
      </c>
      <c r="D181" s="34">
        <v>504476.06</v>
      </c>
      <c r="E181" s="74">
        <v>1541587.03</v>
      </c>
      <c r="F181" s="35">
        <v>0</v>
      </c>
      <c r="G181" s="36">
        <v>0</v>
      </c>
      <c r="H181" s="37">
        <f t="shared" si="10"/>
        <v>504476.06</v>
      </c>
      <c r="I181" s="37">
        <v>1541587.03</v>
      </c>
      <c r="J181" s="38">
        <v>0</v>
      </c>
      <c r="K181" s="38">
        <v>0</v>
      </c>
      <c r="L181" s="38">
        <v>0</v>
      </c>
      <c r="M181" s="38">
        <v>0</v>
      </c>
      <c r="N181" s="38">
        <v>23116.21</v>
      </c>
      <c r="O181" s="38">
        <v>0</v>
      </c>
      <c r="P181" s="38">
        <v>23116.2140015978</v>
      </c>
      <c r="Q181" s="38">
        <v>0</v>
      </c>
      <c r="R181" s="38">
        <v>23116.21</v>
      </c>
      <c r="S181" s="38">
        <v>23116.21</v>
      </c>
      <c r="T181" s="38">
        <v>23116.21</v>
      </c>
      <c r="U181" s="38">
        <v>23105</v>
      </c>
      <c r="V181" s="38">
        <v>23105</v>
      </c>
      <c r="W181" s="38">
        <v>23105</v>
      </c>
      <c r="X181" s="38">
        <v>23105</v>
      </c>
      <c r="Y181" s="95">
        <f>VLOOKUP(A181,'[1]10 Parcela'!$A$2:$E$854,5,FALSE)</f>
        <v>14125.33</v>
      </c>
      <c r="Z181" s="39">
        <f t="shared" si="11"/>
        <v>222126.38400159776</v>
      </c>
      <c r="AA181" s="36">
        <v>47050.34751638251</v>
      </c>
      <c r="AB181" s="36">
        <v>3283.9381387672825</v>
      </c>
      <c r="AC181" s="36">
        <v>1051.9487629538853</v>
      </c>
      <c r="AD181" s="36">
        <v>47050.34751638251</v>
      </c>
      <c r="AE181" s="36">
        <v>3283.9381387672825</v>
      </c>
      <c r="AF181" s="36">
        <v>1051.9487629538853</v>
      </c>
      <c r="AG181" s="36">
        <v>47050.34751638251</v>
      </c>
      <c r="AH181" s="36">
        <v>3283.9381387672825</v>
      </c>
      <c r="AI181" s="36">
        <v>1051.9487629538853</v>
      </c>
      <c r="AJ181" s="36">
        <v>47050.34751638251</v>
      </c>
      <c r="AK181" s="36">
        <v>3283.9381387672825</v>
      </c>
      <c r="AL181" s="36">
        <v>1051.9487629538853</v>
      </c>
      <c r="AM181" s="36">
        <v>47050.34751638251</v>
      </c>
      <c r="AN181" s="36">
        <v>3283.9381387672825</v>
      </c>
      <c r="AO181" s="36">
        <v>1051.9487629538853</v>
      </c>
      <c r="AP181" s="36">
        <v>47050.34751638251</v>
      </c>
      <c r="AQ181" s="36">
        <v>3283.9381387672825</v>
      </c>
      <c r="AR181" s="36">
        <v>1051.9487629538853</v>
      </c>
      <c r="AS181" s="36">
        <v>47050.34751638251</v>
      </c>
      <c r="AT181" s="36">
        <v>3283.9381387672825</v>
      </c>
      <c r="AU181" s="36">
        <v>1051.9487629538853</v>
      </c>
      <c r="AV181" s="36">
        <v>47050.34751638251</v>
      </c>
      <c r="AW181" s="36">
        <v>3283.9381387672825</v>
      </c>
      <c r="AX181" s="36">
        <v>1051.9487629538853</v>
      </c>
      <c r="AY181" s="36">
        <v>47050.34751638251</v>
      </c>
      <c r="AZ181" s="36">
        <v>3283.9381387672825</v>
      </c>
      <c r="BA181" s="36">
        <v>1051.9487629538853</v>
      </c>
      <c r="BB181" s="36">
        <v>47050.34751638251</v>
      </c>
      <c r="BC181" s="36">
        <v>3283.9381387672825</v>
      </c>
      <c r="BD181" s="36">
        <v>1051.9487629538853</v>
      </c>
      <c r="BE181" s="39">
        <f t="shared" si="12"/>
        <v>513862.3441810367</v>
      </c>
      <c r="BF181" s="40">
        <f t="shared" si="13"/>
        <v>282349.67599840224</v>
      </c>
      <c r="BG181" s="40">
        <f t="shared" si="14"/>
        <v>1027724.6858189633</v>
      </c>
    </row>
    <row r="182" spans="1:59" ht="15">
      <c r="A182" s="42">
        <v>179</v>
      </c>
      <c r="B182" s="32">
        <v>18675967000139</v>
      </c>
      <c r="C182" s="43" t="s">
        <v>109</v>
      </c>
      <c r="D182" s="34">
        <v>524048.76</v>
      </c>
      <c r="E182" s="74">
        <v>1197252.94</v>
      </c>
      <c r="F182" s="35">
        <v>0</v>
      </c>
      <c r="G182" s="36">
        <v>0</v>
      </c>
      <c r="H182" s="37">
        <f t="shared" si="10"/>
        <v>524048.76</v>
      </c>
      <c r="I182" s="37">
        <v>1197252.94</v>
      </c>
      <c r="J182" s="38">
        <v>0</v>
      </c>
      <c r="K182" s="38">
        <v>0</v>
      </c>
      <c r="L182" s="38">
        <v>0</v>
      </c>
      <c r="M182" s="38">
        <v>0</v>
      </c>
      <c r="N182" s="38">
        <v>24013.08</v>
      </c>
      <c r="O182" s="38">
        <v>0</v>
      </c>
      <c r="P182" s="38">
        <v>24013.07866510371</v>
      </c>
      <c r="Q182" s="38">
        <v>0</v>
      </c>
      <c r="R182" s="38">
        <v>24013.08</v>
      </c>
      <c r="S182" s="38">
        <v>24013.08</v>
      </c>
      <c r="T182" s="38">
        <v>24013.08</v>
      </c>
      <c r="U182" s="38">
        <v>24001.43</v>
      </c>
      <c r="V182" s="38">
        <v>24001.43</v>
      </c>
      <c r="W182" s="38">
        <v>24001.43</v>
      </c>
      <c r="X182" s="38">
        <v>24001.43</v>
      </c>
      <c r="Y182" s="95">
        <f>VLOOKUP(A182,'[1]10 Parcela'!$A$2:$E$854,5,FALSE)</f>
        <v>14673.37</v>
      </c>
      <c r="Z182" s="39">
        <f t="shared" si="11"/>
        <v>230744.48866510368</v>
      </c>
      <c r="AA182" s="36">
        <v>36541.02273520082</v>
      </c>
      <c r="AB182" s="36">
        <v>2550.426607325396</v>
      </c>
      <c r="AC182" s="36">
        <v>816.9819287727913</v>
      </c>
      <c r="AD182" s="36">
        <v>36541.02273520082</v>
      </c>
      <c r="AE182" s="36">
        <v>2550.426607325396</v>
      </c>
      <c r="AF182" s="36">
        <v>816.9819287727913</v>
      </c>
      <c r="AG182" s="36">
        <v>36541.02273520082</v>
      </c>
      <c r="AH182" s="36">
        <v>2550.426607325396</v>
      </c>
      <c r="AI182" s="36">
        <v>816.9819287727913</v>
      </c>
      <c r="AJ182" s="36">
        <v>36541.02273520082</v>
      </c>
      <c r="AK182" s="36">
        <v>2550.426607325396</v>
      </c>
      <c r="AL182" s="36">
        <v>816.9819287727913</v>
      </c>
      <c r="AM182" s="36">
        <v>36541.02273520082</v>
      </c>
      <c r="AN182" s="36">
        <v>2550.426607325396</v>
      </c>
      <c r="AO182" s="36">
        <v>816.9819287727913</v>
      </c>
      <c r="AP182" s="36">
        <v>36541.02273520082</v>
      </c>
      <c r="AQ182" s="36">
        <v>2550.426607325396</v>
      </c>
      <c r="AR182" s="36">
        <v>816.9819287727913</v>
      </c>
      <c r="AS182" s="36">
        <v>36541.02273520082</v>
      </c>
      <c r="AT182" s="36">
        <v>2550.426607325396</v>
      </c>
      <c r="AU182" s="36">
        <v>816.9819287727913</v>
      </c>
      <c r="AV182" s="36">
        <v>36541.02273520082</v>
      </c>
      <c r="AW182" s="36">
        <v>2550.426607325396</v>
      </c>
      <c r="AX182" s="36">
        <v>816.9819287727913</v>
      </c>
      <c r="AY182" s="36">
        <v>36541.02273520082</v>
      </c>
      <c r="AZ182" s="36">
        <v>2550.426607325396</v>
      </c>
      <c r="BA182" s="36">
        <v>816.9819287727913</v>
      </c>
      <c r="BB182" s="36">
        <v>36541.02273520082</v>
      </c>
      <c r="BC182" s="36">
        <v>2550.426607325396</v>
      </c>
      <c r="BD182" s="36">
        <v>816.9819287727913</v>
      </c>
      <c r="BE182" s="39">
        <f t="shared" si="12"/>
        <v>399084.3127129901</v>
      </c>
      <c r="BF182" s="40">
        <f t="shared" si="13"/>
        <v>293304.27133489633</v>
      </c>
      <c r="BG182" s="40">
        <f t="shared" si="14"/>
        <v>798168.6272870098</v>
      </c>
    </row>
    <row r="183" spans="1:59" ht="15">
      <c r="A183" s="42">
        <v>180</v>
      </c>
      <c r="B183" s="32">
        <v>16752446000102</v>
      </c>
      <c r="C183" s="43" t="s">
        <v>110</v>
      </c>
      <c r="D183" s="34">
        <v>14851864.57</v>
      </c>
      <c r="E183" s="74">
        <v>9103268.47</v>
      </c>
      <c r="F183" s="35">
        <v>0</v>
      </c>
      <c r="G183" s="36">
        <v>0</v>
      </c>
      <c r="H183" s="37">
        <f t="shared" si="10"/>
        <v>14851864.57</v>
      </c>
      <c r="I183" s="37">
        <v>9103268.47</v>
      </c>
      <c r="J183" s="38">
        <v>0</v>
      </c>
      <c r="K183" s="38">
        <v>0</v>
      </c>
      <c r="L183" s="38">
        <v>0</v>
      </c>
      <c r="M183" s="38">
        <v>0</v>
      </c>
      <c r="N183" s="38">
        <v>680545.44</v>
      </c>
      <c r="O183" s="38">
        <v>0</v>
      </c>
      <c r="P183" s="38">
        <v>680545.4387706715</v>
      </c>
      <c r="Q183" s="38">
        <v>0</v>
      </c>
      <c r="R183" s="38">
        <v>680545.44</v>
      </c>
      <c r="S183" s="38">
        <v>680545.44</v>
      </c>
      <c r="T183" s="38">
        <v>680545.44</v>
      </c>
      <c r="U183" s="38">
        <v>680215.4</v>
      </c>
      <c r="V183" s="38">
        <v>680215.4</v>
      </c>
      <c r="W183" s="38">
        <v>680215.4</v>
      </c>
      <c r="X183" s="38">
        <v>680215.4</v>
      </c>
      <c r="Y183" s="95">
        <f>VLOOKUP(A183,'[1]10 Parcela'!$A$2:$E$854,5,FALSE)</f>
        <v>415852.21</v>
      </c>
      <c r="Z183" s="39">
        <f t="shared" si="11"/>
        <v>6539441.008770672</v>
      </c>
      <c r="AA183" s="36">
        <v>277838.3159819293</v>
      </c>
      <c r="AB183" s="36">
        <v>19392.074456968505</v>
      </c>
      <c r="AC183" s="36">
        <v>6211.891903595712</v>
      </c>
      <c r="AD183" s="36">
        <v>277838.3159819293</v>
      </c>
      <c r="AE183" s="36">
        <v>19392.074456968505</v>
      </c>
      <c r="AF183" s="36">
        <v>6211.891903595712</v>
      </c>
      <c r="AG183" s="36">
        <v>277838.3159819293</v>
      </c>
      <c r="AH183" s="36">
        <v>19392.074456968505</v>
      </c>
      <c r="AI183" s="36">
        <v>6211.891903595712</v>
      </c>
      <c r="AJ183" s="36">
        <v>277838.3159819293</v>
      </c>
      <c r="AK183" s="36">
        <v>19392.074456968505</v>
      </c>
      <c r="AL183" s="36">
        <v>6211.891903595712</v>
      </c>
      <c r="AM183" s="36">
        <v>277838.3159819293</v>
      </c>
      <c r="AN183" s="36">
        <v>19392.074456968505</v>
      </c>
      <c r="AO183" s="36">
        <v>6211.891903595712</v>
      </c>
      <c r="AP183" s="36">
        <v>277838.3159819293</v>
      </c>
      <c r="AQ183" s="36">
        <v>19392.074456968505</v>
      </c>
      <c r="AR183" s="36">
        <v>6211.891903595712</v>
      </c>
      <c r="AS183" s="36">
        <v>277838.3159819293</v>
      </c>
      <c r="AT183" s="36">
        <v>19392.074456968505</v>
      </c>
      <c r="AU183" s="36">
        <v>6211.891903595712</v>
      </c>
      <c r="AV183" s="36">
        <v>277838.3159819293</v>
      </c>
      <c r="AW183" s="36">
        <v>19392.074456968505</v>
      </c>
      <c r="AX183" s="36">
        <v>6211.891903595712</v>
      </c>
      <c r="AY183" s="36">
        <v>277838.3159819293</v>
      </c>
      <c r="AZ183" s="36">
        <v>19392.074456968505</v>
      </c>
      <c r="BA183" s="36">
        <v>6211.891903595712</v>
      </c>
      <c r="BB183" s="36">
        <v>277838.3159819293</v>
      </c>
      <c r="BC183" s="36">
        <v>19392.074456968505</v>
      </c>
      <c r="BD183" s="36">
        <v>6211.891903595712</v>
      </c>
      <c r="BE183" s="39">
        <f t="shared" si="12"/>
        <v>3034422.8234249335</v>
      </c>
      <c r="BF183" s="40">
        <f t="shared" si="13"/>
        <v>8312423.561229329</v>
      </c>
      <c r="BG183" s="40">
        <f t="shared" si="14"/>
        <v>6068845.646575067</v>
      </c>
    </row>
    <row r="184" spans="1:59" ht="15">
      <c r="A184" s="42">
        <v>181</v>
      </c>
      <c r="B184" s="32">
        <v>18303180000146</v>
      </c>
      <c r="C184" s="43" t="s">
        <v>111</v>
      </c>
      <c r="D184" s="34">
        <v>187392.79</v>
      </c>
      <c r="E184" s="74">
        <v>316484.38</v>
      </c>
      <c r="F184" s="35">
        <v>0</v>
      </c>
      <c r="G184" s="36">
        <v>0</v>
      </c>
      <c r="H184" s="37">
        <f t="shared" si="10"/>
        <v>187392.79</v>
      </c>
      <c r="I184" s="37">
        <v>316484.38</v>
      </c>
      <c r="J184" s="38">
        <v>0</v>
      </c>
      <c r="K184" s="38">
        <v>0</v>
      </c>
      <c r="L184" s="38">
        <v>0</v>
      </c>
      <c r="M184" s="38">
        <v>0</v>
      </c>
      <c r="N184" s="38">
        <v>8586.75</v>
      </c>
      <c r="O184" s="38">
        <v>0</v>
      </c>
      <c r="P184" s="38">
        <v>8586.75418296835</v>
      </c>
      <c r="Q184" s="38">
        <v>0</v>
      </c>
      <c r="R184" s="38">
        <v>8586.75</v>
      </c>
      <c r="S184" s="38">
        <v>8586.75</v>
      </c>
      <c r="T184" s="38">
        <v>8586.75</v>
      </c>
      <c r="U184" s="38">
        <v>8582.59</v>
      </c>
      <c r="V184" s="38">
        <v>8582.59</v>
      </c>
      <c r="W184" s="38">
        <v>8582.59</v>
      </c>
      <c r="X184" s="38">
        <v>8582.59</v>
      </c>
      <c r="Y184" s="95">
        <f>VLOOKUP(A184,'[1]10 Parcela'!$A$2:$E$854,5,FALSE)</f>
        <v>5247</v>
      </c>
      <c r="Z184" s="39">
        <f t="shared" si="11"/>
        <v>82511.11418296833</v>
      </c>
      <c r="AA184" s="36">
        <v>9659.331271169125</v>
      </c>
      <c r="AB184" s="36">
        <v>674.1851661209281</v>
      </c>
      <c r="AC184" s="36">
        <v>215.96273179767968</v>
      </c>
      <c r="AD184" s="36">
        <v>9659.331271169125</v>
      </c>
      <c r="AE184" s="36">
        <v>674.1851661209281</v>
      </c>
      <c r="AF184" s="36">
        <v>215.96273179767968</v>
      </c>
      <c r="AG184" s="36">
        <v>9659.331271169125</v>
      </c>
      <c r="AH184" s="36">
        <v>674.1851661209281</v>
      </c>
      <c r="AI184" s="36">
        <v>215.96273179767968</v>
      </c>
      <c r="AJ184" s="36">
        <v>9659.331271169125</v>
      </c>
      <c r="AK184" s="36">
        <v>674.1851661209281</v>
      </c>
      <c r="AL184" s="36">
        <v>215.96273179767968</v>
      </c>
      <c r="AM184" s="36">
        <v>9659.331271169125</v>
      </c>
      <c r="AN184" s="36">
        <v>674.1851661209281</v>
      </c>
      <c r="AO184" s="36">
        <v>215.96273179767968</v>
      </c>
      <c r="AP184" s="36">
        <v>9659.331271169125</v>
      </c>
      <c r="AQ184" s="36">
        <v>674.1851661209281</v>
      </c>
      <c r="AR184" s="36">
        <v>215.96273179767968</v>
      </c>
      <c r="AS184" s="36">
        <v>9659.331271169125</v>
      </c>
      <c r="AT184" s="36">
        <v>674.1851661209281</v>
      </c>
      <c r="AU184" s="36">
        <v>215.96273179767968</v>
      </c>
      <c r="AV184" s="36">
        <v>9659.331271169125</v>
      </c>
      <c r="AW184" s="36">
        <v>674.1851661209281</v>
      </c>
      <c r="AX184" s="36">
        <v>215.96273179767968</v>
      </c>
      <c r="AY184" s="36">
        <v>9659.331271169125</v>
      </c>
      <c r="AZ184" s="36">
        <v>674.1851661209281</v>
      </c>
      <c r="BA184" s="36">
        <v>215.96273179767968</v>
      </c>
      <c r="BB184" s="36">
        <v>9659.331271169125</v>
      </c>
      <c r="BC184" s="36">
        <v>674.1851661209281</v>
      </c>
      <c r="BD184" s="36">
        <v>215.96273179767968</v>
      </c>
      <c r="BE184" s="39">
        <f t="shared" si="12"/>
        <v>105494.79169087732</v>
      </c>
      <c r="BF184" s="40">
        <f t="shared" si="13"/>
        <v>104881.67581703168</v>
      </c>
      <c r="BG184" s="40">
        <f t="shared" si="14"/>
        <v>210989.5883091227</v>
      </c>
    </row>
    <row r="185" spans="1:59" ht="15">
      <c r="A185" s="42">
        <v>182</v>
      </c>
      <c r="B185" s="32">
        <v>18428888000123</v>
      </c>
      <c r="C185" s="43" t="s">
        <v>112</v>
      </c>
      <c r="D185" s="34">
        <v>1631929.28</v>
      </c>
      <c r="E185" s="74">
        <v>751087.99</v>
      </c>
      <c r="F185" s="35">
        <v>0</v>
      </c>
      <c r="G185" s="36">
        <v>0</v>
      </c>
      <c r="H185" s="37">
        <f t="shared" si="10"/>
        <v>1631929.28</v>
      </c>
      <c r="I185" s="37">
        <v>751087.99</v>
      </c>
      <c r="J185" s="38">
        <v>0</v>
      </c>
      <c r="K185" s="38">
        <v>0</v>
      </c>
      <c r="L185" s="38">
        <v>0</v>
      </c>
      <c r="M185" s="38">
        <v>0</v>
      </c>
      <c r="N185" s="38">
        <v>74778.63</v>
      </c>
      <c r="O185" s="38">
        <v>0</v>
      </c>
      <c r="P185" s="38">
        <v>74778.62604019357</v>
      </c>
      <c r="Q185" s="38">
        <v>0</v>
      </c>
      <c r="R185" s="38">
        <v>74778.63</v>
      </c>
      <c r="S185" s="38">
        <v>74778.63</v>
      </c>
      <c r="T185" s="38">
        <v>74778.63</v>
      </c>
      <c r="U185" s="38">
        <v>74742.36</v>
      </c>
      <c r="V185" s="38">
        <v>74742.36</v>
      </c>
      <c r="W185" s="38">
        <v>74742.36</v>
      </c>
      <c r="X185" s="38">
        <v>74742.36</v>
      </c>
      <c r="Y185" s="95">
        <f>VLOOKUP(A185,'[1]10 Parcela'!$A$2:$E$854,5,FALSE)</f>
        <v>45694.02</v>
      </c>
      <c r="Z185" s="39">
        <f t="shared" si="11"/>
        <v>718556.6060401936</v>
      </c>
      <c r="AA185" s="36">
        <v>22923.74686682026</v>
      </c>
      <c r="AB185" s="36">
        <v>1599.9917236144995</v>
      </c>
      <c r="AC185" s="36">
        <v>512.527716196423</v>
      </c>
      <c r="AD185" s="36">
        <v>22923.74686682026</v>
      </c>
      <c r="AE185" s="36">
        <v>1599.9917236144995</v>
      </c>
      <c r="AF185" s="36">
        <v>512.527716196423</v>
      </c>
      <c r="AG185" s="36">
        <v>22923.74686682026</v>
      </c>
      <c r="AH185" s="36">
        <v>1599.9917236144995</v>
      </c>
      <c r="AI185" s="36">
        <v>512.527716196423</v>
      </c>
      <c r="AJ185" s="36">
        <v>22923.74686682026</v>
      </c>
      <c r="AK185" s="36">
        <v>1599.9917236144995</v>
      </c>
      <c r="AL185" s="36">
        <v>512.527716196423</v>
      </c>
      <c r="AM185" s="36">
        <v>22923.74686682026</v>
      </c>
      <c r="AN185" s="36">
        <v>1599.9917236144995</v>
      </c>
      <c r="AO185" s="36">
        <v>512.527716196423</v>
      </c>
      <c r="AP185" s="36">
        <v>22923.74686682026</v>
      </c>
      <c r="AQ185" s="36">
        <v>1599.9917236144995</v>
      </c>
      <c r="AR185" s="36">
        <v>512.527716196423</v>
      </c>
      <c r="AS185" s="36">
        <v>22923.74686682026</v>
      </c>
      <c r="AT185" s="36">
        <v>1599.9917236144995</v>
      </c>
      <c r="AU185" s="36">
        <v>512.527716196423</v>
      </c>
      <c r="AV185" s="36">
        <v>22923.74686682026</v>
      </c>
      <c r="AW185" s="36">
        <v>1599.9917236144995</v>
      </c>
      <c r="AX185" s="36">
        <v>512.527716196423</v>
      </c>
      <c r="AY185" s="36">
        <v>22923.74686682026</v>
      </c>
      <c r="AZ185" s="36">
        <v>1599.9917236144995</v>
      </c>
      <c r="BA185" s="36">
        <v>512.527716196423</v>
      </c>
      <c r="BB185" s="36">
        <v>22923.74686682026</v>
      </c>
      <c r="BC185" s="36">
        <v>1599.9917236144995</v>
      </c>
      <c r="BD185" s="36">
        <v>512.527716196423</v>
      </c>
      <c r="BE185" s="39">
        <f t="shared" si="12"/>
        <v>250362.66306631194</v>
      </c>
      <c r="BF185" s="40">
        <f t="shared" si="13"/>
        <v>913372.6739598064</v>
      </c>
      <c r="BG185" s="40">
        <f t="shared" si="14"/>
        <v>500725.326933688</v>
      </c>
    </row>
    <row r="186" spans="1:59" ht="15">
      <c r="A186" s="42">
        <v>183</v>
      </c>
      <c r="B186" s="32">
        <v>19718360000151</v>
      </c>
      <c r="C186" s="43" t="s">
        <v>113</v>
      </c>
      <c r="D186" s="34">
        <v>3400181.03</v>
      </c>
      <c r="E186" s="74">
        <v>12944023.09</v>
      </c>
      <c r="F186" s="35">
        <v>0</v>
      </c>
      <c r="G186" s="36">
        <v>0</v>
      </c>
      <c r="H186" s="37">
        <f t="shared" si="10"/>
        <v>3400181.03</v>
      </c>
      <c r="I186" s="37">
        <v>12944023.09</v>
      </c>
      <c r="J186" s="38">
        <v>0</v>
      </c>
      <c r="K186" s="38">
        <v>0</v>
      </c>
      <c r="L186" s="38">
        <v>0</v>
      </c>
      <c r="M186" s="38">
        <v>0</v>
      </c>
      <c r="N186" s="38">
        <v>155803.85</v>
      </c>
      <c r="O186" s="38">
        <v>0</v>
      </c>
      <c r="P186" s="38">
        <v>155803.85062807586</v>
      </c>
      <c r="Q186" s="38">
        <v>0</v>
      </c>
      <c r="R186" s="38">
        <v>155803.85</v>
      </c>
      <c r="S186" s="38">
        <v>155803.85</v>
      </c>
      <c r="T186" s="38">
        <v>155803.85</v>
      </c>
      <c r="U186" s="38">
        <v>155728.29</v>
      </c>
      <c r="V186" s="38">
        <v>155728.29</v>
      </c>
      <c r="W186" s="38">
        <v>155728.29</v>
      </c>
      <c r="X186" s="38">
        <v>155728.29</v>
      </c>
      <c r="Y186" s="95">
        <f>VLOOKUP(A186,'[1]10 Parcela'!$A$2:$E$854,5,FALSE)</f>
        <v>95205.07</v>
      </c>
      <c r="Z186" s="39">
        <f t="shared" si="11"/>
        <v>1497137.480628076</v>
      </c>
      <c r="AA186" s="36">
        <v>395060.9157716791</v>
      </c>
      <c r="AB186" s="36">
        <v>27573.77313711058</v>
      </c>
      <c r="AC186" s="36">
        <v>8832.747547565812</v>
      </c>
      <c r="AD186" s="36">
        <v>395060.9157716791</v>
      </c>
      <c r="AE186" s="36">
        <v>27573.77313711058</v>
      </c>
      <c r="AF186" s="36">
        <v>8832.747547565812</v>
      </c>
      <c r="AG186" s="36">
        <v>395060.9157716791</v>
      </c>
      <c r="AH186" s="36">
        <v>27573.77313711058</v>
      </c>
      <c r="AI186" s="36">
        <v>8832.747547565812</v>
      </c>
      <c r="AJ186" s="36">
        <v>395060.9157716791</v>
      </c>
      <c r="AK186" s="36">
        <v>27573.77313711058</v>
      </c>
      <c r="AL186" s="36">
        <v>8832.747547565812</v>
      </c>
      <c r="AM186" s="36">
        <v>395060.9157716791</v>
      </c>
      <c r="AN186" s="36">
        <v>27573.77313711058</v>
      </c>
      <c r="AO186" s="36">
        <v>8832.747547565812</v>
      </c>
      <c r="AP186" s="36">
        <v>395060.9157716791</v>
      </c>
      <c r="AQ186" s="36">
        <v>27573.77313711058</v>
      </c>
      <c r="AR186" s="36">
        <v>8832.747547565812</v>
      </c>
      <c r="AS186" s="36">
        <v>395060.9157716791</v>
      </c>
      <c r="AT186" s="36">
        <v>27573.77313711058</v>
      </c>
      <c r="AU186" s="36">
        <v>8832.747547565812</v>
      </c>
      <c r="AV186" s="36">
        <v>395060.9157716791</v>
      </c>
      <c r="AW186" s="36">
        <v>27573.77313711058</v>
      </c>
      <c r="AX186" s="36">
        <v>8832.747547565812</v>
      </c>
      <c r="AY186" s="36">
        <v>395060.9157716791</v>
      </c>
      <c r="AZ186" s="36">
        <v>27573.77313711058</v>
      </c>
      <c r="BA186" s="36">
        <v>8832.747547565812</v>
      </c>
      <c r="BB186" s="36">
        <v>395060.9157716791</v>
      </c>
      <c r="BC186" s="36">
        <v>27573.77313711058</v>
      </c>
      <c r="BD186" s="36">
        <v>8832.747547565812</v>
      </c>
      <c r="BE186" s="39">
        <f t="shared" si="12"/>
        <v>4314674.364563555</v>
      </c>
      <c r="BF186" s="40">
        <f t="shared" si="13"/>
        <v>1903043.5493719238</v>
      </c>
      <c r="BG186" s="40">
        <f t="shared" si="14"/>
        <v>8629348.725436445</v>
      </c>
    </row>
    <row r="187" spans="1:59" ht="15">
      <c r="A187" s="42">
        <v>184</v>
      </c>
      <c r="B187" s="32">
        <v>19769660000160</v>
      </c>
      <c r="C187" s="43" t="s">
        <v>114</v>
      </c>
      <c r="D187" s="34">
        <v>845817.1</v>
      </c>
      <c r="E187" s="74">
        <v>2296376.93</v>
      </c>
      <c r="F187" s="35">
        <v>0</v>
      </c>
      <c r="G187" s="36">
        <v>0</v>
      </c>
      <c r="H187" s="37">
        <f t="shared" si="10"/>
        <v>845817.1</v>
      </c>
      <c r="I187" s="37">
        <v>2296376.93</v>
      </c>
      <c r="J187" s="38">
        <v>0</v>
      </c>
      <c r="K187" s="38">
        <v>0</v>
      </c>
      <c r="L187" s="38">
        <v>0</v>
      </c>
      <c r="M187" s="38">
        <v>0</v>
      </c>
      <c r="N187" s="38">
        <v>38757.22</v>
      </c>
      <c r="O187" s="38">
        <v>0</v>
      </c>
      <c r="P187" s="38">
        <v>38757.21914834534</v>
      </c>
      <c r="Q187" s="38">
        <v>0</v>
      </c>
      <c r="R187" s="38">
        <v>38757.22</v>
      </c>
      <c r="S187" s="38">
        <v>38757.22</v>
      </c>
      <c r="T187" s="38">
        <v>38757.22</v>
      </c>
      <c r="U187" s="38">
        <v>38738.42</v>
      </c>
      <c r="V187" s="38">
        <v>38738.42</v>
      </c>
      <c r="W187" s="38">
        <v>38738.42</v>
      </c>
      <c r="X187" s="38">
        <v>38738.42</v>
      </c>
      <c r="Y187" s="95">
        <f>VLOOKUP(A187,'[1]10 Parcela'!$A$2:$E$854,5,FALSE)</f>
        <v>23682.88</v>
      </c>
      <c r="Z187" s="39">
        <f t="shared" si="11"/>
        <v>372422.6591483453</v>
      </c>
      <c r="AA187" s="36">
        <v>70087.07924401549</v>
      </c>
      <c r="AB187" s="36">
        <v>4891.815782743943</v>
      </c>
      <c r="AC187" s="36">
        <v>1567.0025876880416</v>
      </c>
      <c r="AD187" s="36">
        <v>70087.07924401549</v>
      </c>
      <c r="AE187" s="36">
        <v>4891.815782743943</v>
      </c>
      <c r="AF187" s="36">
        <v>1567.0025876880416</v>
      </c>
      <c r="AG187" s="36">
        <v>70087.07924401549</v>
      </c>
      <c r="AH187" s="36">
        <v>4891.815782743943</v>
      </c>
      <c r="AI187" s="36">
        <v>1567.0025876880416</v>
      </c>
      <c r="AJ187" s="36">
        <v>70087.07924401549</v>
      </c>
      <c r="AK187" s="36">
        <v>4891.815782743943</v>
      </c>
      <c r="AL187" s="36">
        <v>1567.0025876880416</v>
      </c>
      <c r="AM187" s="36">
        <v>70087.07924401549</v>
      </c>
      <c r="AN187" s="36">
        <v>4891.815782743943</v>
      </c>
      <c r="AO187" s="36">
        <v>1567.0025876880416</v>
      </c>
      <c r="AP187" s="36">
        <v>70087.07924401549</v>
      </c>
      <c r="AQ187" s="36">
        <v>4891.815782743943</v>
      </c>
      <c r="AR187" s="36">
        <v>1567.0025876880416</v>
      </c>
      <c r="AS187" s="36">
        <v>70087.07924401549</v>
      </c>
      <c r="AT187" s="36">
        <v>4891.815782743943</v>
      </c>
      <c r="AU187" s="36">
        <v>1567.0025876880416</v>
      </c>
      <c r="AV187" s="36">
        <v>70087.07924401549</v>
      </c>
      <c r="AW187" s="36">
        <v>4891.815782743943</v>
      </c>
      <c r="AX187" s="36">
        <v>1567.0025876880416</v>
      </c>
      <c r="AY187" s="36">
        <v>70087.07924401549</v>
      </c>
      <c r="AZ187" s="36">
        <v>4891.815782743943</v>
      </c>
      <c r="BA187" s="36">
        <v>1567.0025876880416</v>
      </c>
      <c r="BB187" s="36">
        <v>70087.07924401549</v>
      </c>
      <c r="BC187" s="36">
        <v>4891.815782743943</v>
      </c>
      <c r="BD187" s="36">
        <v>1567.0025876880416</v>
      </c>
      <c r="BE187" s="39">
        <f t="shared" si="12"/>
        <v>765458.9761444749</v>
      </c>
      <c r="BF187" s="40">
        <f t="shared" si="13"/>
        <v>473394.4408516547</v>
      </c>
      <c r="BG187" s="40">
        <f t="shared" si="14"/>
        <v>1530917.9538555252</v>
      </c>
    </row>
    <row r="188" spans="1:59" ht="15">
      <c r="A188" s="42">
        <v>185</v>
      </c>
      <c r="B188" s="32">
        <v>18025916000161</v>
      </c>
      <c r="C188" s="43" t="s">
        <v>579</v>
      </c>
      <c r="D188" s="34">
        <v>199908.22</v>
      </c>
      <c r="E188" s="74">
        <v>220747.42</v>
      </c>
      <c r="F188" s="35">
        <v>0</v>
      </c>
      <c r="G188" s="36">
        <v>0</v>
      </c>
      <c r="H188" s="37">
        <f t="shared" si="10"/>
        <v>199908.22</v>
      </c>
      <c r="I188" s="37">
        <v>220747.42</v>
      </c>
      <c r="J188" s="38">
        <v>0</v>
      </c>
      <c r="K188" s="38">
        <v>0</v>
      </c>
      <c r="L188" s="38">
        <v>0</v>
      </c>
      <c r="M188" s="38">
        <v>0</v>
      </c>
      <c r="N188" s="38">
        <v>9160.24</v>
      </c>
      <c r="O188" s="38">
        <v>0</v>
      </c>
      <c r="P188" s="38">
        <v>9160.238955171197</v>
      </c>
      <c r="Q188" s="38">
        <v>0</v>
      </c>
      <c r="R188" s="38">
        <v>9160.24</v>
      </c>
      <c r="S188" s="38">
        <v>9160.24</v>
      </c>
      <c r="T188" s="38">
        <v>9160.24</v>
      </c>
      <c r="U188" s="38">
        <v>9155.8</v>
      </c>
      <c r="V188" s="38">
        <v>9155.8</v>
      </c>
      <c r="W188" s="38">
        <v>9155.8</v>
      </c>
      <c r="X188" s="38">
        <v>9155.8</v>
      </c>
      <c r="Y188" s="95">
        <f>VLOOKUP(A188,'[1]10 Parcela'!$A$2:$E$854,5,FALSE)</f>
        <v>5597.43</v>
      </c>
      <c r="Z188" s="39">
        <f t="shared" si="11"/>
        <v>88021.8289551712</v>
      </c>
      <c r="AA188" s="36">
        <v>6737.370519983436</v>
      </c>
      <c r="AB188" s="36">
        <v>470.2432431105039</v>
      </c>
      <c r="AC188" s="36">
        <v>150.63371384431943</v>
      </c>
      <c r="AD188" s="36">
        <v>6737.370519983436</v>
      </c>
      <c r="AE188" s="36">
        <v>470.2432431105039</v>
      </c>
      <c r="AF188" s="36">
        <v>150.63371384431943</v>
      </c>
      <c r="AG188" s="36">
        <v>6737.370519983436</v>
      </c>
      <c r="AH188" s="36">
        <v>470.2432431105039</v>
      </c>
      <c r="AI188" s="36">
        <v>150.63371384431943</v>
      </c>
      <c r="AJ188" s="36">
        <v>6737.370519983436</v>
      </c>
      <c r="AK188" s="36">
        <v>470.2432431105039</v>
      </c>
      <c r="AL188" s="36">
        <v>150.63371384431943</v>
      </c>
      <c r="AM188" s="36">
        <v>6737.370519983436</v>
      </c>
      <c r="AN188" s="36">
        <v>470.2432431105039</v>
      </c>
      <c r="AO188" s="36">
        <v>150.63371384431943</v>
      </c>
      <c r="AP188" s="36">
        <v>6737.370519983436</v>
      </c>
      <c r="AQ188" s="36">
        <v>470.2432431105039</v>
      </c>
      <c r="AR188" s="36">
        <v>150.63371384431943</v>
      </c>
      <c r="AS188" s="36">
        <v>6737.370519983436</v>
      </c>
      <c r="AT188" s="36">
        <v>470.2432431105039</v>
      </c>
      <c r="AU188" s="36">
        <v>150.63371384431943</v>
      </c>
      <c r="AV188" s="36">
        <v>6737.370519983436</v>
      </c>
      <c r="AW188" s="36">
        <v>470.2432431105039</v>
      </c>
      <c r="AX188" s="36">
        <v>150.63371384431943</v>
      </c>
      <c r="AY188" s="36">
        <v>6737.370519983436</v>
      </c>
      <c r="AZ188" s="36">
        <v>470.2432431105039</v>
      </c>
      <c r="BA188" s="36">
        <v>150.63371384431943</v>
      </c>
      <c r="BB188" s="36">
        <v>6737.370519983436</v>
      </c>
      <c r="BC188" s="36">
        <v>470.2432431105039</v>
      </c>
      <c r="BD188" s="36">
        <v>150.63371384431943</v>
      </c>
      <c r="BE188" s="39">
        <f t="shared" si="12"/>
        <v>73582.47476938258</v>
      </c>
      <c r="BF188" s="40">
        <f t="shared" si="13"/>
        <v>111886.39104482881</v>
      </c>
      <c r="BG188" s="40">
        <f t="shared" si="14"/>
        <v>147164.94523061742</v>
      </c>
    </row>
    <row r="189" spans="1:59" ht="15">
      <c r="A189" s="42">
        <v>186</v>
      </c>
      <c r="B189" s="32">
        <v>18715508000131</v>
      </c>
      <c r="C189" s="43" t="s">
        <v>115</v>
      </c>
      <c r="D189" s="34">
        <v>52586371.15</v>
      </c>
      <c r="E189" s="74">
        <v>66675176.77</v>
      </c>
      <c r="F189" s="35">
        <v>0</v>
      </c>
      <c r="G189" s="36">
        <v>30805615.3</v>
      </c>
      <c r="H189" s="37">
        <f t="shared" si="10"/>
        <v>21780755.849999998</v>
      </c>
      <c r="I189" s="37">
        <v>66675176.77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95">
        <f>VLOOKUP(A189,'[1]10 Parcela'!$A$2:$E$854,5,FALSE)</f>
        <v>0</v>
      </c>
      <c r="Z189" s="39">
        <f t="shared" si="11"/>
        <v>0</v>
      </c>
      <c r="AA189" s="36">
        <v>2034974.4591957266</v>
      </c>
      <c r="AB189" s="36">
        <v>142033.59997805124</v>
      </c>
      <c r="AC189" s="36">
        <v>45497.83323594639</v>
      </c>
      <c r="AD189" s="36">
        <v>2034974.4591957266</v>
      </c>
      <c r="AE189" s="36">
        <v>142033.59997805124</v>
      </c>
      <c r="AF189" s="36">
        <v>45497.83323594639</v>
      </c>
      <c r="AG189" s="36">
        <v>2034974.4591957266</v>
      </c>
      <c r="AH189" s="36">
        <v>142033.59997805124</v>
      </c>
      <c r="AI189" s="36">
        <v>45497.83323594639</v>
      </c>
      <c r="AJ189" s="36">
        <v>2034974.4591957266</v>
      </c>
      <c r="AK189" s="36">
        <v>142033.59997805124</v>
      </c>
      <c r="AL189" s="36">
        <v>45497.83323594639</v>
      </c>
      <c r="AM189" s="36">
        <v>2034974.4591957266</v>
      </c>
      <c r="AN189" s="36">
        <v>142033.59997805124</v>
      </c>
      <c r="AO189" s="36">
        <v>45497.83323594639</v>
      </c>
      <c r="AP189" s="36">
        <v>2034974.4591957266</v>
      </c>
      <c r="AQ189" s="36">
        <v>142033.59997805124</v>
      </c>
      <c r="AR189" s="36">
        <v>45497.83323594639</v>
      </c>
      <c r="AS189" s="36">
        <v>2034974.4591957266</v>
      </c>
      <c r="AT189" s="36">
        <v>142033.59997805124</v>
      </c>
      <c r="AU189" s="36">
        <v>45497.83323594639</v>
      </c>
      <c r="AV189" s="36">
        <v>2034974.4591957266</v>
      </c>
      <c r="AW189" s="36">
        <v>142033.59997805124</v>
      </c>
      <c r="AX189" s="36">
        <v>45497.83323594639</v>
      </c>
      <c r="AY189" s="36">
        <v>2034974.4591957266</v>
      </c>
      <c r="AZ189" s="36">
        <v>142033.59997805124</v>
      </c>
      <c r="BA189" s="36">
        <v>45497.83323594639</v>
      </c>
      <c r="BB189" s="36">
        <v>2034974.4591957266</v>
      </c>
      <c r="BC189" s="36">
        <v>142033.59997805124</v>
      </c>
      <c r="BD189" s="36">
        <v>45497.83323594639</v>
      </c>
      <c r="BE189" s="39">
        <f t="shared" si="12"/>
        <v>22225058.924097236</v>
      </c>
      <c r="BF189" s="40">
        <f t="shared" si="13"/>
        <v>21780755.849999998</v>
      </c>
      <c r="BG189" s="40">
        <f t="shared" si="14"/>
        <v>44450117.84590277</v>
      </c>
    </row>
    <row r="190" spans="1:59" ht="15">
      <c r="A190" s="42">
        <v>187</v>
      </c>
      <c r="B190" s="32">
        <v>18239624000121</v>
      </c>
      <c r="C190" s="43" t="s">
        <v>116</v>
      </c>
      <c r="D190" s="34">
        <v>549871.87</v>
      </c>
      <c r="E190" s="74">
        <v>596917.9</v>
      </c>
      <c r="F190" s="35">
        <v>0</v>
      </c>
      <c r="G190" s="36">
        <v>0</v>
      </c>
      <c r="H190" s="37">
        <f t="shared" si="10"/>
        <v>549871.87</v>
      </c>
      <c r="I190" s="37">
        <v>596917.9</v>
      </c>
      <c r="J190" s="38">
        <v>0</v>
      </c>
      <c r="K190" s="38">
        <v>0</v>
      </c>
      <c r="L190" s="38">
        <v>0</v>
      </c>
      <c r="M190" s="38">
        <v>0</v>
      </c>
      <c r="N190" s="38">
        <v>25196.35</v>
      </c>
      <c r="O190" s="38">
        <v>0</v>
      </c>
      <c r="P190" s="38">
        <v>25196.351175026688</v>
      </c>
      <c r="Q190" s="38">
        <v>0</v>
      </c>
      <c r="R190" s="38">
        <v>25196.35</v>
      </c>
      <c r="S190" s="38">
        <v>25196.35</v>
      </c>
      <c r="T190" s="38">
        <v>25196.35</v>
      </c>
      <c r="U190" s="38">
        <v>25184.13</v>
      </c>
      <c r="V190" s="38">
        <v>25184.13</v>
      </c>
      <c r="W190" s="38">
        <v>25184.13</v>
      </c>
      <c r="X190" s="38">
        <v>25184.13</v>
      </c>
      <c r="Y190" s="95">
        <f>VLOOKUP(A190,'[1]10 Parcela'!$A$2:$E$854,5,FALSE)</f>
        <v>15396.41</v>
      </c>
      <c r="Z190" s="39">
        <f t="shared" si="11"/>
        <v>242114.68117502672</v>
      </c>
      <c r="AA190" s="36">
        <v>18218.364502983284</v>
      </c>
      <c r="AB190" s="36">
        <v>1271.573647707475</v>
      </c>
      <c r="AC190" s="36">
        <v>407.32506800897124</v>
      </c>
      <c r="AD190" s="36">
        <v>18218.364502983284</v>
      </c>
      <c r="AE190" s="36">
        <v>1271.573647707475</v>
      </c>
      <c r="AF190" s="36">
        <v>407.32506800897124</v>
      </c>
      <c r="AG190" s="36">
        <v>18218.364502983284</v>
      </c>
      <c r="AH190" s="36">
        <v>1271.573647707475</v>
      </c>
      <c r="AI190" s="36">
        <v>407.32506800897124</v>
      </c>
      <c r="AJ190" s="36">
        <v>18218.364502983284</v>
      </c>
      <c r="AK190" s="36">
        <v>1271.573647707475</v>
      </c>
      <c r="AL190" s="36">
        <v>407.32506800897124</v>
      </c>
      <c r="AM190" s="36">
        <v>18218.364502983284</v>
      </c>
      <c r="AN190" s="36">
        <v>1271.573647707475</v>
      </c>
      <c r="AO190" s="36">
        <v>407.32506800897124</v>
      </c>
      <c r="AP190" s="36">
        <v>18218.364502983284</v>
      </c>
      <c r="AQ190" s="36">
        <v>1271.573647707475</v>
      </c>
      <c r="AR190" s="36">
        <v>407.32506800897124</v>
      </c>
      <c r="AS190" s="36">
        <v>18218.364502983284</v>
      </c>
      <c r="AT190" s="36">
        <v>1271.573647707475</v>
      </c>
      <c r="AU190" s="36">
        <v>407.32506800897124</v>
      </c>
      <c r="AV190" s="36">
        <v>18218.364502983284</v>
      </c>
      <c r="AW190" s="36">
        <v>1271.573647707475</v>
      </c>
      <c r="AX190" s="36">
        <v>407.32506800897124</v>
      </c>
      <c r="AY190" s="36">
        <v>18218.364502983284</v>
      </c>
      <c r="AZ190" s="36">
        <v>1271.573647707475</v>
      </c>
      <c r="BA190" s="36">
        <v>407.32506800897124</v>
      </c>
      <c r="BB190" s="36">
        <v>18218.364502983284</v>
      </c>
      <c r="BC190" s="36">
        <v>1271.573647707475</v>
      </c>
      <c r="BD190" s="36">
        <v>407.32506800897124</v>
      </c>
      <c r="BE190" s="39">
        <f t="shared" si="12"/>
        <v>198972.63218699725</v>
      </c>
      <c r="BF190" s="40">
        <f t="shared" si="13"/>
        <v>307757.1888249733</v>
      </c>
      <c r="BG190" s="40">
        <f t="shared" si="14"/>
        <v>397945.2678130028</v>
      </c>
    </row>
    <row r="191" spans="1:59" ht="15">
      <c r="A191" s="42">
        <v>188</v>
      </c>
      <c r="B191" s="32">
        <v>22680672000128</v>
      </c>
      <c r="C191" s="43" t="s">
        <v>580</v>
      </c>
      <c r="D191" s="34">
        <v>667138.14</v>
      </c>
      <c r="E191" s="74">
        <v>1597457.31</v>
      </c>
      <c r="F191" s="35">
        <v>0</v>
      </c>
      <c r="G191" s="36">
        <v>0</v>
      </c>
      <c r="H191" s="37">
        <f t="shared" si="10"/>
        <v>667138.14</v>
      </c>
      <c r="I191" s="37">
        <v>1597457.31</v>
      </c>
      <c r="J191" s="38">
        <v>0</v>
      </c>
      <c r="K191" s="38">
        <v>0</v>
      </c>
      <c r="L191" s="38">
        <v>0</v>
      </c>
      <c r="M191" s="38">
        <v>0</v>
      </c>
      <c r="N191" s="38">
        <v>30569.75</v>
      </c>
      <c r="O191" s="38">
        <v>0</v>
      </c>
      <c r="P191" s="38">
        <v>30569.751895597972</v>
      </c>
      <c r="Q191" s="38">
        <v>0</v>
      </c>
      <c r="R191" s="38">
        <v>30569.75</v>
      </c>
      <c r="S191" s="38">
        <v>30569.75</v>
      </c>
      <c r="T191" s="38">
        <v>30569.75</v>
      </c>
      <c r="U191" s="38">
        <v>30554.93</v>
      </c>
      <c r="V191" s="38">
        <v>30554.93</v>
      </c>
      <c r="W191" s="38">
        <v>30554.93</v>
      </c>
      <c r="X191" s="38">
        <v>30554.93</v>
      </c>
      <c r="Y191" s="95">
        <f>VLOOKUP(A191,'[1]10 Parcela'!$A$2:$E$854,5,FALSE)</f>
        <v>18679.87</v>
      </c>
      <c r="Z191" s="39">
        <f t="shared" si="11"/>
        <v>293748.3418955979</v>
      </c>
      <c r="AA191" s="36">
        <v>48755.548794534916</v>
      </c>
      <c r="AB191" s="36">
        <v>3402.9548051085794</v>
      </c>
      <c r="AC191" s="36">
        <v>1090.073547781781</v>
      </c>
      <c r="AD191" s="36">
        <v>48755.548794534916</v>
      </c>
      <c r="AE191" s="36">
        <v>3402.9548051085794</v>
      </c>
      <c r="AF191" s="36">
        <v>1090.073547781781</v>
      </c>
      <c r="AG191" s="36">
        <v>48755.548794534916</v>
      </c>
      <c r="AH191" s="36">
        <v>3402.9548051085794</v>
      </c>
      <c r="AI191" s="36">
        <v>1090.073547781781</v>
      </c>
      <c r="AJ191" s="36">
        <v>48755.548794534916</v>
      </c>
      <c r="AK191" s="36">
        <v>3402.9548051085794</v>
      </c>
      <c r="AL191" s="36">
        <v>1090.073547781781</v>
      </c>
      <c r="AM191" s="36">
        <v>48755.548794534916</v>
      </c>
      <c r="AN191" s="36">
        <v>3402.9548051085794</v>
      </c>
      <c r="AO191" s="36">
        <v>1090.073547781781</v>
      </c>
      <c r="AP191" s="36">
        <v>48755.548794534916</v>
      </c>
      <c r="AQ191" s="36">
        <v>3402.9548051085794</v>
      </c>
      <c r="AR191" s="36">
        <v>1090.073547781781</v>
      </c>
      <c r="AS191" s="36">
        <v>48755.548794534916</v>
      </c>
      <c r="AT191" s="36">
        <v>3402.9548051085794</v>
      </c>
      <c r="AU191" s="36">
        <v>1090.073547781781</v>
      </c>
      <c r="AV191" s="36">
        <v>48755.548794534916</v>
      </c>
      <c r="AW191" s="36">
        <v>3402.9548051085794</v>
      </c>
      <c r="AX191" s="36">
        <v>1090.073547781781</v>
      </c>
      <c r="AY191" s="36">
        <v>48755.548794534916</v>
      </c>
      <c r="AZ191" s="36">
        <v>3402.9548051085794</v>
      </c>
      <c r="BA191" s="36">
        <v>1090.073547781781</v>
      </c>
      <c r="BB191" s="36">
        <v>48755.548794534916</v>
      </c>
      <c r="BC191" s="36">
        <v>3402.9548051085794</v>
      </c>
      <c r="BD191" s="36">
        <v>1090.073547781781</v>
      </c>
      <c r="BE191" s="39">
        <f t="shared" si="12"/>
        <v>532485.771474253</v>
      </c>
      <c r="BF191" s="40">
        <f t="shared" si="13"/>
        <v>373389.7981044021</v>
      </c>
      <c r="BG191" s="40">
        <f t="shared" si="14"/>
        <v>1064971.5385257471</v>
      </c>
    </row>
    <row r="192" spans="1:59" ht="15">
      <c r="A192" s="42">
        <v>189</v>
      </c>
      <c r="B192" s="32">
        <v>18116137000171</v>
      </c>
      <c r="C192" s="43" t="s">
        <v>117</v>
      </c>
      <c r="D192" s="34">
        <v>409154.71</v>
      </c>
      <c r="E192" s="74">
        <v>498845.9</v>
      </c>
      <c r="F192" s="35">
        <v>0</v>
      </c>
      <c r="G192" s="36">
        <v>0</v>
      </c>
      <c r="H192" s="37">
        <f t="shared" si="10"/>
        <v>409154.71</v>
      </c>
      <c r="I192" s="37">
        <v>498845.9</v>
      </c>
      <c r="J192" s="38">
        <v>0</v>
      </c>
      <c r="K192" s="38">
        <v>0</v>
      </c>
      <c r="L192" s="38">
        <v>0</v>
      </c>
      <c r="M192" s="38">
        <v>0</v>
      </c>
      <c r="N192" s="38">
        <v>18748.38</v>
      </c>
      <c r="O192" s="38">
        <v>0</v>
      </c>
      <c r="P192" s="38">
        <v>18748.378015525086</v>
      </c>
      <c r="Q192" s="38">
        <v>0</v>
      </c>
      <c r="R192" s="38">
        <v>18748.38</v>
      </c>
      <c r="S192" s="38">
        <v>18748.38</v>
      </c>
      <c r="T192" s="38">
        <v>18748.38</v>
      </c>
      <c r="U192" s="38">
        <v>18739.29</v>
      </c>
      <c r="V192" s="38">
        <v>18739.29</v>
      </c>
      <c r="W192" s="38">
        <v>18739.29</v>
      </c>
      <c r="X192" s="38">
        <v>18739.29</v>
      </c>
      <c r="Y192" s="95">
        <f>VLOOKUP(A192,'[1]10 Parcela'!$A$2:$E$854,5,FALSE)</f>
        <v>11456.33</v>
      </c>
      <c r="Z192" s="39">
        <f t="shared" si="11"/>
        <v>180155.38801552512</v>
      </c>
      <c r="AA192" s="36">
        <v>15225.136412737142</v>
      </c>
      <c r="AB192" s="36">
        <v>1062.6575311970435</v>
      </c>
      <c r="AC192" s="36">
        <v>340.40265929186467</v>
      </c>
      <c r="AD192" s="36">
        <v>15225.136412737142</v>
      </c>
      <c r="AE192" s="36">
        <v>1062.6575311970435</v>
      </c>
      <c r="AF192" s="36">
        <v>340.40265929186467</v>
      </c>
      <c r="AG192" s="36">
        <v>15225.136412737142</v>
      </c>
      <c r="AH192" s="36">
        <v>1062.6575311970435</v>
      </c>
      <c r="AI192" s="36">
        <v>340.40265929186467</v>
      </c>
      <c r="AJ192" s="36">
        <v>15225.136412737142</v>
      </c>
      <c r="AK192" s="36">
        <v>1062.6575311970435</v>
      </c>
      <c r="AL192" s="36">
        <v>340.40265929186467</v>
      </c>
      <c r="AM192" s="36">
        <v>15225.136412737142</v>
      </c>
      <c r="AN192" s="36">
        <v>1062.6575311970435</v>
      </c>
      <c r="AO192" s="36">
        <v>340.40265929186467</v>
      </c>
      <c r="AP192" s="36">
        <v>15225.136412737142</v>
      </c>
      <c r="AQ192" s="36">
        <v>1062.6575311970435</v>
      </c>
      <c r="AR192" s="36">
        <v>340.40265929186467</v>
      </c>
      <c r="AS192" s="36">
        <v>15225.136412737142</v>
      </c>
      <c r="AT192" s="36">
        <v>1062.6575311970435</v>
      </c>
      <c r="AU192" s="36">
        <v>340.40265929186467</v>
      </c>
      <c r="AV192" s="36">
        <v>15225.136412737142</v>
      </c>
      <c r="AW192" s="36">
        <v>1062.6575311970435</v>
      </c>
      <c r="AX192" s="36">
        <v>340.40265929186467</v>
      </c>
      <c r="AY192" s="36">
        <v>15225.136412737142</v>
      </c>
      <c r="AZ192" s="36">
        <v>1062.6575311970435</v>
      </c>
      <c r="BA192" s="36">
        <v>340.40265929186467</v>
      </c>
      <c r="BB192" s="36">
        <v>15225.136412737142</v>
      </c>
      <c r="BC192" s="36">
        <v>1062.6575311970435</v>
      </c>
      <c r="BD192" s="36">
        <v>340.40265929186467</v>
      </c>
      <c r="BE192" s="39">
        <f t="shared" si="12"/>
        <v>166281.96603226045</v>
      </c>
      <c r="BF192" s="40">
        <f t="shared" si="13"/>
        <v>228999.3219844749</v>
      </c>
      <c r="BG192" s="40">
        <f t="shared" si="14"/>
        <v>332563.9339677396</v>
      </c>
    </row>
    <row r="193" spans="1:59" ht="15">
      <c r="A193" s="42">
        <v>190</v>
      </c>
      <c r="B193" s="32">
        <v>18712166000104</v>
      </c>
      <c r="C193" s="43" t="s">
        <v>581</v>
      </c>
      <c r="D193" s="34">
        <v>240736.23</v>
      </c>
      <c r="E193" s="74">
        <v>432268.57</v>
      </c>
      <c r="F193" s="35">
        <v>0</v>
      </c>
      <c r="G193" s="36">
        <v>0</v>
      </c>
      <c r="H193" s="37">
        <f t="shared" si="10"/>
        <v>240736.23</v>
      </c>
      <c r="I193" s="37">
        <v>432268.57</v>
      </c>
      <c r="J193" s="38">
        <v>0</v>
      </c>
      <c r="K193" s="38">
        <v>0</v>
      </c>
      <c r="L193" s="38">
        <v>0</v>
      </c>
      <c r="M193" s="38">
        <v>0</v>
      </c>
      <c r="N193" s="38">
        <v>11031.07</v>
      </c>
      <c r="O193" s="38">
        <v>0</v>
      </c>
      <c r="P193" s="38">
        <v>11031.069151389585</v>
      </c>
      <c r="Q193" s="38">
        <v>0</v>
      </c>
      <c r="R193" s="38">
        <v>11031.07</v>
      </c>
      <c r="S193" s="38">
        <v>11031.07</v>
      </c>
      <c r="T193" s="38">
        <v>11031.07</v>
      </c>
      <c r="U193" s="38">
        <v>11025.72</v>
      </c>
      <c r="V193" s="38">
        <v>11025.72</v>
      </c>
      <c r="W193" s="38">
        <v>11025.72</v>
      </c>
      <c r="X193" s="38">
        <v>11025.72</v>
      </c>
      <c r="Y193" s="95">
        <f>VLOOKUP(A193,'[1]10 Parcela'!$A$2:$E$854,5,FALSE)</f>
        <v>6740.61</v>
      </c>
      <c r="Z193" s="39">
        <f t="shared" si="11"/>
        <v>105998.83915138959</v>
      </c>
      <c r="AA193" s="36">
        <v>13193.148256590684</v>
      </c>
      <c r="AB193" s="36">
        <v>920.8323639935641</v>
      </c>
      <c r="AC193" s="36">
        <v>294.9715936349971</v>
      </c>
      <c r="AD193" s="36">
        <v>13193.148256590684</v>
      </c>
      <c r="AE193" s="36">
        <v>920.8323639935641</v>
      </c>
      <c r="AF193" s="36">
        <v>294.9715936349971</v>
      </c>
      <c r="AG193" s="36">
        <v>13193.148256590684</v>
      </c>
      <c r="AH193" s="36">
        <v>920.8323639935641</v>
      </c>
      <c r="AI193" s="36">
        <v>294.9715936349971</v>
      </c>
      <c r="AJ193" s="36">
        <v>13193.148256590684</v>
      </c>
      <c r="AK193" s="36">
        <v>920.8323639935641</v>
      </c>
      <c r="AL193" s="36">
        <v>294.9715936349971</v>
      </c>
      <c r="AM193" s="36">
        <v>13193.148256590684</v>
      </c>
      <c r="AN193" s="36">
        <v>920.8323639935641</v>
      </c>
      <c r="AO193" s="36">
        <v>294.9715936349971</v>
      </c>
      <c r="AP193" s="36">
        <v>13193.148256590684</v>
      </c>
      <c r="AQ193" s="36">
        <v>920.8323639935641</v>
      </c>
      <c r="AR193" s="36">
        <v>294.9715936349971</v>
      </c>
      <c r="AS193" s="36">
        <v>13193.148256590684</v>
      </c>
      <c r="AT193" s="36">
        <v>920.8323639935641</v>
      </c>
      <c r="AU193" s="36">
        <v>294.9715936349971</v>
      </c>
      <c r="AV193" s="36">
        <v>13193.148256590684</v>
      </c>
      <c r="AW193" s="36">
        <v>920.8323639935641</v>
      </c>
      <c r="AX193" s="36">
        <v>294.9715936349971</v>
      </c>
      <c r="AY193" s="36">
        <v>13193.148256590684</v>
      </c>
      <c r="AZ193" s="36">
        <v>920.8323639935641</v>
      </c>
      <c r="BA193" s="36">
        <v>294.9715936349971</v>
      </c>
      <c r="BB193" s="36">
        <v>13193.148256590684</v>
      </c>
      <c r="BC193" s="36">
        <v>920.8323639935641</v>
      </c>
      <c r="BD193" s="36">
        <v>294.9715936349971</v>
      </c>
      <c r="BE193" s="39">
        <f t="shared" si="12"/>
        <v>144089.52214219252</v>
      </c>
      <c r="BF193" s="40">
        <f t="shared" si="13"/>
        <v>134737.39084861043</v>
      </c>
      <c r="BG193" s="40">
        <f t="shared" si="14"/>
        <v>288179.0478578075</v>
      </c>
    </row>
    <row r="194" spans="1:59" ht="15">
      <c r="A194" s="42">
        <v>191</v>
      </c>
      <c r="B194" s="32">
        <v>17695016000169</v>
      </c>
      <c r="C194" s="43" t="s">
        <v>118</v>
      </c>
      <c r="D194" s="34">
        <v>767454.42</v>
      </c>
      <c r="E194" s="74">
        <v>3415662.06</v>
      </c>
      <c r="F194" s="35">
        <v>0</v>
      </c>
      <c r="G194" s="36">
        <v>0</v>
      </c>
      <c r="H194" s="37">
        <f t="shared" si="10"/>
        <v>767454.42</v>
      </c>
      <c r="I194" s="37">
        <v>3415662.06</v>
      </c>
      <c r="J194" s="38">
        <v>0</v>
      </c>
      <c r="K194" s="38">
        <v>0</v>
      </c>
      <c r="L194" s="38">
        <v>0</v>
      </c>
      <c r="M194" s="38">
        <v>0</v>
      </c>
      <c r="N194" s="38">
        <v>35166.47</v>
      </c>
      <c r="O194" s="38">
        <v>0</v>
      </c>
      <c r="P194" s="38">
        <v>35166.466999619384</v>
      </c>
      <c r="Q194" s="38">
        <v>0</v>
      </c>
      <c r="R194" s="38">
        <v>35166.47</v>
      </c>
      <c r="S194" s="38">
        <v>35166.47</v>
      </c>
      <c r="T194" s="38">
        <v>35166.47</v>
      </c>
      <c r="U194" s="38">
        <v>35149.41</v>
      </c>
      <c r="V194" s="38">
        <v>35149.41</v>
      </c>
      <c r="W194" s="38">
        <v>35149.41</v>
      </c>
      <c r="X194" s="38">
        <v>35149.41</v>
      </c>
      <c r="Y194" s="95">
        <f>VLOOKUP(A194,'[1]10 Parcela'!$A$2:$E$854,5,FALSE)</f>
        <v>21488.72</v>
      </c>
      <c r="Z194" s="39">
        <f t="shared" si="11"/>
        <v>337918.7069996194</v>
      </c>
      <c r="AA194" s="36">
        <v>104248.46825934606</v>
      </c>
      <c r="AB194" s="36">
        <v>7276.152863817537</v>
      </c>
      <c r="AC194" s="36">
        <v>2330.7808127681183</v>
      </c>
      <c r="AD194" s="36">
        <v>104248.46825934606</v>
      </c>
      <c r="AE194" s="36">
        <v>7276.152863817537</v>
      </c>
      <c r="AF194" s="36">
        <v>2330.7808127681183</v>
      </c>
      <c r="AG194" s="36">
        <v>104248.46825934606</v>
      </c>
      <c r="AH194" s="36">
        <v>7276.152863817537</v>
      </c>
      <c r="AI194" s="36">
        <v>2330.7808127681183</v>
      </c>
      <c r="AJ194" s="36">
        <v>104248.46825934606</v>
      </c>
      <c r="AK194" s="36">
        <v>7276.152863817537</v>
      </c>
      <c r="AL194" s="36">
        <v>2330.7808127681183</v>
      </c>
      <c r="AM194" s="36">
        <v>104248.46825934606</v>
      </c>
      <c r="AN194" s="36">
        <v>7276.152863817537</v>
      </c>
      <c r="AO194" s="36">
        <v>2330.7808127681183</v>
      </c>
      <c r="AP194" s="36">
        <v>104248.46825934606</v>
      </c>
      <c r="AQ194" s="36">
        <v>7276.152863817537</v>
      </c>
      <c r="AR194" s="36">
        <v>2330.7808127681183</v>
      </c>
      <c r="AS194" s="36">
        <v>104248.46825934606</v>
      </c>
      <c r="AT194" s="36">
        <v>7276.152863817537</v>
      </c>
      <c r="AU194" s="36">
        <v>2330.7808127681183</v>
      </c>
      <c r="AV194" s="36">
        <v>104248.46825934606</v>
      </c>
      <c r="AW194" s="36">
        <v>7276.152863817537</v>
      </c>
      <c r="AX194" s="36">
        <v>2330.7808127681183</v>
      </c>
      <c r="AY194" s="36">
        <v>104248.46825934606</v>
      </c>
      <c r="AZ194" s="36">
        <v>7276.152863817537</v>
      </c>
      <c r="BA194" s="36">
        <v>2330.7808127681183</v>
      </c>
      <c r="BB194" s="36">
        <v>104248.46825934606</v>
      </c>
      <c r="BC194" s="36">
        <v>7276.152863817537</v>
      </c>
      <c r="BD194" s="36">
        <v>2330.7808127681183</v>
      </c>
      <c r="BE194" s="39">
        <f t="shared" si="12"/>
        <v>1138554.0193593171</v>
      </c>
      <c r="BF194" s="40">
        <f t="shared" si="13"/>
        <v>429535.71300038067</v>
      </c>
      <c r="BG194" s="40">
        <f t="shared" si="14"/>
        <v>2277108.040640683</v>
      </c>
    </row>
    <row r="195" spans="1:59" ht="15">
      <c r="A195" s="42">
        <v>192</v>
      </c>
      <c r="B195" s="32">
        <v>18085647000129</v>
      </c>
      <c r="C195" s="43" t="s">
        <v>119</v>
      </c>
      <c r="D195" s="34">
        <v>403443.56</v>
      </c>
      <c r="E195" s="74">
        <v>1516072.37</v>
      </c>
      <c r="F195" s="35">
        <v>403443.56</v>
      </c>
      <c r="G195" s="36">
        <v>0</v>
      </c>
      <c r="H195" s="37">
        <f t="shared" si="10"/>
        <v>0</v>
      </c>
      <c r="I195" s="37">
        <v>1516072.37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95">
        <f>VLOOKUP(A195,'[1]10 Parcela'!$A$2:$E$854,5,FALSE)</f>
        <v>0</v>
      </c>
      <c r="Z195" s="39">
        <f t="shared" si="11"/>
        <v>0</v>
      </c>
      <c r="AA195" s="36">
        <v>46271.62149572319</v>
      </c>
      <c r="AB195" s="36">
        <v>3229.5859774362057</v>
      </c>
      <c r="AC195" s="36">
        <v>1034.538054694454</v>
      </c>
      <c r="AD195" s="36">
        <v>46271.62149572319</v>
      </c>
      <c r="AE195" s="36">
        <v>3229.5859774362057</v>
      </c>
      <c r="AF195" s="36">
        <v>1034.538054694454</v>
      </c>
      <c r="AG195" s="36">
        <v>46271.62149572319</v>
      </c>
      <c r="AH195" s="36">
        <v>3229.5859774362057</v>
      </c>
      <c r="AI195" s="36">
        <v>1034.538054694454</v>
      </c>
      <c r="AJ195" s="36">
        <v>46271.62149572319</v>
      </c>
      <c r="AK195" s="36">
        <v>3229.5859774362057</v>
      </c>
      <c r="AL195" s="36">
        <v>1034.538054694454</v>
      </c>
      <c r="AM195" s="36">
        <v>46271.62149572319</v>
      </c>
      <c r="AN195" s="36">
        <v>3229.5859774362057</v>
      </c>
      <c r="AO195" s="36">
        <v>1034.538054694454</v>
      </c>
      <c r="AP195" s="36">
        <v>46271.62149572319</v>
      </c>
      <c r="AQ195" s="36">
        <v>3229.5859774362057</v>
      </c>
      <c r="AR195" s="36">
        <v>1034.538054694454</v>
      </c>
      <c r="AS195" s="36">
        <v>46271.62149572319</v>
      </c>
      <c r="AT195" s="36">
        <v>3229.5859774362057</v>
      </c>
      <c r="AU195" s="36">
        <v>1034.538054694454</v>
      </c>
      <c r="AV195" s="36">
        <v>46271.62149572319</v>
      </c>
      <c r="AW195" s="36">
        <v>3229.5859774362057</v>
      </c>
      <c r="AX195" s="36">
        <v>1034.538054694454</v>
      </c>
      <c r="AY195" s="36">
        <v>46271.62149572319</v>
      </c>
      <c r="AZ195" s="36">
        <v>3229.5859774362057</v>
      </c>
      <c r="BA195" s="36">
        <v>1034.538054694454</v>
      </c>
      <c r="BB195" s="36">
        <v>46271.62149572319</v>
      </c>
      <c r="BC195" s="36">
        <v>3229.5859774362057</v>
      </c>
      <c r="BD195" s="36">
        <v>1034.538054694454</v>
      </c>
      <c r="BE195" s="39">
        <f t="shared" si="12"/>
        <v>505357.45527853875</v>
      </c>
      <c r="BF195" s="40">
        <f t="shared" si="13"/>
        <v>0</v>
      </c>
      <c r="BG195" s="40">
        <f t="shared" si="14"/>
        <v>1010714.9147214614</v>
      </c>
    </row>
    <row r="196" spans="1:59" ht="15">
      <c r="A196" s="42">
        <v>193</v>
      </c>
      <c r="B196" s="32">
        <v>18591149000158</v>
      </c>
      <c r="C196" s="43" t="s">
        <v>120</v>
      </c>
      <c r="D196" s="34">
        <v>2805881.95</v>
      </c>
      <c r="E196" s="74">
        <v>2369731.59</v>
      </c>
      <c r="F196" s="35">
        <v>0</v>
      </c>
      <c r="G196" s="36">
        <v>0</v>
      </c>
      <c r="H196" s="37">
        <f aca="true" t="shared" si="15" ref="H196:H259">D196-F196-G196</f>
        <v>2805881.95</v>
      </c>
      <c r="I196" s="37">
        <v>2369731.59</v>
      </c>
      <c r="J196" s="38">
        <v>0</v>
      </c>
      <c r="K196" s="38">
        <v>0</v>
      </c>
      <c r="L196" s="38">
        <v>0</v>
      </c>
      <c r="M196" s="38">
        <v>0</v>
      </c>
      <c r="N196" s="38">
        <v>128571.75</v>
      </c>
      <c r="O196" s="38">
        <v>0</v>
      </c>
      <c r="P196" s="38">
        <v>128571.74618787413</v>
      </c>
      <c r="Q196" s="38">
        <v>0</v>
      </c>
      <c r="R196" s="38">
        <v>128571.75</v>
      </c>
      <c r="S196" s="38">
        <v>128571.75</v>
      </c>
      <c r="T196" s="38">
        <v>128571.75</v>
      </c>
      <c r="U196" s="38">
        <v>128509.39</v>
      </c>
      <c r="V196" s="38">
        <v>128509.39</v>
      </c>
      <c r="W196" s="38">
        <v>128509.39</v>
      </c>
      <c r="X196" s="38">
        <v>128509.39</v>
      </c>
      <c r="Y196" s="95">
        <f>VLOOKUP(A196,'[1]10 Parcela'!$A$2:$E$854,5,FALSE)</f>
        <v>78564.69</v>
      </c>
      <c r="Z196" s="39">
        <f t="shared" si="11"/>
        <v>1235460.996187874</v>
      </c>
      <c r="AA196" s="36">
        <v>72325.91642190487</v>
      </c>
      <c r="AB196" s="36">
        <v>5048.078237392148</v>
      </c>
      <c r="AC196" s="36">
        <v>1617.0583709936984</v>
      </c>
      <c r="AD196" s="36">
        <v>72325.91642190487</v>
      </c>
      <c r="AE196" s="36">
        <v>5048.078237392148</v>
      </c>
      <c r="AF196" s="36">
        <v>1617.0583709936984</v>
      </c>
      <c r="AG196" s="36">
        <v>72325.91642190487</v>
      </c>
      <c r="AH196" s="36">
        <v>5048.078237392148</v>
      </c>
      <c r="AI196" s="36">
        <v>1617.0583709936984</v>
      </c>
      <c r="AJ196" s="36">
        <v>72325.91642190487</v>
      </c>
      <c r="AK196" s="36">
        <v>5048.078237392148</v>
      </c>
      <c r="AL196" s="36">
        <v>1617.0583709936984</v>
      </c>
      <c r="AM196" s="36">
        <v>72325.91642190487</v>
      </c>
      <c r="AN196" s="36">
        <v>5048.078237392148</v>
      </c>
      <c r="AO196" s="36">
        <v>1617.0583709936984</v>
      </c>
      <c r="AP196" s="36">
        <v>72325.91642190487</v>
      </c>
      <c r="AQ196" s="36">
        <v>5048.078237392148</v>
      </c>
      <c r="AR196" s="36">
        <v>1617.0583709936984</v>
      </c>
      <c r="AS196" s="36">
        <v>72325.91642190487</v>
      </c>
      <c r="AT196" s="36">
        <v>5048.078237392148</v>
      </c>
      <c r="AU196" s="36">
        <v>1617.0583709936984</v>
      </c>
      <c r="AV196" s="36">
        <v>72325.91642190487</v>
      </c>
      <c r="AW196" s="36">
        <v>5048.078237392148</v>
      </c>
      <c r="AX196" s="36">
        <v>1617.0583709936984</v>
      </c>
      <c r="AY196" s="36">
        <v>72325.91642190487</v>
      </c>
      <c r="AZ196" s="36">
        <v>5048.078237392148</v>
      </c>
      <c r="BA196" s="36">
        <v>1617.0583709936984</v>
      </c>
      <c r="BB196" s="36">
        <v>72325.91642190487</v>
      </c>
      <c r="BC196" s="36">
        <v>5048.078237392148</v>
      </c>
      <c r="BD196" s="36">
        <v>1617.0583709936984</v>
      </c>
      <c r="BE196" s="39">
        <f t="shared" si="12"/>
        <v>789910.530302907</v>
      </c>
      <c r="BF196" s="40">
        <f t="shared" si="13"/>
        <v>1570420.953812126</v>
      </c>
      <c r="BG196" s="40">
        <f t="shared" si="14"/>
        <v>1579821.059697093</v>
      </c>
    </row>
    <row r="197" spans="1:59" ht="15">
      <c r="A197" s="42">
        <v>194</v>
      </c>
      <c r="B197" s="32">
        <v>19875046000182</v>
      </c>
      <c r="C197" s="43" t="s">
        <v>121</v>
      </c>
      <c r="D197" s="34">
        <v>2655685.23</v>
      </c>
      <c r="E197" s="74">
        <v>12019913.77</v>
      </c>
      <c r="F197" s="35">
        <v>0</v>
      </c>
      <c r="G197" s="36">
        <v>0</v>
      </c>
      <c r="H197" s="37">
        <f t="shared" si="15"/>
        <v>2655685.23</v>
      </c>
      <c r="I197" s="37">
        <v>12019913.77</v>
      </c>
      <c r="J197" s="38">
        <v>0</v>
      </c>
      <c r="K197" s="38">
        <v>0</v>
      </c>
      <c r="L197" s="38">
        <v>0</v>
      </c>
      <c r="M197" s="38">
        <v>0</v>
      </c>
      <c r="N197" s="38">
        <v>121689.4</v>
      </c>
      <c r="O197" s="38">
        <v>0</v>
      </c>
      <c r="P197" s="38">
        <v>121689.39886008941</v>
      </c>
      <c r="Q197" s="38">
        <v>0</v>
      </c>
      <c r="R197" s="38">
        <v>121689.4</v>
      </c>
      <c r="S197" s="38">
        <v>121689.4</v>
      </c>
      <c r="T197" s="38">
        <v>121689.4</v>
      </c>
      <c r="U197" s="38">
        <v>121630.38</v>
      </c>
      <c r="V197" s="38">
        <v>121630.38</v>
      </c>
      <c r="W197" s="38">
        <v>121630.38</v>
      </c>
      <c r="X197" s="38">
        <v>121630.38</v>
      </c>
      <c r="Y197" s="95">
        <f>VLOOKUP(A197,'[1]10 Parcela'!$A$2:$E$854,5,FALSE)</f>
        <v>74359.19</v>
      </c>
      <c r="Z197" s="39">
        <f aca="true" t="shared" si="16" ref="Z197:Z260">SUM(J197:Y197)</f>
        <v>1169327.7088600895</v>
      </c>
      <c r="AA197" s="36">
        <v>366856.4329692398</v>
      </c>
      <c r="AB197" s="36">
        <v>25605.205811930122</v>
      </c>
      <c r="AC197" s="36">
        <v>8202.153463569952</v>
      </c>
      <c r="AD197" s="36">
        <v>366856.4329692398</v>
      </c>
      <c r="AE197" s="36">
        <v>25605.205811930122</v>
      </c>
      <c r="AF197" s="36">
        <v>8202.153463569952</v>
      </c>
      <c r="AG197" s="36">
        <v>366856.4329692398</v>
      </c>
      <c r="AH197" s="36">
        <v>25605.205811930122</v>
      </c>
      <c r="AI197" s="36">
        <v>8202.153463569952</v>
      </c>
      <c r="AJ197" s="36">
        <v>366856.4329692398</v>
      </c>
      <c r="AK197" s="36">
        <v>25605.205811930122</v>
      </c>
      <c r="AL197" s="36">
        <v>8202.153463569952</v>
      </c>
      <c r="AM197" s="36">
        <v>366856.4329692398</v>
      </c>
      <c r="AN197" s="36">
        <v>25605.205811930122</v>
      </c>
      <c r="AO197" s="36">
        <v>8202.153463569952</v>
      </c>
      <c r="AP197" s="36">
        <v>366856.4329692398</v>
      </c>
      <c r="AQ197" s="36">
        <v>25605.205811930122</v>
      </c>
      <c r="AR197" s="36">
        <v>8202.153463569952</v>
      </c>
      <c r="AS197" s="36">
        <v>366856.4329692398</v>
      </c>
      <c r="AT197" s="36">
        <v>25605.205811930122</v>
      </c>
      <c r="AU197" s="36">
        <v>8202.153463569952</v>
      </c>
      <c r="AV197" s="36">
        <v>366856.4329692398</v>
      </c>
      <c r="AW197" s="36">
        <v>25605.205811930122</v>
      </c>
      <c r="AX197" s="36">
        <v>8202.153463569952</v>
      </c>
      <c r="AY197" s="36">
        <v>366856.4329692398</v>
      </c>
      <c r="AZ197" s="36">
        <v>25605.205811930122</v>
      </c>
      <c r="BA197" s="36">
        <v>8202.153463569952</v>
      </c>
      <c r="BB197" s="36">
        <v>366856.4329692398</v>
      </c>
      <c r="BC197" s="36">
        <v>25605.205811930122</v>
      </c>
      <c r="BD197" s="36">
        <v>8202.153463569952</v>
      </c>
      <c r="BE197" s="39">
        <f aca="true" t="shared" si="17" ref="BE197:BE260">SUM(AA197:BD197)</f>
        <v>4006637.922447398</v>
      </c>
      <c r="BF197" s="40">
        <f aca="true" t="shared" si="18" ref="BF197:BF260">H197-Z197</f>
        <v>1486357.5211399104</v>
      </c>
      <c r="BG197" s="40">
        <f aca="true" t="shared" si="19" ref="BG197:BG260">E197-BE197</f>
        <v>8013275.847552601</v>
      </c>
    </row>
    <row r="198" spans="1:59" ht="15">
      <c r="A198" s="42">
        <v>195</v>
      </c>
      <c r="B198" s="32">
        <v>18348722000105</v>
      </c>
      <c r="C198" s="43" t="s">
        <v>122</v>
      </c>
      <c r="D198" s="34">
        <v>405185.42</v>
      </c>
      <c r="E198" s="74">
        <v>1268044.75</v>
      </c>
      <c r="F198" s="35">
        <v>0</v>
      </c>
      <c r="G198" s="36">
        <v>0</v>
      </c>
      <c r="H198" s="37">
        <f t="shared" si="15"/>
        <v>405185.42</v>
      </c>
      <c r="I198" s="37">
        <v>1268044.75</v>
      </c>
      <c r="J198" s="38">
        <v>0</v>
      </c>
      <c r="K198" s="38">
        <v>0</v>
      </c>
      <c r="L198" s="38">
        <v>0</v>
      </c>
      <c r="M198" s="38">
        <v>0</v>
      </c>
      <c r="N198" s="38">
        <v>18566.5</v>
      </c>
      <c r="O198" s="38">
        <v>0</v>
      </c>
      <c r="P198" s="38">
        <v>18566.496302536965</v>
      </c>
      <c r="Q198" s="38">
        <v>0</v>
      </c>
      <c r="R198" s="38">
        <v>18566.5</v>
      </c>
      <c r="S198" s="38">
        <v>18566.5</v>
      </c>
      <c r="T198" s="38">
        <v>18566.5</v>
      </c>
      <c r="U198" s="38">
        <v>18557.49</v>
      </c>
      <c r="V198" s="38">
        <v>18557.49</v>
      </c>
      <c r="W198" s="38">
        <v>18557.49</v>
      </c>
      <c r="X198" s="38">
        <v>18557.49</v>
      </c>
      <c r="Y198" s="95">
        <f>VLOOKUP(A198,'[1]10 Parcela'!$A$2:$E$854,5,FALSE)</f>
        <v>11345.19</v>
      </c>
      <c r="Z198" s="39">
        <f t="shared" si="16"/>
        <v>178407.64630253697</v>
      </c>
      <c r="AA198" s="36">
        <v>38701.6397288841</v>
      </c>
      <c r="AB198" s="36">
        <v>2701.2295859081723</v>
      </c>
      <c r="AC198" s="36">
        <v>865.2888700324893</v>
      </c>
      <c r="AD198" s="36">
        <v>38701.6397288841</v>
      </c>
      <c r="AE198" s="36">
        <v>2701.2295859081723</v>
      </c>
      <c r="AF198" s="36">
        <v>865.2888700324893</v>
      </c>
      <c r="AG198" s="36">
        <v>38701.6397288841</v>
      </c>
      <c r="AH198" s="36">
        <v>2701.2295859081723</v>
      </c>
      <c r="AI198" s="36">
        <v>865.2888700324893</v>
      </c>
      <c r="AJ198" s="36">
        <v>38701.6397288841</v>
      </c>
      <c r="AK198" s="36">
        <v>2701.2295859081723</v>
      </c>
      <c r="AL198" s="36">
        <v>865.2888700324893</v>
      </c>
      <c r="AM198" s="36">
        <v>38701.6397288841</v>
      </c>
      <c r="AN198" s="36">
        <v>2701.2295859081723</v>
      </c>
      <c r="AO198" s="36">
        <v>865.2888700324893</v>
      </c>
      <c r="AP198" s="36">
        <v>38701.6397288841</v>
      </c>
      <c r="AQ198" s="36">
        <v>2701.2295859081723</v>
      </c>
      <c r="AR198" s="36">
        <v>865.2888700324893</v>
      </c>
      <c r="AS198" s="36">
        <v>38701.6397288841</v>
      </c>
      <c r="AT198" s="36">
        <v>2701.2295859081723</v>
      </c>
      <c r="AU198" s="36">
        <v>865.2888700324893</v>
      </c>
      <c r="AV198" s="36">
        <v>38701.6397288841</v>
      </c>
      <c r="AW198" s="36">
        <v>2701.2295859081723</v>
      </c>
      <c r="AX198" s="36">
        <v>865.2888700324893</v>
      </c>
      <c r="AY198" s="36">
        <v>38701.6397288841</v>
      </c>
      <c r="AZ198" s="36">
        <v>2701.2295859081723</v>
      </c>
      <c r="BA198" s="36">
        <v>865.2888700324893</v>
      </c>
      <c r="BB198" s="36">
        <v>38701.6397288841</v>
      </c>
      <c r="BC198" s="36">
        <v>2701.2295859081723</v>
      </c>
      <c r="BD198" s="36">
        <v>865.2888700324893</v>
      </c>
      <c r="BE198" s="39">
        <f t="shared" si="17"/>
        <v>422681.5818482476</v>
      </c>
      <c r="BF198" s="40">
        <f t="shared" si="18"/>
        <v>226777.773697463</v>
      </c>
      <c r="BG198" s="40">
        <f t="shared" si="19"/>
        <v>845363.1681517523</v>
      </c>
    </row>
    <row r="199" spans="1:59" ht="15">
      <c r="A199" s="42">
        <v>196</v>
      </c>
      <c r="B199" s="32">
        <v>18338152000164</v>
      </c>
      <c r="C199" s="43" t="s">
        <v>123</v>
      </c>
      <c r="D199" s="34">
        <v>190807.39</v>
      </c>
      <c r="E199" s="74">
        <v>501693.52</v>
      </c>
      <c r="F199" s="35">
        <v>0</v>
      </c>
      <c r="G199" s="36">
        <v>0</v>
      </c>
      <c r="H199" s="37">
        <f t="shared" si="15"/>
        <v>190807.39</v>
      </c>
      <c r="I199" s="37">
        <v>501693.52</v>
      </c>
      <c r="J199" s="38">
        <v>0</v>
      </c>
      <c r="K199" s="38">
        <v>0</v>
      </c>
      <c r="L199" s="38">
        <v>0</v>
      </c>
      <c r="M199" s="38">
        <v>0</v>
      </c>
      <c r="N199" s="38">
        <v>8743.22</v>
      </c>
      <c r="O199" s="38">
        <v>0</v>
      </c>
      <c r="P199" s="38">
        <v>8743.218614281877</v>
      </c>
      <c r="Q199" s="38">
        <v>0</v>
      </c>
      <c r="R199" s="38">
        <v>8743.22</v>
      </c>
      <c r="S199" s="38">
        <v>8743.22</v>
      </c>
      <c r="T199" s="38">
        <v>8743.22</v>
      </c>
      <c r="U199" s="38">
        <v>8738.98</v>
      </c>
      <c r="V199" s="38">
        <v>8738.98</v>
      </c>
      <c r="W199" s="38">
        <v>8738.98</v>
      </c>
      <c r="X199" s="38">
        <v>8738.98</v>
      </c>
      <c r="Y199" s="95">
        <f>VLOOKUP(A199,'[1]10 Parcela'!$A$2:$E$854,5,FALSE)</f>
        <v>5342.61</v>
      </c>
      <c r="Z199" s="39">
        <f t="shared" si="16"/>
        <v>84014.62861428187</v>
      </c>
      <c r="AA199" s="36">
        <v>15312.04787881449</v>
      </c>
      <c r="AB199" s="36">
        <v>1068.7236262040612</v>
      </c>
      <c r="AC199" s="36">
        <v>342.34582048094495</v>
      </c>
      <c r="AD199" s="36">
        <v>15312.04787881449</v>
      </c>
      <c r="AE199" s="36">
        <v>1068.7236262040612</v>
      </c>
      <c r="AF199" s="36">
        <v>342.34582048094495</v>
      </c>
      <c r="AG199" s="36">
        <v>15312.04787881449</v>
      </c>
      <c r="AH199" s="36">
        <v>1068.7236262040612</v>
      </c>
      <c r="AI199" s="36">
        <v>342.34582048094495</v>
      </c>
      <c r="AJ199" s="36">
        <v>15312.04787881449</v>
      </c>
      <c r="AK199" s="36">
        <v>1068.7236262040612</v>
      </c>
      <c r="AL199" s="36">
        <v>342.34582048094495</v>
      </c>
      <c r="AM199" s="36">
        <v>15312.04787881449</v>
      </c>
      <c r="AN199" s="36">
        <v>1068.7236262040612</v>
      </c>
      <c r="AO199" s="36">
        <v>342.34582048094495</v>
      </c>
      <c r="AP199" s="36">
        <v>15312.04787881449</v>
      </c>
      <c r="AQ199" s="36">
        <v>1068.7236262040612</v>
      </c>
      <c r="AR199" s="36">
        <v>342.34582048094495</v>
      </c>
      <c r="AS199" s="36">
        <v>15312.04787881449</v>
      </c>
      <c r="AT199" s="36">
        <v>1068.7236262040612</v>
      </c>
      <c r="AU199" s="36">
        <v>342.34582048094495</v>
      </c>
      <c r="AV199" s="36">
        <v>15312.04787881449</v>
      </c>
      <c r="AW199" s="36">
        <v>1068.7236262040612</v>
      </c>
      <c r="AX199" s="36">
        <v>342.34582048094495</v>
      </c>
      <c r="AY199" s="36">
        <v>15312.04787881449</v>
      </c>
      <c r="AZ199" s="36">
        <v>1068.7236262040612</v>
      </c>
      <c r="BA199" s="36">
        <v>342.34582048094495</v>
      </c>
      <c r="BB199" s="36">
        <v>15312.04787881449</v>
      </c>
      <c r="BC199" s="36">
        <v>1068.7236262040612</v>
      </c>
      <c r="BD199" s="36">
        <v>342.34582048094495</v>
      </c>
      <c r="BE199" s="39">
        <f t="shared" si="17"/>
        <v>167231.17325499505</v>
      </c>
      <c r="BF199" s="40">
        <f t="shared" si="18"/>
        <v>106792.76138571814</v>
      </c>
      <c r="BG199" s="40">
        <f t="shared" si="19"/>
        <v>334462.346745005</v>
      </c>
    </row>
    <row r="200" spans="1:59" ht="15">
      <c r="A200" s="42">
        <v>197</v>
      </c>
      <c r="B200" s="32">
        <v>18557546000103</v>
      </c>
      <c r="C200" s="43" t="s">
        <v>124</v>
      </c>
      <c r="D200" s="34">
        <v>300363.91</v>
      </c>
      <c r="E200" s="74">
        <v>400261.33</v>
      </c>
      <c r="F200" s="35">
        <v>0</v>
      </c>
      <c r="G200" s="36">
        <v>0</v>
      </c>
      <c r="H200" s="37">
        <f t="shared" si="15"/>
        <v>300363.91</v>
      </c>
      <c r="I200" s="37">
        <v>400261.33</v>
      </c>
      <c r="J200" s="38">
        <v>0</v>
      </c>
      <c r="K200" s="38">
        <v>0</v>
      </c>
      <c r="L200" s="38">
        <v>0</v>
      </c>
      <c r="M200" s="38">
        <v>0</v>
      </c>
      <c r="N200" s="38">
        <v>13763.34</v>
      </c>
      <c r="O200" s="38">
        <v>0</v>
      </c>
      <c r="P200" s="38">
        <v>13763.341606085482</v>
      </c>
      <c r="Q200" s="38">
        <v>0</v>
      </c>
      <c r="R200" s="38">
        <v>13763.34</v>
      </c>
      <c r="S200" s="38">
        <v>13763.34</v>
      </c>
      <c r="T200" s="38">
        <v>13763.34</v>
      </c>
      <c r="U200" s="38">
        <v>13756.67</v>
      </c>
      <c r="V200" s="38">
        <v>13756.67</v>
      </c>
      <c r="W200" s="38">
        <v>13756.67</v>
      </c>
      <c r="X200" s="38">
        <v>13756.67</v>
      </c>
      <c r="Y200" s="95">
        <f>VLOOKUP(A200,'[1]10 Parcela'!$A$2:$E$854,5,FALSE)</f>
        <v>8410.19</v>
      </c>
      <c r="Z200" s="39">
        <f t="shared" si="16"/>
        <v>132253.57160608546</v>
      </c>
      <c r="AA200" s="36">
        <v>12216.264345766898</v>
      </c>
      <c r="AB200" s="36">
        <v>852.6495236694758</v>
      </c>
      <c r="AC200" s="36">
        <v>273.13048350966113</v>
      </c>
      <c r="AD200" s="36">
        <v>12216.264345766898</v>
      </c>
      <c r="AE200" s="36">
        <v>852.6495236694758</v>
      </c>
      <c r="AF200" s="36">
        <v>273.13048350966113</v>
      </c>
      <c r="AG200" s="36">
        <v>12216.264345766898</v>
      </c>
      <c r="AH200" s="36">
        <v>852.6495236694758</v>
      </c>
      <c r="AI200" s="36">
        <v>273.13048350966113</v>
      </c>
      <c r="AJ200" s="36">
        <v>12216.264345766898</v>
      </c>
      <c r="AK200" s="36">
        <v>852.6495236694758</v>
      </c>
      <c r="AL200" s="36">
        <v>273.13048350966113</v>
      </c>
      <c r="AM200" s="36">
        <v>12216.264345766898</v>
      </c>
      <c r="AN200" s="36">
        <v>852.6495236694758</v>
      </c>
      <c r="AO200" s="36">
        <v>273.13048350966113</v>
      </c>
      <c r="AP200" s="36">
        <v>12216.264345766898</v>
      </c>
      <c r="AQ200" s="36">
        <v>852.6495236694758</v>
      </c>
      <c r="AR200" s="36">
        <v>273.13048350966113</v>
      </c>
      <c r="AS200" s="36">
        <v>12216.264345766898</v>
      </c>
      <c r="AT200" s="36">
        <v>852.6495236694758</v>
      </c>
      <c r="AU200" s="36">
        <v>273.13048350966113</v>
      </c>
      <c r="AV200" s="36">
        <v>12216.264345766898</v>
      </c>
      <c r="AW200" s="36">
        <v>852.6495236694758</v>
      </c>
      <c r="AX200" s="36">
        <v>273.13048350966113</v>
      </c>
      <c r="AY200" s="36">
        <v>12216.264345766898</v>
      </c>
      <c r="AZ200" s="36">
        <v>852.6495236694758</v>
      </c>
      <c r="BA200" s="36">
        <v>273.13048350966113</v>
      </c>
      <c r="BB200" s="36">
        <v>12216.264345766898</v>
      </c>
      <c r="BC200" s="36">
        <v>852.6495236694758</v>
      </c>
      <c r="BD200" s="36">
        <v>273.13048350966113</v>
      </c>
      <c r="BE200" s="39">
        <f t="shared" si="17"/>
        <v>133420.44352946038</v>
      </c>
      <c r="BF200" s="40">
        <f t="shared" si="18"/>
        <v>168110.3383939145</v>
      </c>
      <c r="BG200" s="40">
        <f t="shared" si="19"/>
        <v>266840.8864705396</v>
      </c>
    </row>
    <row r="201" spans="1:59" ht="15">
      <c r="A201" s="42">
        <v>198</v>
      </c>
      <c r="B201" s="32">
        <v>18298174000148</v>
      </c>
      <c r="C201" s="43" t="s">
        <v>582</v>
      </c>
      <c r="D201" s="34">
        <v>332441.76</v>
      </c>
      <c r="E201" s="74">
        <v>277699.81</v>
      </c>
      <c r="F201" s="35">
        <v>0</v>
      </c>
      <c r="G201" s="36">
        <v>0</v>
      </c>
      <c r="H201" s="37">
        <f t="shared" si="15"/>
        <v>332441.76</v>
      </c>
      <c r="I201" s="37">
        <v>277699.81</v>
      </c>
      <c r="J201" s="38">
        <v>0</v>
      </c>
      <c r="K201" s="38">
        <v>0</v>
      </c>
      <c r="L201" s="38">
        <v>0</v>
      </c>
      <c r="M201" s="38">
        <v>0</v>
      </c>
      <c r="N201" s="38">
        <v>15233.22</v>
      </c>
      <c r="O201" s="38">
        <v>0</v>
      </c>
      <c r="P201" s="38">
        <v>15233.220025695353</v>
      </c>
      <c r="Q201" s="38">
        <v>0</v>
      </c>
      <c r="R201" s="38">
        <v>15233.22</v>
      </c>
      <c r="S201" s="38">
        <v>15233.22</v>
      </c>
      <c r="T201" s="38">
        <v>15233.22</v>
      </c>
      <c r="U201" s="38">
        <v>15225.83</v>
      </c>
      <c r="V201" s="38">
        <v>15225.83</v>
      </c>
      <c r="W201" s="38">
        <v>15225.83</v>
      </c>
      <c r="X201" s="38">
        <v>15225.83</v>
      </c>
      <c r="Y201" s="95">
        <f>VLOOKUP(A201,'[1]10 Parcela'!$A$2:$E$854,5,FALSE)</f>
        <v>9308.37</v>
      </c>
      <c r="Z201" s="39">
        <f t="shared" si="16"/>
        <v>146377.79002569534</v>
      </c>
      <c r="AA201" s="36">
        <v>8475.598338602429</v>
      </c>
      <c r="AB201" s="36">
        <v>591.5650383521144</v>
      </c>
      <c r="AC201" s="36">
        <v>189.4969040235546</v>
      </c>
      <c r="AD201" s="36">
        <v>8475.598338602429</v>
      </c>
      <c r="AE201" s="36">
        <v>591.5650383521144</v>
      </c>
      <c r="AF201" s="36">
        <v>189.4969040235546</v>
      </c>
      <c r="AG201" s="36">
        <v>8475.598338602429</v>
      </c>
      <c r="AH201" s="36">
        <v>591.5650383521144</v>
      </c>
      <c r="AI201" s="36">
        <v>189.4969040235546</v>
      </c>
      <c r="AJ201" s="36">
        <v>8475.598338602429</v>
      </c>
      <c r="AK201" s="36">
        <v>591.5650383521144</v>
      </c>
      <c r="AL201" s="36">
        <v>189.4969040235546</v>
      </c>
      <c r="AM201" s="36">
        <v>8475.598338602429</v>
      </c>
      <c r="AN201" s="36">
        <v>591.5650383521144</v>
      </c>
      <c r="AO201" s="36">
        <v>189.4969040235546</v>
      </c>
      <c r="AP201" s="36">
        <v>8475.598338602429</v>
      </c>
      <c r="AQ201" s="36">
        <v>591.5650383521144</v>
      </c>
      <c r="AR201" s="36">
        <v>189.4969040235546</v>
      </c>
      <c r="AS201" s="36">
        <v>8475.598338602429</v>
      </c>
      <c r="AT201" s="36">
        <v>591.5650383521144</v>
      </c>
      <c r="AU201" s="36">
        <v>189.4969040235546</v>
      </c>
      <c r="AV201" s="36">
        <v>8475.598338602429</v>
      </c>
      <c r="AW201" s="36">
        <v>591.5650383521144</v>
      </c>
      <c r="AX201" s="36">
        <v>189.4969040235546</v>
      </c>
      <c r="AY201" s="36">
        <v>8475.598338602429</v>
      </c>
      <c r="AZ201" s="36">
        <v>591.5650383521144</v>
      </c>
      <c r="BA201" s="36">
        <v>189.4969040235546</v>
      </c>
      <c r="BB201" s="36">
        <v>8475.598338602429</v>
      </c>
      <c r="BC201" s="36">
        <v>591.5650383521144</v>
      </c>
      <c r="BD201" s="36">
        <v>189.4969040235546</v>
      </c>
      <c r="BE201" s="39">
        <f t="shared" si="17"/>
        <v>92566.60280978098</v>
      </c>
      <c r="BF201" s="40">
        <f t="shared" si="18"/>
        <v>186063.96997430467</v>
      </c>
      <c r="BG201" s="40">
        <f t="shared" si="19"/>
        <v>185133.20719021902</v>
      </c>
    </row>
    <row r="202" spans="1:59" ht="15">
      <c r="A202" s="42">
        <v>199</v>
      </c>
      <c r="B202" s="32">
        <v>18677633000102</v>
      </c>
      <c r="C202" s="43" t="s">
        <v>583</v>
      </c>
      <c r="D202" s="34">
        <v>239557.48</v>
      </c>
      <c r="E202" s="74">
        <v>362558.85</v>
      </c>
      <c r="F202" s="35">
        <v>0</v>
      </c>
      <c r="G202" s="36">
        <v>0</v>
      </c>
      <c r="H202" s="37">
        <f t="shared" si="15"/>
        <v>239557.48</v>
      </c>
      <c r="I202" s="37">
        <v>362558.85</v>
      </c>
      <c r="J202" s="38">
        <v>0</v>
      </c>
      <c r="K202" s="38">
        <v>0</v>
      </c>
      <c r="L202" s="38">
        <v>0</v>
      </c>
      <c r="M202" s="38">
        <v>0</v>
      </c>
      <c r="N202" s="38">
        <v>10977.06</v>
      </c>
      <c r="O202" s="38">
        <v>0</v>
      </c>
      <c r="P202" s="38">
        <v>10977.055873332767</v>
      </c>
      <c r="Q202" s="38">
        <v>0</v>
      </c>
      <c r="R202" s="38">
        <v>10977.06</v>
      </c>
      <c r="S202" s="38">
        <v>10977.06</v>
      </c>
      <c r="T202" s="38">
        <v>10977.06</v>
      </c>
      <c r="U202" s="38">
        <v>10971.73</v>
      </c>
      <c r="V202" s="38">
        <v>10971.73</v>
      </c>
      <c r="W202" s="38">
        <v>10971.73</v>
      </c>
      <c r="X202" s="38">
        <v>10971.73</v>
      </c>
      <c r="Y202" s="95">
        <f>VLOOKUP(A202,'[1]10 Parcela'!$A$2:$E$854,5,FALSE)</f>
        <v>6707.61</v>
      </c>
      <c r="Z202" s="39">
        <f t="shared" si="16"/>
        <v>105479.82587333275</v>
      </c>
      <c r="AA202" s="36">
        <v>11065.557502788424</v>
      </c>
      <c r="AB202" s="36">
        <v>772.3344933313525</v>
      </c>
      <c r="AC202" s="36">
        <v>247.40305100616484</v>
      </c>
      <c r="AD202" s="36">
        <v>11065.557502788424</v>
      </c>
      <c r="AE202" s="36">
        <v>772.3344933313525</v>
      </c>
      <c r="AF202" s="36">
        <v>247.40305100616484</v>
      </c>
      <c r="AG202" s="36">
        <v>11065.557502788424</v>
      </c>
      <c r="AH202" s="36">
        <v>772.3344933313525</v>
      </c>
      <c r="AI202" s="36">
        <v>247.40305100616484</v>
      </c>
      <c r="AJ202" s="36">
        <v>11065.557502788424</v>
      </c>
      <c r="AK202" s="36">
        <v>772.3344933313525</v>
      </c>
      <c r="AL202" s="36">
        <v>247.40305100616484</v>
      </c>
      <c r="AM202" s="36">
        <v>11065.557502788424</v>
      </c>
      <c r="AN202" s="36">
        <v>772.3344933313525</v>
      </c>
      <c r="AO202" s="36">
        <v>247.40305100616484</v>
      </c>
      <c r="AP202" s="36">
        <v>11065.557502788424</v>
      </c>
      <c r="AQ202" s="36">
        <v>772.3344933313525</v>
      </c>
      <c r="AR202" s="36">
        <v>247.40305100616484</v>
      </c>
      <c r="AS202" s="36">
        <v>11065.557502788424</v>
      </c>
      <c r="AT202" s="36">
        <v>772.3344933313525</v>
      </c>
      <c r="AU202" s="36">
        <v>247.40305100616484</v>
      </c>
      <c r="AV202" s="36">
        <v>11065.557502788424</v>
      </c>
      <c r="AW202" s="36">
        <v>772.3344933313525</v>
      </c>
      <c r="AX202" s="36">
        <v>247.40305100616484</v>
      </c>
      <c r="AY202" s="36">
        <v>11065.557502788424</v>
      </c>
      <c r="AZ202" s="36">
        <v>772.3344933313525</v>
      </c>
      <c r="BA202" s="36">
        <v>247.40305100616484</v>
      </c>
      <c r="BB202" s="36">
        <v>11065.557502788424</v>
      </c>
      <c r="BC202" s="36">
        <v>772.3344933313525</v>
      </c>
      <c r="BD202" s="36">
        <v>247.40305100616484</v>
      </c>
      <c r="BE202" s="39">
        <f t="shared" si="17"/>
        <v>120852.95047125939</v>
      </c>
      <c r="BF202" s="40">
        <f t="shared" si="18"/>
        <v>134077.65412666724</v>
      </c>
      <c r="BG202" s="40">
        <f t="shared" si="19"/>
        <v>241705.89952874059</v>
      </c>
    </row>
    <row r="203" spans="1:59" ht="15">
      <c r="A203" s="42">
        <v>200</v>
      </c>
      <c r="B203" s="32">
        <v>18334284000118</v>
      </c>
      <c r="C203" s="43" t="s">
        <v>584</v>
      </c>
      <c r="D203" s="34">
        <v>232688.4</v>
      </c>
      <c r="E203" s="74">
        <v>434091.05</v>
      </c>
      <c r="F203" s="35">
        <v>0</v>
      </c>
      <c r="G203" s="36">
        <v>0</v>
      </c>
      <c r="H203" s="37">
        <f t="shared" si="15"/>
        <v>232688.4</v>
      </c>
      <c r="I203" s="37">
        <v>434091.05</v>
      </c>
      <c r="J203" s="38">
        <v>0</v>
      </c>
      <c r="K203" s="38">
        <v>0</v>
      </c>
      <c r="L203" s="38">
        <v>0</v>
      </c>
      <c r="M203" s="38">
        <v>0</v>
      </c>
      <c r="N203" s="38">
        <v>10662.3</v>
      </c>
      <c r="O203" s="38">
        <v>0</v>
      </c>
      <c r="P203" s="38">
        <v>10662.299602594752</v>
      </c>
      <c r="Q203" s="38">
        <v>0</v>
      </c>
      <c r="R203" s="38">
        <v>10662.3</v>
      </c>
      <c r="S203" s="38">
        <v>10662.3</v>
      </c>
      <c r="T203" s="38">
        <v>10662.3</v>
      </c>
      <c r="U203" s="38">
        <v>10657.13</v>
      </c>
      <c r="V203" s="38">
        <v>10657.13</v>
      </c>
      <c r="W203" s="38">
        <v>10657.13</v>
      </c>
      <c r="X203" s="38">
        <v>10657.13</v>
      </c>
      <c r="Y203" s="95">
        <f>VLOOKUP(A203,'[1]10 Parcela'!$A$2:$E$854,5,FALSE)</f>
        <v>6515.28</v>
      </c>
      <c r="Z203" s="39">
        <f t="shared" si="16"/>
        <v>102455.29960259475</v>
      </c>
      <c r="AA203" s="36">
        <v>13248.771618927032</v>
      </c>
      <c r="AB203" s="36">
        <v>924.7146664764351</v>
      </c>
      <c r="AC203" s="36">
        <v>296.2152173336463</v>
      </c>
      <c r="AD203" s="36">
        <v>13248.771618927032</v>
      </c>
      <c r="AE203" s="36">
        <v>924.7146664764351</v>
      </c>
      <c r="AF203" s="36">
        <v>296.2152173336463</v>
      </c>
      <c r="AG203" s="36">
        <v>13248.771618927032</v>
      </c>
      <c r="AH203" s="36">
        <v>924.7146664764351</v>
      </c>
      <c r="AI203" s="36">
        <v>296.2152173336463</v>
      </c>
      <c r="AJ203" s="36">
        <v>13248.771618927032</v>
      </c>
      <c r="AK203" s="36">
        <v>924.7146664764351</v>
      </c>
      <c r="AL203" s="36">
        <v>296.2152173336463</v>
      </c>
      <c r="AM203" s="36">
        <v>13248.771618927032</v>
      </c>
      <c r="AN203" s="36">
        <v>924.7146664764351</v>
      </c>
      <c r="AO203" s="36">
        <v>296.2152173336463</v>
      </c>
      <c r="AP203" s="36">
        <v>13248.771618927032</v>
      </c>
      <c r="AQ203" s="36">
        <v>924.7146664764351</v>
      </c>
      <c r="AR203" s="36">
        <v>296.2152173336463</v>
      </c>
      <c r="AS203" s="36">
        <v>13248.771618927032</v>
      </c>
      <c r="AT203" s="36">
        <v>924.7146664764351</v>
      </c>
      <c r="AU203" s="36">
        <v>296.2152173336463</v>
      </c>
      <c r="AV203" s="36">
        <v>13248.771618927032</v>
      </c>
      <c r="AW203" s="36">
        <v>924.7146664764351</v>
      </c>
      <c r="AX203" s="36">
        <v>296.2152173336463</v>
      </c>
      <c r="AY203" s="36">
        <v>13248.771618927032</v>
      </c>
      <c r="AZ203" s="36">
        <v>924.7146664764351</v>
      </c>
      <c r="BA203" s="36">
        <v>296.2152173336463</v>
      </c>
      <c r="BB203" s="36">
        <v>13248.771618927032</v>
      </c>
      <c r="BC203" s="36">
        <v>924.7146664764351</v>
      </c>
      <c r="BD203" s="36">
        <v>296.2152173336463</v>
      </c>
      <c r="BE203" s="39">
        <f t="shared" si="17"/>
        <v>144697.01502737112</v>
      </c>
      <c r="BF203" s="40">
        <f t="shared" si="18"/>
        <v>130233.10039740524</v>
      </c>
      <c r="BG203" s="40">
        <f t="shared" si="19"/>
        <v>289394.03497262887</v>
      </c>
    </row>
    <row r="204" spans="1:59" ht="15">
      <c r="A204" s="42">
        <v>201</v>
      </c>
      <c r="B204" s="32">
        <v>17754177000186</v>
      </c>
      <c r="C204" s="43" t="s">
        <v>585</v>
      </c>
      <c r="D204" s="34">
        <v>269555.25</v>
      </c>
      <c r="E204" s="74">
        <v>684339.8</v>
      </c>
      <c r="F204" s="35">
        <v>0</v>
      </c>
      <c r="G204" s="36">
        <v>0</v>
      </c>
      <c r="H204" s="37">
        <f t="shared" si="15"/>
        <v>269555.25</v>
      </c>
      <c r="I204" s="37">
        <v>684339.8</v>
      </c>
      <c r="J204" s="38">
        <v>0</v>
      </c>
      <c r="K204" s="38">
        <v>0</v>
      </c>
      <c r="L204" s="38">
        <v>0</v>
      </c>
      <c r="M204" s="38">
        <v>0</v>
      </c>
      <c r="N204" s="38">
        <v>12351.62</v>
      </c>
      <c r="O204" s="38">
        <v>0</v>
      </c>
      <c r="P204" s="38">
        <v>12351.620477165685</v>
      </c>
      <c r="Q204" s="38">
        <v>0</v>
      </c>
      <c r="R204" s="38">
        <v>12351.62</v>
      </c>
      <c r="S204" s="38">
        <v>12351.62</v>
      </c>
      <c r="T204" s="38">
        <v>12351.62</v>
      </c>
      <c r="U204" s="38">
        <v>12345.63</v>
      </c>
      <c r="V204" s="38">
        <v>12345.63</v>
      </c>
      <c r="W204" s="38">
        <v>12345.63</v>
      </c>
      <c r="X204" s="38">
        <v>12345.63</v>
      </c>
      <c r="Y204" s="95">
        <f>VLOOKUP(A204,'[1]10 Parcela'!$A$2:$E$854,5,FALSE)</f>
        <v>7547.55</v>
      </c>
      <c r="Z204" s="39">
        <f t="shared" si="16"/>
        <v>118688.17047716571</v>
      </c>
      <c r="AA204" s="36">
        <v>20886.54400166817</v>
      </c>
      <c r="AB204" s="36">
        <v>1457.8025892420164</v>
      </c>
      <c r="AC204" s="36">
        <v>466.9800603977774</v>
      </c>
      <c r="AD204" s="36">
        <v>20886.54400166817</v>
      </c>
      <c r="AE204" s="36">
        <v>1457.8025892420164</v>
      </c>
      <c r="AF204" s="36">
        <v>466.9800603977774</v>
      </c>
      <c r="AG204" s="36">
        <v>20886.54400166817</v>
      </c>
      <c r="AH204" s="36">
        <v>1457.8025892420164</v>
      </c>
      <c r="AI204" s="36">
        <v>466.9800603977774</v>
      </c>
      <c r="AJ204" s="36">
        <v>20886.54400166817</v>
      </c>
      <c r="AK204" s="36">
        <v>1457.8025892420164</v>
      </c>
      <c r="AL204" s="36">
        <v>466.9800603977774</v>
      </c>
      <c r="AM204" s="36">
        <v>20886.54400166817</v>
      </c>
      <c r="AN204" s="36">
        <v>1457.8025892420164</v>
      </c>
      <c r="AO204" s="36">
        <v>466.9800603977774</v>
      </c>
      <c r="AP204" s="36">
        <v>20886.54400166817</v>
      </c>
      <c r="AQ204" s="36">
        <v>1457.8025892420164</v>
      </c>
      <c r="AR204" s="36">
        <v>466.9800603977774</v>
      </c>
      <c r="AS204" s="36">
        <v>20886.54400166817</v>
      </c>
      <c r="AT204" s="36">
        <v>1457.8025892420164</v>
      </c>
      <c r="AU204" s="36">
        <v>466.9800603977774</v>
      </c>
      <c r="AV204" s="36">
        <v>20886.54400166817</v>
      </c>
      <c r="AW204" s="36">
        <v>1457.8025892420164</v>
      </c>
      <c r="AX204" s="36">
        <v>466.9800603977774</v>
      </c>
      <c r="AY204" s="36">
        <v>20886.54400166817</v>
      </c>
      <c r="AZ204" s="36">
        <v>1457.8025892420164</v>
      </c>
      <c r="BA204" s="36">
        <v>466.9800603977774</v>
      </c>
      <c r="BB204" s="36">
        <v>20886.54400166817</v>
      </c>
      <c r="BC204" s="36">
        <v>1457.8025892420164</v>
      </c>
      <c r="BD204" s="36">
        <v>466.9800603977774</v>
      </c>
      <c r="BE204" s="39">
        <f t="shared" si="17"/>
        <v>228113.2665130796</v>
      </c>
      <c r="BF204" s="40">
        <f t="shared" si="18"/>
        <v>150867.07952283428</v>
      </c>
      <c r="BG204" s="40">
        <f t="shared" si="19"/>
        <v>456226.5334869204</v>
      </c>
    </row>
    <row r="205" spans="1:59" ht="15">
      <c r="A205" s="42">
        <v>202</v>
      </c>
      <c r="B205" s="32">
        <v>17888082000155</v>
      </c>
      <c r="C205" s="43" t="s">
        <v>125</v>
      </c>
      <c r="D205" s="34">
        <v>662695.42</v>
      </c>
      <c r="E205" s="74">
        <v>1629863.22</v>
      </c>
      <c r="F205" s="35">
        <v>0</v>
      </c>
      <c r="G205" s="36">
        <v>0</v>
      </c>
      <c r="H205" s="37">
        <f t="shared" si="15"/>
        <v>662695.42</v>
      </c>
      <c r="I205" s="37">
        <v>1629863.22</v>
      </c>
      <c r="J205" s="38">
        <v>0</v>
      </c>
      <c r="K205" s="38">
        <v>0</v>
      </c>
      <c r="L205" s="38">
        <v>0</v>
      </c>
      <c r="M205" s="38">
        <v>0</v>
      </c>
      <c r="N205" s="38">
        <v>30366.18</v>
      </c>
      <c r="O205" s="38">
        <v>0</v>
      </c>
      <c r="P205" s="38">
        <v>30366.176731913456</v>
      </c>
      <c r="Q205" s="38">
        <v>0</v>
      </c>
      <c r="R205" s="38">
        <v>30366.18</v>
      </c>
      <c r="S205" s="38">
        <v>30366.18</v>
      </c>
      <c r="T205" s="38">
        <v>30366.18</v>
      </c>
      <c r="U205" s="38">
        <v>30351.45</v>
      </c>
      <c r="V205" s="38">
        <v>30351.45</v>
      </c>
      <c r="W205" s="38">
        <v>30351.45</v>
      </c>
      <c r="X205" s="38">
        <v>30351.45</v>
      </c>
      <c r="Y205" s="95">
        <f>VLOOKUP(A205,'[1]10 Parcela'!$A$2:$E$854,5,FALSE)</f>
        <v>18555.47</v>
      </c>
      <c r="Z205" s="39">
        <f t="shared" si="16"/>
        <v>291792.16673191346</v>
      </c>
      <c r="AA205" s="36">
        <v>49744.60040980277</v>
      </c>
      <c r="AB205" s="36">
        <v>3471.986905656967</v>
      </c>
      <c r="AC205" s="36">
        <v>1112.1867026913446</v>
      </c>
      <c r="AD205" s="36">
        <v>49744.60040980277</v>
      </c>
      <c r="AE205" s="36">
        <v>3471.986905656967</v>
      </c>
      <c r="AF205" s="36">
        <v>1112.1867026913446</v>
      </c>
      <c r="AG205" s="36">
        <v>49744.60040980277</v>
      </c>
      <c r="AH205" s="36">
        <v>3471.986905656967</v>
      </c>
      <c r="AI205" s="36">
        <v>1112.1867026913446</v>
      </c>
      <c r="AJ205" s="36">
        <v>49744.60040980277</v>
      </c>
      <c r="AK205" s="36">
        <v>3471.986905656967</v>
      </c>
      <c r="AL205" s="36">
        <v>1112.1867026913446</v>
      </c>
      <c r="AM205" s="36">
        <v>49744.60040980277</v>
      </c>
      <c r="AN205" s="36">
        <v>3471.986905656967</v>
      </c>
      <c r="AO205" s="36">
        <v>1112.1867026913446</v>
      </c>
      <c r="AP205" s="36">
        <v>49744.60040980277</v>
      </c>
      <c r="AQ205" s="36">
        <v>3471.986905656967</v>
      </c>
      <c r="AR205" s="36">
        <v>1112.1867026913446</v>
      </c>
      <c r="AS205" s="36">
        <v>49744.60040980277</v>
      </c>
      <c r="AT205" s="36">
        <v>3471.986905656967</v>
      </c>
      <c r="AU205" s="36">
        <v>1112.1867026913446</v>
      </c>
      <c r="AV205" s="36">
        <v>49744.60040980277</v>
      </c>
      <c r="AW205" s="36">
        <v>3471.986905656967</v>
      </c>
      <c r="AX205" s="36">
        <v>1112.1867026913446</v>
      </c>
      <c r="AY205" s="36">
        <v>49744.60040980277</v>
      </c>
      <c r="AZ205" s="36">
        <v>3471.986905656967</v>
      </c>
      <c r="BA205" s="36">
        <v>1112.1867026913446</v>
      </c>
      <c r="BB205" s="36">
        <v>49744.60040980277</v>
      </c>
      <c r="BC205" s="36">
        <v>3471.986905656967</v>
      </c>
      <c r="BD205" s="36">
        <v>1112.1867026913446</v>
      </c>
      <c r="BE205" s="39">
        <f t="shared" si="17"/>
        <v>543287.7401815109</v>
      </c>
      <c r="BF205" s="40">
        <f t="shared" si="18"/>
        <v>370903.2532680866</v>
      </c>
      <c r="BG205" s="40">
        <f t="shared" si="19"/>
        <v>1086575.479818489</v>
      </c>
    </row>
    <row r="206" spans="1:59" ht="15">
      <c r="A206" s="42">
        <v>203</v>
      </c>
      <c r="B206" s="32">
        <v>18017434000160</v>
      </c>
      <c r="C206" s="43" t="s">
        <v>586</v>
      </c>
      <c r="D206" s="34">
        <v>262521.7</v>
      </c>
      <c r="E206" s="74">
        <v>830023.99</v>
      </c>
      <c r="F206" s="35">
        <v>0</v>
      </c>
      <c r="G206" s="36">
        <v>0</v>
      </c>
      <c r="H206" s="37">
        <f t="shared" si="15"/>
        <v>262521.7</v>
      </c>
      <c r="I206" s="37">
        <v>830023.99</v>
      </c>
      <c r="J206" s="38">
        <v>0</v>
      </c>
      <c r="K206" s="38">
        <v>0</v>
      </c>
      <c r="L206" s="38">
        <v>0</v>
      </c>
      <c r="M206" s="38">
        <v>0</v>
      </c>
      <c r="N206" s="38">
        <v>12029.33</v>
      </c>
      <c r="O206" s="38">
        <v>0</v>
      </c>
      <c r="P206" s="38">
        <v>12029.32780438219</v>
      </c>
      <c r="Q206" s="38">
        <v>0</v>
      </c>
      <c r="R206" s="38">
        <v>12029.33</v>
      </c>
      <c r="S206" s="38">
        <v>12029.33</v>
      </c>
      <c r="T206" s="38">
        <v>12029.33</v>
      </c>
      <c r="U206" s="38">
        <v>12023.49</v>
      </c>
      <c r="V206" s="38">
        <v>12023.49</v>
      </c>
      <c r="W206" s="38">
        <v>12023.49</v>
      </c>
      <c r="X206" s="38">
        <v>12023.49</v>
      </c>
      <c r="Y206" s="95">
        <f>VLOOKUP(A206,'[1]10 Parcela'!$A$2:$E$854,5,FALSE)</f>
        <v>7350.61</v>
      </c>
      <c r="Z206" s="39">
        <f t="shared" si="16"/>
        <v>115591.2178043822</v>
      </c>
      <c r="AA206" s="36">
        <v>25332.930554291503</v>
      </c>
      <c r="AB206" s="36">
        <v>1768.143726994029</v>
      </c>
      <c r="AC206" s="36">
        <v>566.392096239134</v>
      </c>
      <c r="AD206" s="36">
        <v>25332.930554291503</v>
      </c>
      <c r="AE206" s="36">
        <v>1768.143726994029</v>
      </c>
      <c r="AF206" s="36">
        <v>566.392096239134</v>
      </c>
      <c r="AG206" s="36">
        <v>25332.930554291503</v>
      </c>
      <c r="AH206" s="36">
        <v>1768.143726994029</v>
      </c>
      <c r="AI206" s="36">
        <v>566.392096239134</v>
      </c>
      <c r="AJ206" s="36">
        <v>25332.930554291503</v>
      </c>
      <c r="AK206" s="36">
        <v>1768.143726994029</v>
      </c>
      <c r="AL206" s="36">
        <v>566.392096239134</v>
      </c>
      <c r="AM206" s="36">
        <v>25332.930554291503</v>
      </c>
      <c r="AN206" s="36">
        <v>1768.143726994029</v>
      </c>
      <c r="AO206" s="36">
        <v>566.392096239134</v>
      </c>
      <c r="AP206" s="36">
        <v>25332.930554291503</v>
      </c>
      <c r="AQ206" s="36">
        <v>1768.143726994029</v>
      </c>
      <c r="AR206" s="36">
        <v>566.392096239134</v>
      </c>
      <c r="AS206" s="36">
        <v>25332.930554291503</v>
      </c>
      <c r="AT206" s="36">
        <v>1768.143726994029</v>
      </c>
      <c r="AU206" s="36">
        <v>566.392096239134</v>
      </c>
      <c r="AV206" s="36">
        <v>25332.930554291503</v>
      </c>
      <c r="AW206" s="36">
        <v>1768.143726994029</v>
      </c>
      <c r="AX206" s="36">
        <v>566.392096239134</v>
      </c>
      <c r="AY206" s="36">
        <v>25332.930554291503</v>
      </c>
      <c r="AZ206" s="36">
        <v>1768.143726994029</v>
      </c>
      <c r="BA206" s="36">
        <v>566.392096239134</v>
      </c>
      <c r="BB206" s="36">
        <v>25332.930554291503</v>
      </c>
      <c r="BC206" s="36">
        <v>1768.143726994029</v>
      </c>
      <c r="BD206" s="36">
        <v>566.392096239134</v>
      </c>
      <c r="BE206" s="39">
        <f t="shared" si="17"/>
        <v>276674.66377524665</v>
      </c>
      <c r="BF206" s="40">
        <f t="shared" si="18"/>
        <v>146930.4821956178</v>
      </c>
      <c r="BG206" s="40">
        <f t="shared" si="19"/>
        <v>553349.3262247534</v>
      </c>
    </row>
    <row r="207" spans="1:59" ht="15">
      <c r="A207" s="42">
        <v>204</v>
      </c>
      <c r="B207" s="32">
        <v>19718402000154</v>
      </c>
      <c r="C207" s="43" t="s">
        <v>126</v>
      </c>
      <c r="D207" s="34">
        <v>349465.75</v>
      </c>
      <c r="E207" s="74">
        <v>841300.56</v>
      </c>
      <c r="F207" s="35">
        <v>0</v>
      </c>
      <c r="G207" s="36">
        <v>0</v>
      </c>
      <c r="H207" s="37">
        <f t="shared" si="15"/>
        <v>349465.75</v>
      </c>
      <c r="I207" s="37">
        <v>841300.56</v>
      </c>
      <c r="J207" s="38">
        <v>0</v>
      </c>
      <c r="K207" s="38">
        <v>0</v>
      </c>
      <c r="L207" s="38">
        <v>0</v>
      </c>
      <c r="M207" s="38">
        <v>0</v>
      </c>
      <c r="N207" s="38">
        <v>16013.3</v>
      </c>
      <c r="O207" s="38">
        <v>0</v>
      </c>
      <c r="P207" s="38">
        <v>16013.297226611461</v>
      </c>
      <c r="Q207" s="38">
        <v>0</v>
      </c>
      <c r="R207" s="38">
        <v>16013.3</v>
      </c>
      <c r="S207" s="38">
        <v>16013.3</v>
      </c>
      <c r="T207" s="38">
        <v>16013.3</v>
      </c>
      <c r="U207" s="38">
        <v>16005.53</v>
      </c>
      <c r="V207" s="38">
        <v>16005.53</v>
      </c>
      <c r="W207" s="38">
        <v>16005.53</v>
      </c>
      <c r="X207" s="38">
        <v>16005.53</v>
      </c>
      <c r="Y207" s="95">
        <f>VLOOKUP(A207,'[1]10 Parcela'!$A$2:$E$854,5,FALSE)</f>
        <v>9785.04</v>
      </c>
      <c r="Z207" s="39">
        <f t="shared" si="16"/>
        <v>153873.65722661148</v>
      </c>
      <c r="AA207" s="36">
        <v>25677.099545149682</v>
      </c>
      <c r="AB207" s="36">
        <v>1792.165434269766</v>
      </c>
      <c r="AC207" s="36">
        <v>574.0870052736377</v>
      </c>
      <c r="AD207" s="36">
        <v>25677.099545149682</v>
      </c>
      <c r="AE207" s="36">
        <v>1792.165434269766</v>
      </c>
      <c r="AF207" s="36">
        <v>574.0870052736377</v>
      </c>
      <c r="AG207" s="36">
        <v>25677.099545149682</v>
      </c>
      <c r="AH207" s="36">
        <v>1792.165434269766</v>
      </c>
      <c r="AI207" s="36">
        <v>574.0870052736377</v>
      </c>
      <c r="AJ207" s="36">
        <v>25677.099545149682</v>
      </c>
      <c r="AK207" s="36">
        <v>1792.165434269766</v>
      </c>
      <c r="AL207" s="36">
        <v>574.0870052736377</v>
      </c>
      <c r="AM207" s="36">
        <v>25677.099545149682</v>
      </c>
      <c r="AN207" s="36">
        <v>1792.165434269766</v>
      </c>
      <c r="AO207" s="36">
        <v>574.0870052736377</v>
      </c>
      <c r="AP207" s="36">
        <v>25677.099545149682</v>
      </c>
      <c r="AQ207" s="36">
        <v>1792.165434269766</v>
      </c>
      <c r="AR207" s="36">
        <v>574.0870052736377</v>
      </c>
      <c r="AS207" s="36">
        <v>25677.099545149682</v>
      </c>
      <c r="AT207" s="36">
        <v>1792.165434269766</v>
      </c>
      <c r="AU207" s="36">
        <v>574.0870052736377</v>
      </c>
      <c r="AV207" s="36">
        <v>25677.099545149682</v>
      </c>
      <c r="AW207" s="36">
        <v>1792.165434269766</v>
      </c>
      <c r="AX207" s="36">
        <v>574.0870052736377</v>
      </c>
      <c r="AY207" s="36">
        <v>25677.099545149682</v>
      </c>
      <c r="AZ207" s="36">
        <v>1792.165434269766</v>
      </c>
      <c r="BA207" s="36">
        <v>574.0870052736377</v>
      </c>
      <c r="BB207" s="36">
        <v>25677.099545149682</v>
      </c>
      <c r="BC207" s="36">
        <v>1792.165434269766</v>
      </c>
      <c r="BD207" s="36">
        <v>574.0870052736377</v>
      </c>
      <c r="BE207" s="39">
        <f t="shared" si="17"/>
        <v>280433.51984693087</v>
      </c>
      <c r="BF207" s="40">
        <f t="shared" si="18"/>
        <v>195592.09277338852</v>
      </c>
      <c r="BG207" s="40">
        <f t="shared" si="19"/>
        <v>560867.0401530692</v>
      </c>
    </row>
    <row r="208" spans="1:59" ht="15">
      <c r="A208" s="42">
        <v>205</v>
      </c>
      <c r="B208" s="32">
        <v>18188250000162</v>
      </c>
      <c r="C208" s="43" t="s">
        <v>127</v>
      </c>
      <c r="D208" s="34">
        <v>0</v>
      </c>
      <c r="E208" s="74">
        <v>1346809.89</v>
      </c>
      <c r="F208" s="35">
        <v>0</v>
      </c>
      <c r="G208" s="36">
        <v>0</v>
      </c>
      <c r="H208" s="37">
        <f t="shared" si="15"/>
        <v>0</v>
      </c>
      <c r="I208" s="37">
        <v>1346809.89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95">
        <f>VLOOKUP(A208,'[1]10 Parcela'!$A$2:$E$854,5,FALSE)</f>
        <v>0</v>
      </c>
      <c r="Z208" s="39">
        <f t="shared" si="16"/>
        <v>0</v>
      </c>
      <c r="AA208" s="36">
        <v>41105.60870734971</v>
      </c>
      <c r="AB208" s="36">
        <v>2869.0176221186985</v>
      </c>
      <c r="AC208" s="36">
        <v>919.0366599334222</v>
      </c>
      <c r="AD208" s="36">
        <v>41105.60870734971</v>
      </c>
      <c r="AE208" s="36">
        <v>2869.0176221186985</v>
      </c>
      <c r="AF208" s="36">
        <v>919.0366599334222</v>
      </c>
      <c r="AG208" s="36">
        <v>41105.60870734971</v>
      </c>
      <c r="AH208" s="36">
        <v>2869.0176221186985</v>
      </c>
      <c r="AI208" s="36">
        <v>919.0366599334222</v>
      </c>
      <c r="AJ208" s="36">
        <v>41105.60870734971</v>
      </c>
      <c r="AK208" s="36">
        <v>2869.0176221186985</v>
      </c>
      <c r="AL208" s="36">
        <v>919.0366599334222</v>
      </c>
      <c r="AM208" s="36">
        <v>41105.60870734971</v>
      </c>
      <c r="AN208" s="36">
        <v>2869.0176221186985</v>
      </c>
      <c r="AO208" s="36">
        <v>919.0366599334222</v>
      </c>
      <c r="AP208" s="36">
        <v>41105.60870734971</v>
      </c>
      <c r="AQ208" s="36">
        <v>2869.0176221186985</v>
      </c>
      <c r="AR208" s="36">
        <v>919.0366599334222</v>
      </c>
      <c r="AS208" s="36">
        <v>41105.60870734971</v>
      </c>
      <c r="AT208" s="36">
        <v>2869.0176221186985</v>
      </c>
      <c r="AU208" s="36">
        <v>919.0366599334222</v>
      </c>
      <c r="AV208" s="36">
        <v>41105.60870734971</v>
      </c>
      <c r="AW208" s="36">
        <v>2869.0176221186985</v>
      </c>
      <c r="AX208" s="36">
        <v>919.0366599334222</v>
      </c>
      <c r="AY208" s="36">
        <v>41105.60870734971</v>
      </c>
      <c r="AZ208" s="36">
        <v>2869.0176221186985</v>
      </c>
      <c r="BA208" s="36">
        <v>919.0366599334222</v>
      </c>
      <c r="BB208" s="36">
        <v>41105.60870734971</v>
      </c>
      <c r="BC208" s="36">
        <v>2869.0176221186985</v>
      </c>
      <c r="BD208" s="36">
        <v>919.0366599334222</v>
      </c>
      <c r="BE208" s="39">
        <f t="shared" si="17"/>
        <v>448936.6298940181</v>
      </c>
      <c r="BF208" s="40">
        <f t="shared" si="18"/>
        <v>0</v>
      </c>
      <c r="BG208" s="40">
        <f t="shared" si="19"/>
        <v>897873.2601059817</v>
      </c>
    </row>
    <row r="209" spans="1:59" ht="15">
      <c r="A209" s="42">
        <v>206</v>
      </c>
      <c r="B209" s="32">
        <v>18313007000129</v>
      </c>
      <c r="C209" s="43" t="s">
        <v>587</v>
      </c>
      <c r="D209" s="34">
        <v>313463.45</v>
      </c>
      <c r="E209" s="74">
        <v>543667.42</v>
      </c>
      <c r="F209" s="35">
        <v>0</v>
      </c>
      <c r="G209" s="36">
        <v>0</v>
      </c>
      <c r="H209" s="37">
        <f t="shared" si="15"/>
        <v>313463.45</v>
      </c>
      <c r="I209" s="37">
        <v>543667.42</v>
      </c>
      <c r="J209" s="38">
        <v>0</v>
      </c>
      <c r="K209" s="38">
        <v>0</v>
      </c>
      <c r="L209" s="38">
        <v>0</v>
      </c>
      <c r="M209" s="38">
        <v>0</v>
      </c>
      <c r="N209" s="38">
        <v>14363.59</v>
      </c>
      <c r="O209" s="38">
        <v>0</v>
      </c>
      <c r="P209" s="38">
        <v>14363.591693583101</v>
      </c>
      <c r="Q209" s="38">
        <v>0</v>
      </c>
      <c r="R209" s="38">
        <v>14363.59</v>
      </c>
      <c r="S209" s="38">
        <v>14363.59</v>
      </c>
      <c r="T209" s="38">
        <v>14363.59</v>
      </c>
      <c r="U209" s="38">
        <v>14356.63</v>
      </c>
      <c r="V209" s="38">
        <v>14356.63</v>
      </c>
      <c r="W209" s="38">
        <v>14356.63</v>
      </c>
      <c r="X209" s="38">
        <v>14356.63</v>
      </c>
      <c r="Y209" s="95">
        <f>VLOOKUP(A209,'[1]10 Parcela'!$A$2:$E$854,5,FALSE)</f>
        <v>8776.98</v>
      </c>
      <c r="Z209" s="39">
        <f t="shared" si="16"/>
        <v>138021.4516935831</v>
      </c>
      <c r="AA209" s="36">
        <v>16593.121695469796</v>
      </c>
      <c r="AB209" s="36">
        <v>1158.1377833178994</v>
      </c>
      <c r="AC209" s="36">
        <v>370.9879897277062</v>
      </c>
      <c r="AD209" s="36">
        <v>16593.121695469796</v>
      </c>
      <c r="AE209" s="36">
        <v>1158.1377833178994</v>
      </c>
      <c r="AF209" s="36">
        <v>370.9879897277062</v>
      </c>
      <c r="AG209" s="36">
        <v>16593.121695469796</v>
      </c>
      <c r="AH209" s="36">
        <v>1158.1377833178994</v>
      </c>
      <c r="AI209" s="36">
        <v>370.9879897277062</v>
      </c>
      <c r="AJ209" s="36">
        <v>16593.121695469796</v>
      </c>
      <c r="AK209" s="36">
        <v>1158.1377833178994</v>
      </c>
      <c r="AL209" s="36">
        <v>370.9879897277062</v>
      </c>
      <c r="AM209" s="36">
        <v>16593.121695469796</v>
      </c>
      <c r="AN209" s="36">
        <v>1158.1377833178994</v>
      </c>
      <c r="AO209" s="36">
        <v>370.9879897277062</v>
      </c>
      <c r="AP209" s="36">
        <v>16593.121695469796</v>
      </c>
      <c r="AQ209" s="36">
        <v>1158.1377833178994</v>
      </c>
      <c r="AR209" s="36">
        <v>370.9879897277062</v>
      </c>
      <c r="AS209" s="36">
        <v>16593.121695469796</v>
      </c>
      <c r="AT209" s="36">
        <v>1158.1377833178994</v>
      </c>
      <c r="AU209" s="36">
        <v>370.9879897277062</v>
      </c>
      <c r="AV209" s="36">
        <v>16593.121695469796</v>
      </c>
      <c r="AW209" s="36">
        <v>1158.1377833178994</v>
      </c>
      <c r="AX209" s="36">
        <v>370.9879897277062</v>
      </c>
      <c r="AY209" s="36">
        <v>16593.121695469796</v>
      </c>
      <c r="AZ209" s="36">
        <v>1158.1377833178994</v>
      </c>
      <c r="BA209" s="36">
        <v>370.9879897277062</v>
      </c>
      <c r="BB209" s="36">
        <v>16593.121695469796</v>
      </c>
      <c r="BC209" s="36">
        <v>1158.1377833178994</v>
      </c>
      <c r="BD209" s="36">
        <v>370.9879897277062</v>
      </c>
      <c r="BE209" s="39">
        <f t="shared" si="17"/>
        <v>181222.4746851541</v>
      </c>
      <c r="BF209" s="40">
        <f t="shared" si="18"/>
        <v>175441.9983064169</v>
      </c>
      <c r="BG209" s="40">
        <f t="shared" si="19"/>
        <v>362444.94531484594</v>
      </c>
    </row>
    <row r="210" spans="1:59" ht="15">
      <c r="A210" s="42">
        <v>207</v>
      </c>
      <c r="B210" s="32">
        <v>18468041000172</v>
      </c>
      <c r="C210" s="43" t="s">
        <v>128</v>
      </c>
      <c r="D210" s="34">
        <v>479143.72</v>
      </c>
      <c r="E210" s="74">
        <v>1139503.22</v>
      </c>
      <c r="F210" s="35">
        <v>0</v>
      </c>
      <c r="G210" s="36">
        <v>0</v>
      </c>
      <c r="H210" s="37">
        <f t="shared" si="15"/>
        <v>479143.72</v>
      </c>
      <c r="I210" s="37">
        <v>1139503.22</v>
      </c>
      <c r="J210" s="38">
        <v>0</v>
      </c>
      <c r="K210" s="38">
        <v>0</v>
      </c>
      <c r="L210" s="38">
        <v>0</v>
      </c>
      <c r="M210" s="38">
        <v>0</v>
      </c>
      <c r="N210" s="38">
        <v>21955.43</v>
      </c>
      <c r="O210" s="38">
        <v>0</v>
      </c>
      <c r="P210" s="38">
        <v>21955.43005433509</v>
      </c>
      <c r="Q210" s="38">
        <v>0</v>
      </c>
      <c r="R210" s="38">
        <v>21955.43</v>
      </c>
      <c r="S210" s="38">
        <v>21955.43</v>
      </c>
      <c r="T210" s="38">
        <v>21955.43</v>
      </c>
      <c r="U210" s="38">
        <v>21944.78</v>
      </c>
      <c r="V210" s="38">
        <v>21944.78</v>
      </c>
      <c r="W210" s="38">
        <v>21944.78</v>
      </c>
      <c r="X210" s="38">
        <v>21944.78</v>
      </c>
      <c r="Y210" s="95">
        <f>VLOOKUP(A210,'[1]10 Parcela'!$A$2:$E$854,5,FALSE)</f>
        <v>13416.02</v>
      </c>
      <c r="Z210" s="39">
        <f t="shared" si="16"/>
        <v>210972.29005433506</v>
      </c>
      <c r="AA210" s="36">
        <v>34778.45980827927</v>
      </c>
      <c r="AB210" s="36">
        <v>2427.4063126149354</v>
      </c>
      <c r="AC210" s="36">
        <v>777.5746557455749</v>
      </c>
      <c r="AD210" s="36">
        <v>34778.45980827927</v>
      </c>
      <c r="AE210" s="36">
        <v>2427.4063126149354</v>
      </c>
      <c r="AF210" s="36">
        <v>777.5746557455749</v>
      </c>
      <c r="AG210" s="36">
        <v>34778.45980827927</v>
      </c>
      <c r="AH210" s="36">
        <v>2427.4063126149354</v>
      </c>
      <c r="AI210" s="36">
        <v>777.5746557455749</v>
      </c>
      <c r="AJ210" s="36">
        <v>34778.45980827927</v>
      </c>
      <c r="AK210" s="36">
        <v>2427.4063126149354</v>
      </c>
      <c r="AL210" s="36">
        <v>777.5746557455749</v>
      </c>
      <c r="AM210" s="36">
        <v>34778.45980827927</v>
      </c>
      <c r="AN210" s="36">
        <v>2427.4063126149354</v>
      </c>
      <c r="AO210" s="36">
        <v>777.5746557455749</v>
      </c>
      <c r="AP210" s="36">
        <v>34778.45980827927</v>
      </c>
      <c r="AQ210" s="36">
        <v>2427.4063126149354</v>
      </c>
      <c r="AR210" s="36">
        <v>777.5746557455749</v>
      </c>
      <c r="AS210" s="36">
        <v>34778.45980827927</v>
      </c>
      <c r="AT210" s="36">
        <v>2427.4063126149354</v>
      </c>
      <c r="AU210" s="36">
        <v>777.5746557455749</v>
      </c>
      <c r="AV210" s="36">
        <v>34778.45980827927</v>
      </c>
      <c r="AW210" s="36">
        <v>2427.4063126149354</v>
      </c>
      <c r="AX210" s="36">
        <v>777.5746557455749</v>
      </c>
      <c r="AY210" s="36">
        <v>34778.45980827927</v>
      </c>
      <c r="AZ210" s="36">
        <v>2427.4063126149354</v>
      </c>
      <c r="BA210" s="36">
        <v>777.5746557455749</v>
      </c>
      <c r="BB210" s="36">
        <v>34778.45980827927</v>
      </c>
      <c r="BC210" s="36">
        <v>2427.4063126149354</v>
      </c>
      <c r="BD210" s="36">
        <v>777.5746557455749</v>
      </c>
      <c r="BE210" s="39">
        <f t="shared" si="17"/>
        <v>379834.4077663979</v>
      </c>
      <c r="BF210" s="40">
        <f t="shared" si="18"/>
        <v>268171.42994566495</v>
      </c>
      <c r="BG210" s="40">
        <f t="shared" si="19"/>
        <v>759668.812233602</v>
      </c>
    </row>
    <row r="211" spans="1:59" ht="15">
      <c r="A211" s="42">
        <v>208</v>
      </c>
      <c r="B211" s="32">
        <v>18008904000129</v>
      </c>
      <c r="C211" s="43" t="s">
        <v>588</v>
      </c>
      <c r="D211" s="34">
        <v>0</v>
      </c>
      <c r="E211" s="74">
        <v>1682828.93</v>
      </c>
      <c r="F211" s="35">
        <v>0</v>
      </c>
      <c r="G211" s="36">
        <v>0</v>
      </c>
      <c r="H211" s="37">
        <f t="shared" si="15"/>
        <v>0</v>
      </c>
      <c r="I211" s="37">
        <v>1682828.93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9.62656444274924E-05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95">
        <f>VLOOKUP(A211,'[1]10 Parcela'!$A$2:$E$854,5,FALSE)</f>
        <v>0</v>
      </c>
      <c r="Z211" s="39">
        <f t="shared" si="16"/>
        <v>9.62656444274924E-05</v>
      </c>
      <c r="AA211" s="36">
        <v>51361.152085737805</v>
      </c>
      <c r="AB211" s="36">
        <v>3584.816161594828</v>
      </c>
      <c r="AC211" s="36">
        <v>1148.3294651897252</v>
      </c>
      <c r="AD211" s="36">
        <v>51361.152085737805</v>
      </c>
      <c r="AE211" s="36">
        <v>3584.816161594828</v>
      </c>
      <c r="AF211" s="36">
        <v>1148.3294651897252</v>
      </c>
      <c r="AG211" s="36">
        <v>51361.152085737805</v>
      </c>
      <c r="AH211" s="36">
        <v>3584.816161594828</v>
      </c>
      <c r="AI211" s="36">
        <v>1148.3294651897252</v>
      </c>
      <c r="AJ211" s="36">
        <v>51361.152085737805</v>
      </c>
      <c r="AK211" s="36">
        <v>3584.816161594828</v>
      </c>
      <c r="AL211" s="36">
        <v>1148.3294651897252</v>
      </c>
      <c r="AM211" s="36">
        <v>51361.152085737805</v>
      </c>
      <c r="AN211" s="36">
        <v>3584.816161594828</v>
      </c>
      <c r="AO211" s="36">
        <v>1148.3294651897252</v>
      </c>
      <c r="AP211" s="36">
        <v>51361.152085737805</v>
      </c>
      <c r="AQ211" s="36">
        <v>3584.816161594828</v>
      </c>
      <c r="AR211" s="36">
        <v>1148.3294651897252</v>
      </c>
      <c r="AS211" s="36">
        <v>51361.152085737805</v>
      </c>
      <c r="AT211" s="36">
        <v>3584.816161594828</v>
      </c>
      <c r="AU211" s="36">
        <v>1148.3294651897252</v>
      </c>
      <c r="AV211" s="36">
        <v>51361.152085737805</v>
      </c>
      <c r="AW211" s="36">
        <v>3584.816161594828</v>
      </c>
      <c r="AX211" s="36">
        <v>1148.3294651897252</v>
      </c>
      <c r="AY211" s="36">
        <v>51361.152085737805</v>
      </c>
      <c r="AZ211" s="36">
        <v>3584.816161594828</v>
      </c>
      <c r="BA211" s="36">
        <v>1148.3294651897252</v>
      </c>
      <c r="BB211" s="36">
        <v>51361.152085737805</v>
      </c>
      <c r="BC211" s="36">
        <v>3584.816161594828</v>
      </c>
      <c r="BD211" s="36">
        <v>1148.3294651897252</v>
      </c>
      <c r="BE211" s="39">
        <f t="shared" si="17"/>
        <v>560942.9771252234</v>
      </c>
      <c r="BF211" s="40">
        <f t="shared" si="18"/>
        <v>-9.62656444274924E-05</v>
      </c>
      <c r="BG211" s="40">
        <f t="shared" si="19"/>
        <v>1121885.9528747764</v>
      </c>
    </row>
    <row r="212" spans="1:59" ht="15">
      <c r="A212" s="42">
        <v>209</v>
      </c>
      <c r="B212" s="32">
        <v>17695024000105</v>
      </c>
      <c r="C212" s="43" t="s">
        <v>129</v>
      </c>
      <c r="D212" s="34">
        <v>2741923.42</v>
      </c>
      <c r="E212" s="74">
        <v>8246989.43</v>
      </c>
      <c r="F212" s="35">
        <v>0</v>
      </c>
      <c r="G212" s="36">
        <v>0</v>
      </c>
      <c r="H212" s="37">
        <f t="shared" si="15"/>
        <v>2741923.42</v>
      </c>
      <c r="I212" s="37">
        <v>8246989.43</v>
      </c>
      <c r="J212" s="38">
        <v>0</v>
      </c>
      <c r="K212" s="38">
        <v>0</v>
      </c>
      <c r="L212" s="38">
        <v>0</v>
      </c>
      <c r="M212" s="38">
        <v>0</v>
      </c>
      <c r="N212" s="38">
        <v>125641.02</v>
      </c>
      <c r="O212" s="38">
        <v>0</v>
      </c>
      <c r="P212" s="38">
        <v>125641.02414658111</v>
      </c>
      <c r="Q212" s="38">
        <v>0</v>
      </c>
      <c r="R212" s="38">
        <v>125641.02</v>
      </c>
      <c r="S212" s="38">
        <v>125641.02</v>
      </c>
      <c r="T212" s="38">
        <v>125641.02</v>
      </c>
      <c r="U212" s="38">
        <v>125580.09</v>
      </c>
      <c r="V212" s="38">
        <v>125580.09</v>
      </c>
      <c r="W212" s="38">
        <v>125580.09</v>
      </c>
      <c r="X212" s="38">
        <v>125580.09</v>
      </c>
      <c r="Y212" s="95">
        <f>VLOOKUP(A212,'[1]10 Parcela'!$A$2:$E$854,5,FALSE)</f>
        <v>76773.86</v>
      </c>
      <c r="Z212" s="39">
        <f t="shared" si="16"/>
        <v>1207299.324146581</v>
      </c>
      <c r="AA212" s="36">
        <v>251704.06243481592</v>
      </c>
      <c r="AB212" s="36">
        <v>17568.001384570965</v>
      </c>
      <c r="AC212" s="36">
        <v>5627.5838773896</v>
      </c>
      <c r="AD212" s="36">
        <v>251704.06243481592</v>
      </c>
      <c r="AE212" s="36">
        <v>17568.001384570965</v>
      </c>
      <c r="AF212" s="36">
        <v>5627.5838773896</v>
      </c>
      <c r="AG212" s="36">
        <v>251704.06243481592</v>
      </c>
      <c r="AH212" s="36">
        <v>17568.001384570965</v>
      </c>
      <c r="AI212" s="36">
        <v>5627.5838773896</v>
      </c>
      <c r="AJ212" s="36">
        <v>251704.06243481592</v>
      </c>
      <c r="AK212" s="36">
        <v>17568.001384570965</v>
      </c>
      <c r="AL212" s="36">
        <v>5627.5838773896</v>
      </c>
      <c r="AM212" s="36">
        <v>251704.06243481592</v>
      </c>
      <c r="AN212" s="36">
        <v>17568.001384570965</v>
      </c>
      <c r="AO212" s="36">
        <v>5627.5838773896</v>
      </c>
      <c r="AP212" s="36">
        <v>251704.06243481592</v>
      </c>
      <c r="AQ212" s="36">
        <v>17568.001384570965</v>
      </c>
      <c r="AR212" s="36">
        <v>5627.5838773896</v>
      </c>
      <c r="AS212" s="36">
        <v>251704.06243481592</v>
      </c>
      <c r="AT212" s="36">
        <v>17568.001384570965</v>
      </c>
      <c r="AU212" s="36">
        <v>5627.5838773896</v>
      </c>
      <c r="AV212" s="36">
        <v>251704.06243481592</v>
      </c>
      <c r="AW212" s="36">
        <v>17568.001384570965</v>
      </c>
      <c r="AX212" s="36">
        <v>5627.5838773896</v>
      </c>
      <c r="AY212" s="36">
        <v>251704.06243481592</v>
      </c>
      <c r="AZ212" s="36">
        <v>17568.001384570965</v>
      </c>
      <c r="BA212" s="36">
        <v>5627.5838773896</v>
      </c>
      <c r="BB212" s="36">
        <v>251704.06243481592</v>
      </c>
      <c r="BC212" s="36">
        <v>17568.001384570965</v>
      </c>
      <c r="BD212" s="36">
        <v>5627.5838773896</v>
      </c>
      <c r="BE212" s="39">
        <f t="shared" si="17"/>
        <v>2748996.476967765</v>
      </c>
      <c r="BF212" s="40">
        <f t="shared" si="18"/>
        <v>1534624.0958534188</v>
      </c>
      <c r="BG212" s="40">
        <f t="shared" si="19"/>
        <v>5497992.953032235</v>
      </c>
    </row>
    <row r="213" spans="1:59" ht="15">
      <c r="A213" s="42">
        <v>210</v>
      </c>
      <c r="B213" s="32">
        <v>17754193000179</v>
      </c>
      <c r="C213" s="43" t="s">
        <v>130</v>
      </c>
      <c r="D213" s="34">
        <v>257343.11</v>
      </c>
      <c r="E213" s="74">
        <v>928779.42</v>
      </c>
      <c r="F213" s="35">
        <v>0</v>
      </c>
      <c r="G213" s="36">
        <v>0</v>
      </c>
      <c r="H213" s="37">
        <f t="shared" si="15"/>
        <v>257343.11</v>
      </c>
      <c r="I213" s="37">
        <v>928779.42</v>
      </c>
      <c r="J213" s="38">
        <v>0</v>
      </c>
      <c r="K213" s="38">
        <v>0</v>
      </c>
      <c r="L213" s="38">
        <v>0</v>
      </c>
      <c r="M213" s="38">
        <v>0</v>
      </c>
      <c r="N213" s="38">
        <v>11792.03</v>
      </c>
      <c r="O213" s="38">
        <v>0</v>
      </c>
      <c r="P213" s="38">
        <v>11792.033356512804</v>
      </c>
      <c r="Q213" s="38">
        <v>0</v>
      </c>
      <c r="R213" s="38">
        <v>11792.03</v>
      </c>
      <c r="S213" s="38">
        <v>11792.03</v>
      </c>
      <c r="T213" s="38">
        <v>11792.03</v>
      </c>
      <c r="U213" s="38">
        <v>11786.31</v>
      </c>
      <c r="V213" s="38">
        <v>11786.31</v>
      </c>
      <c r="W213" s="38">
        <v>11786.31</v>
      </c>
      <c r="X213" s="38">
        <v>11786.31</v>
      </c>
      <c r="Y213" s="95">
        <f>VLOOKUP(A213,'[1]10 Parcela'!$A$2:$E$854,5,FALSE)</f>
        <v>7205.61</v>
      </c>
      <c r="Z213" s="39">
        <f t="shared" si="16"/>
        <v>113311.0033565128</v>
      </c>
      <c r="AA213" s="36">
        <v>28347.017330267376</v>
      </c>
      <c r="AB213" s="36">
        <v>1978.5157016906</v>
      </c>
      <c r="AC213" s="36">
        <v>633.7808621631154</v>
      </c>
      <c r="AD213" s="36">
        <v>28347.017330267376</v>
      </c>
      <c r="AE213" s="36">
        <v>1978.5157016906</v>
      </c>
      <c r="AF213" s="36">
        <v>633.7808621631154</v>
      </c>
      <c r="AG213" s="36">
        <v>28347.017330267376</v>
      </c>
      <c r="AH213" s="36">
        <v>1978.5157016906</v>
      </c>
      <c r="AI213" s="36">
        <v>633.7808621631154</v>
      </c>
      <c r="AJ213" s="36">
        <v>28347.017330267376</v>
      </c>
      <c r="AK213" s="36">
        <v>1978.5157016906</v>
      </c>
      <c r="AL213" s="36">
        <v>633.7808621631154</v>
      </c>
      <c r="AM213" s="36">
        <v>28347.017330267376</v>
      </c>
      <c r="AN213" s="36">
        <v>1978.5157016906</v>
      </c>
      <c r="AO213" s="36">
        <v>633.7808621631154</v>
      </c>
      <c r="AP213" s="36">
        <v>28347.017330267376</v>
      </c>
      <c r="AQ213" s="36">
        <v>1978.5157016906</v>
      </c>
      <c r="AR213" s="36">
        <v>633.7808621631154</v>
      </c>
      <c r="AS213" s="36">
        <v>28347.017330267376</v>
      </c>
      <c r="AT213" s="36">
        <v>1978.5157016906</v>
      </c>
      <c r="AU213" s="36">
        <v>633.7808621631154</v>
      </c>
      <c r="AV213" s="36">
        <v>28347.017330267376</v>
      </c>
      <c r="AW213" s="36">
        <v>1978.5157016906</v>
      </c>
      <c r="AX213" s="36">
        <v>633.7808621631154</v>
      </c>
      <c r="AY213" s="36">
        <v>28347.017330267376</v>
      </c>
      <c r="AZ213" s="36">
        <v>1978.5157016906</v>
      </c>
      <c r="BA213" s="36">
        <v>633.7808621631154</v>
      </c>
      <c r="BB213" s="36">
        <v>28347.017330267376</v>
      </c>
      <c r="BC213" s="36">
        <v>1978.5157016906</v>
      </c>
      <c r="BD213" s="36">
        <v>633.7808621631154</v>
      </c>
      <c r="BE213" s="39">
        <f t="shared" si="17"/>
        <v>309593.1389412108</v>
      </c>
      <c r="BF213" s="40">
        <f t="shared" si="18"/>
        <v>144032.10664348718</v>
      </c>
      <c r="BG213" s="40">
        <f t="shared" si="19"/>
        <v>619186.2810587892</v>
      </c>
    </row>
    <row r="214" spans="1:59" ht="15">
      <c r="A214" s="42">
        <v>211</v>
      </c>
      <c r="B214" s="32">
        <v>18025924000108</v>
      </c>
      <c r="C214" s="43" t="s">
        <v>131</v>
      </c>
      <c r="D214" s="34">
        <v>438545.62</v>
      </c>
      <c r="E214" s="74">
        <v>935215.04</v>
      </c>
      <c r="F214" s="35">
        <v>0</v>
      </c>
      <c r="G214" s="36">
        <v>0</v>
      </c>
      <c r="H214" s="37">
        <f t="shared" si="15"/>
        <v>438545.62</v>
      </c>
      <c r="I214" s="37">
        <v>935215.04</v>
      </c>
      <c r="J214" s="38">
        <v>0</v>
      </c>
      <c r="K214" s="38">
        <v>0</v>
      </c>
      <c r="L214" s="38">
        <v>0</v>
      </c>
      <c r="M214" s="38">
        <v>0</v>
      </c>
      <c r="N214" s="38">
        <v>20095.13</v>
      </c>
      <c r="O214" s="38">
        <v>0</v>
      </c>
      <c r="P214" s="38">
        <v>20095.134761955196</v>
      </c>
      <c r="Q214" s="38">
        <v>0</v>
      </c>
      <c r="R214" s="38">
        <v>20095.13</v>
      </c>
      <c r="S214" s="38">
        <v>20095.13</v>
      </c>
      <c r="T214" s="38">
        <v>20095.13</v>
      </c>
      <c r="U214" s="38">
        <v>20085.39</v>
      </c>
      <c r="V214" s="38">
        <v>20085.39</v>
      </c>
      <c r="W214" s="38">
        <v>20085.39</v>
      </c>
      <c r="X214" s="38">
        <v>20085.39</v>
      </c>
      <c r="Y214" s="95">
        <f>VLOOKUP(A214,'[1]10 Parcela'!$A$2:$E$854,5,FALSE)</f>
        <v>12279.28</v>
      </c>
      <c r="Z214" s="39">
        <f t="shared" si="16"/>
        <v>193096.49476195525</v>
      </c>
      <c r="AA214" s="36">
        <v>28543.437084291818</v>
      </c>
      <c r="AB214" s="36">
        <v>1992.225065287193</v>
      </c>
      <c r="AC214" s="36">
        <v>638.1724028885857</v>
      </c>
      <c r="AD214" s="36">
        <v>28543.437084291818</v>
      </c>
      <c r="AE214" s="36">
        <v>1992.225065287193</v>
      </c>
      <c r="AF214" s="36">
        <v>638.1724028885857</v>
      </c>
      <c r="AG214" s="36">
        <v>28543.437084291818</v>
      </c>
      <c r="AH214" s="36">
        <v>1992.225065287193</v>
      </c>
      <c r="AI214" s="36">
        <v>638.1724028885857</v>
      </c>
      <c r="AJ214" s="36">
        <v>28543.437084291818</v>
      </c>
      <c r="AK214" s="36">
        <v>1992.225065287193</v>
      </c>
      <c r="AL214" s="36">
        <v>638.1724028885857</v>
      </c>
      <c r="AM214" s="36">
        <v>28543.437084291818</v>
      </c>
      <c r="AN214" s="36">
        <v>1992.225065287193</v>
      </c>
      <c r="AO214" s="36">
        <v>638.1724028885857</v>
      </c>
      <c r="AP214" s="36">
        <v>28543.437084291818</v>
      </c>
      <c r="AQ214" s="36">
        <v>1992.225065287193</v>
      </c>
      <c r="AR214" s="36">
        <v>638.1724028885857</v>
      </c>
      <c r="AS214" s="36">
        <v>28543.437084291818</v>
      </c>
      <c r="AT214" s="36">
        <v>1992.225065287193</v>
      </c>
      <c r="AU214" s="36">
        <v>638.1724028885857</v>
      </c>
      <c r="AV214" s="36">
        <v>28543.437084291818</v>
      </c>
      <c r="AW214" s="36">
        <v>1992.225065287193</v>
      </c>
      <c r="AX214" s="36">
        <v>638.1724028885857</v>
      </c>
      <c r="AY214" s="36">
        <v>28543.437084291818</v>
      </c>
      <c r="AZ214" s="36">
        <v>1992.225065287193</v>
      </c>
      <c r="BA214" s="36">
        <v>638.1724028885857</v>
      </c>
      <c r="BB214" s="36">
        <v>28543.437084291818</v>
      </c>
      <c r="BC214" s="36">
        <v>1992.225065287193</v>
      </c>
      <c r="BD214" s="36">
        <v>638.1724028885857</v>
      </c>
      <c r="BE214" s="39">
        <f t="shared" si="17"/>
        <v>311738.3455246761</v>
      </c>
      <c r="BF214" s="40">
        <f t="shared" si="18"/>
        <v>245449.12523804474</v>
      </c>
      <c r="BG214" s="40">
        <f t="shared" si="19"/>
        <v>623476.6944753239</v>
      </c>
    </row>
    <row r="215" spans="1:59" ht="15">
      <c r="A215" s="42">
        <v>212</v>
      </c>
      <c r="B215" s="32">
        <v>17894064000186</v>
      </c>
      <c r="C215" s="43" t="s">
        <v>589</v>
      </c>
      <c r="D215" s="34">
        <v>759600.82</v>
      </c>
      <c r="E215" s="74">
        <v>1257508.56</v>
      </c>
      <c r="F215" s="35">
        <v>0</v>
      </c>
      <c r="G215" s="36">
        <v>0</v>
      </c>
      <c r="H215" s="37">
        <f t="shared" si="15"/>
        <v>759600.82</v>
      </c>
      <c r="I215" s="37">
        <v>1257508.56</v>
      </c>
      <c r="J215" s="38">
        <v>0</v>
      </c>
      <c r="K215" s="38">
        <v>0</v>
      </c>
      <c r="L215" s="38">
        <v>0</v>
      </c>
      <c r="M215" s="38">
        <v>0</v>
      </c>
      <c r="N215" s="38">
        <v>34806.6</v>
      </c>
      <c r="O215" s="38">
        <v>0</v>
      </c>
      <c r="P215" s="38">
        <v>34806.59756015234</v>
      </c>
      <c r="Q215" s="38">
        <v>0</v>
      </c>
      <c r="R215" s="38">
        <v>34806.6</v>
      </c>
      <c r="S215" s="38">
        <v>34806.6</v>
      </c>
      <c r="T215" s="38">
        <v>34806.6</v>
      </c>
      <c r="U215" s="38">
        <v>34789.72</v>
      </c>
      <c r="V215" s="38">
        <v>34789.72</v>
      </c>
      <c r="W215" s="38">
        <v>34789.72</v>
      </c>
      <c r="X215" s="38">
        <v>34789.72</v>
      </c>
      <c r="Y215" s="95">
        <f>VLOOKUP(A215,'[1]10 Parcela'!$A$2:$E$854,5,FALSE)</f>
        <v>21268.82</v>
      </c>
      <c r="Z215" s="39">
        <f t="shared" si="16"/>
        <v>334460.69756015233</v>
      </c>
      <c r="AA215" s="36">
        <v>38380.06771018846</v>
      </c>
      <c r="AB215" s="36">
        <v>2678.785062704868</v>
      </c>
      <c r="AC215" s="36">
        <v>858.0991827055321</v>
      </c>
      <c r="AD215" s="36">
        <v>38380.06771018846</v>
      </c>
      <c r="AE215" s="36">
        <v>2678.785062704868</v>
      </c>
      <c r="AF215" s="36">
        <v>858.0991827055321</v>
      </c>
      <c r="AG215" s="36">
        <v>38380.06771018846</v>
      </c>
      <c r="AH215" s="36">
        <v>2678.785062704868</v>
      </c>
      <c r="AI215" s="36">
        <v>858.0991827055321</v>
      </c>
      <c r="AJ215" s="36">
        <v>38380.06771018846</v>
      </c>
      <c r="AK215" s="36">
        <v>2678.785062704868</v>
      </c>
      <c r="AL215" s="36">
        <v>858.0991827055321</v>
      </c>
      <c r="AM215" s="36">
        <v>38380.06771018846</v>
      </c>
      <c r="AN215" s="36">
        <v>2678.785062704868</v>
      </c>
      <c r="AO215" s="36">
        <v>858.0991827055321</v>
      </c>
      <c r="AP215" s="36">
        <v>38380.06771018846</v>
      </c>
      <c r="AQ215" s="36">
        <v>2678.785062704868</v>
      </c>
      <c r="AR215" s="36">
        <v>858.0991827055321</v>
      </c>
      <c r="AS215" s="36">
        <v>38380.06771018846</v>
      </c>
      <c r="AT215" s="36">
        <v>2678.785062704868</v>
      </c>
      <c r="AU215" s="36">
        <v>858.0991827055321</v>
      </c>
      <c r="AV215" s="36">
        <v>38380.06771018846</v>
      </c>
      <c r="AW215" s="36">
        <v>2678.785062704868</v>
      </c>
      <c r="AX215" s="36">
        <v>858.0991827055321</v>
      </c>
      <c r="AY215" s="36">
        <v>38380.06771018846</v>
      </c>
      <c r="AZ215" s="36">
        <v>2678.785062704868</v>
      </c>
      <c r="BA215" s="36">
        <v>858.0991827055321</v>
      </c>
      <c r="BB215" s="36">
        <v>38380.06771018846</v>
      </c>
      <c r="BC215" s="36">
        <v>2678.785062704868</v>
      </c>
      <c r="BD215" s="36">
        <v>858.0991827055321</v>
      </c>
      <c r="BE215" s="39">
        <f t="shared" si="17"/>
        <v>419169.5195559885</v>
      </c>
      <c r="BF215" s="40">
        <f t="shared" si="18"/>
        <v>425140.1224398476</v>
      </c>
      <c r="BG215" s="40">
        <f t="shared" si="19"/>
        <v>838339.0404440116</v>
      </c>
    </row>
    <row r="216" spans="1:59" ht="15">
      <c r="A216" s="42">
        <v>213</v>
      </c>
      <c r="B216" s="32">
        <v>18558098000162</v>
      </c>
      <c r="C216" s="43" t="s">
        <v>132</v>
      </c>
      <c r="D216" s="34">
        <v>242969.18</v>
      </c>
      <c r="E216" s="74">
        <v>576472</v>
      </c>
      <c r="F216" s="35">
        <v>0</v>
      </c>
      <c r="G216" s="36">
        <v>0</v>
      </c>
      <c r="H216" s="37">
        <f t="shared" si="15"/>
        <v>242969.18</v>
      </c>
      <c r="I216" s="37">
        <v>576472</v>
      </c>
      <c r="J216" s="38">
        <v>0</v>
      </c>
      <c r="K216" s="38">
        <v>0</v>
      </c>
      <c r="L216" s="38">
        <v>0</v>
      </c>
      <c r="M216" s="38">
        <v>0</v>
      </c>
      <c r="N216" s="38">
        <v>11133.39</v>
      </c>
      <c r="O216" s="38">
        <v>0</v>
      </c>
      <c r="P216" s="38">
        <v>11133.387625379926</v>
      </c>
      <c r="Q216" s="38">
        <v>0</v>
      </c>
      <c r="R216" s="38">
        <v>11133.39</v>
      </c>
      <c r="S216" s="38">
        <v>11133.39</v>
      </c>
      <c r="T216" s="38">
        <v>11133.39</v>
      </c>
      <c r="U216" s="38">
        <v>11127.99</v>
      </c>
      <c r="V216" s="38">
        <v>11127.99</v>
      </c>
      <c r="W216" s="38">
        <v>11127.99</v>
      </c>
      <c r="X216" s="38">
        <v>11127.99</v>
      </c>
      <c r="Y216" s="95">
        <f>VLOOKUP(A216,'[1]10 Parcela'!$A$2:$E$854,5,FALSE)</f>
        <v>6803.14</v>
      </c>
      <c r="Z216" s="39">
        <f t="shared" si="16"/>
        <v>106982.04762537994</v>
      </c>
      <c r="AA216" s="36">
        <v>17594.34086488893</v>
      </c>
      <c r="AB216" s="36">
        <v>1228.0191336007124</v>
      </c>
      <c r="AC216" s="36">
        <v>393.3731860612604</v>
      </c>
      <c r="AD216" s="36">
        <v>17594.34086488893</v>
      </c>
      <c r="AE216" s="36">
        <v>1228.0191336007124</v>
      </c>
      <c r="AF216" s="36">
        <v>393.3731860612604</v>
      </c>
      <c r="AG216" s="36">
        <v>17594.34086488893</v>
      </c>
      <c r="AH216" s="36">
        <v>1228.0191336007124</v>
      </c>
      <c r="AI216" s="36">
        <v>393.3731860612604</v>
      </c>
      <c r="AJ216" s="36">
        <v>17594.34086488893</v>
      </c>
      <c r="AK216" s="36">
        <v>1228.0191336007124</v>
      </c>
      <c r="AL216" s="36">
        <v>393.3731860612604</v>
      </c>
      <c r="AM216" s="36">
        <v>17594.34086488893</v>
      </c>
      <c r="AN216" s="36">
        <v>1228.0191336007124</v>
      </c>
      <c r="AO216" s="36">
        <v>393.3731860612604</v>
      </c>
      <c r="AP216" s="36">
        <v>17594.34086488893</v>
      </c>
      <c r="AQ216" s="36">
        <v>1228.0191336007124</v>
      </c>
      <c r="AR216" s="36">
        <v>393.3731860612604</v>
      </c>
      <c r="AS216" s="36">
        <v>17594.34086488893</v>
      </c>
      <c r="AT216" s="36">
        <v>1228.0191336007124</v>
      </c>
      <c r="AU216" s="36">
        <v>393.3731860612604</v>
      </c>
      <c r="AV216" s="36">
        <v>17594.34086488893</v>
      </c>
      <c r="AW216" s="36">
        <v>1228.0191336007124</v>
      </c>
      <c r="AX216" s="36">
        <v>393.3731860612604</v>
      </c>
      <c r="AY216" s="36">
        <v>17594.34086488893</v>
      </c>
      <c r="AZ216" s="36">
        <v>1228.0191336007124</v>
      </c>
      <c r="BA216" s="36">
        <v>393.3731860612604</v>
      </c>
      <c r="BB216" s="36">
        <v>17594.34086488893</v>
      </c>
      <c r="BC216" s="36">
        <v>1228.0191336007124</v>
      </c>
      <c r="BD216" s="36">
        <v>393.3731860612604</v>
      </c>
      <c r="BE216" s="39">
        <f t="shared" si="17"/>
        <v>192157.331845509</v>
      </c>
      <c r="BF216" s="40">
        <f t="shared" si="18"/>
        <v>135987.13237462007</v>
      </c>
      <c r="BG216" s="40">
        <f t="shared" si="19"/>
        <v>384314.668154491</v>
      </c>
    </row>
    <row r="217" spans="1:59" ht="15">
      <c r="A217" s="42">
        <v>214</v>
      </c>
      <c r="B217" s="32">
        <v>20356762000132</v>
      </c>
      <c r="C217" s="43" t="s">
        <v>133</v>
      </c>
      <c r="D217" s="34">
        <v>321616.58</v>
      </c>
      <c r="E217" s="74">
        <v>398951.43</v>
      </c>
      <c r="F217" s="35">
        <v>0</v>
      </c>
      <c r="G217" s="36">
        <v>0</v>
      </c>
      <c r="H217" s="37">
        <f t="shared" si="15"/>
        <v>321616.58</v>
      </c>
      <c r="I217" s="37">
        <v>398951.43</v>
      </c>
      <c r="J217" s="38">
        <v>0</v>
      </c>
      <c r="K217" s="38">
        <v>0</v>
      </c>
      <c r="L217" s="38">
        <v>0</v>
      </c>
      <c r="M217" s="38">
        <v>0</v>
      </c>
      <c r="N217" s="38">
        <v>14737.19</v>
      </c>
      <c r="O217" s="38">
        <v>0</v>
      </c>
      <c r="P217" s="38">
        <v>14737.186468561586</v>
      </c>
      <c r="Q217" s="38">
        <v>0</v>
      </c>
      <c r="R217" s="38">
        <v>14737.19</v>
      </c>
      <c r="S217" s="38">
        <v>14737.19</v>
      </c>
      <c r="T217" s="38">
        <v>14737.19</v>
      </c>
      <c r="U217" s="38">
        <v>14730.04</v>
      </c>
      <c r="V217" s="38">
        <v>14730.04</v>
      </c>
      <c r="W217" s="38">
        <v>14730.04</v>
      </c>
      <c r="X217" s="38">
        <v>14730.04</v>
      </c>
      <c r="Y217" s="95">
        <f>VLOOKUP(A217,'[1]10 Parcela'!$A$2:$E$854,5,FALSE)</f>
        <v>9005.26</v>
      </c>
      <c r="Z217" s="39">
        <f t="shared" si="16"/>
        <v>141611.3664685616</v>
      </c>
      <c r="AA217" s="36">
        <v>12176.285110447445</v>
      </c>
      <c r="AB217" s="36">
        <v>849.859122693615</v>
      </c>
      <c r="AC217" s="36">
        <v>272.2366302363459</v>
      </c>
      <c r="AD217" s="36">
        <v>12176.285110447445</v>
      </c>
      <c r="AE217" s="36">
        <v>849.859122693615</v>
      </c>
      <c r="AF217" s="36">
        <v>272.2366302363459</v>
      </c>
      <c r="AG217" s="36">
        <v>12176.285110447445</v>
      </c>
      <c r="AH217" s="36">
        <v>849.859122693615</v>
      </c>
      <c r="AI217" s="36">
        <v>272.2366302363459</v>
      </c>
      <c r="AJ217" s="36">
        <v>12176.285110447445</v>
      </c>
      <c r="AK217" s="36">
        <v>849.859122693615</v>
      </c>
      <c r="AL217" s="36">
        <v>272.2366302363459</v>
      </c>
      <c r="AM217" s="36">
        <v>12176.285110447445</v>
      </c>
      <c r="AN217" s="36">
        <v>849.859122693615</v>
      </c>
      <c r="AO217" s="36">
        <v>272.2366302363459</v>
      </c>
      <c r="AP217" s="36">
        <v>12176.285110447445</v>
      </c>
      <c r="AQ217" s="36">
        <v>849.859122693615</v>
      </c>
      <c r="AR217" s="36">
        <v>272.2366302363459</v>
      </c>
      <c r="AS217" s="36">
        <v>12176.285110447445</v>
      </c>
      <c r="AT217" s="36">
        <v>849.859122693615</v>
      </c>
      <c r="AU217" s="36">
        <v>272.2366302363459</v>
      </c>
      <c r="AV217" s="36">
        <v>12176.285110447445</v>
      </c>
      <c r="AW217" s="36">
        <v>849.859122693615</v>
      </c>
      <c r="AX217" s="36">
        <v>272.2366302363459</v>
      </c>
      <c r="AY217" s="36">
        <v>12176.285110447445</v>
      </c>
      <c r="AZ217" s="36">
        <v>849.859122693615</v>
      </c>
      <c r="BA217" s="36">
        <v>272.2366302363459</v>
      </c>
      <c r="BB217" s="36">
        <v>12176.285110447445</v>
      </c>
      <c r="BC217" s="36">
        <v>849.859122693615</v>
      </c>
      <c r="BD217" s="36">
        <v>272.2366302363459</v>
      </c>
      <c r="BE217" s="39">
        <f t="shared" si="17"/>
        <v>132983.80863377405</v>
      </c>
      <c r="BF217" s="40">
        <f t="shared" si="18"/>
        <v>180005.2135314384</v>
      </c>
      <c r="BG217" s="40">
        <f t="shared" si="19"/>
        <v>265967.62136622594</v>
      </c>
    </row>
    <row r="218" spans="1:59" ht="15">
      <c r="A218" s="42">
        <v>215</v>
      </c>
      <c r="B218" s="32">
        <v>18094813000153</v>
      </c>
      <c r="C218" s="43" t="s">
        <v>134</v>
      </c>
      <c r="D218" s="34">
        <v>217877.27</v>
      </c>
      <c r="E218" s="74">
        <v>610586.47</v>
      </c>
      <c r="F218" s="35">
        <v>0</v>
      </c>
      <c r="G218" s="36">
        <v>0</v>
      </c>
      <c r="H218" s="37">
        <f t="shared" si="15"/>
        <v>217877.27</v>
      </c>
      <c r="I218" s="37">
        <v>610586.47</v>
      </c>
      <c r="J218" s="38">
        <v>0</v>
      </c>
      <c r="K218" s="38">
        <v>0</v>
      </c>
      <c r="L218" s="38">
        <v>0</v>
      </c>
      <c r="M218" s="38">
        <v>0</v>
      </c>
      <c r="N218" s="38">
        <v>9983.62</v>
      </c>
      <c r="O218" s="38">
        <v>0</v>
      </c>
      <c r="P218" s="38">
        <v>9983.620772582684</v>
      </c>
      <c r="Q218" s="38">
        <v>0</v>
      </c>
      <c r="R218" s="38">
        <v>9983.62</v>
      </c>
      <c r="S218" s="38">
        <v>9983.62</v>
      </c>
      <c r="T218" s="38">
        <v>9983.62</v>
      </c>
      <c r="U218" s="38">
        <v>9978.78</v>
      </c>
      <c r="V218" s="38">
        <v>9978.78</v>
      </c>
      <c r="W218" s="38">
        <v>9978.78</v>
      </c>
      <c r="X218" s="38">
        <v>9978.78</v>
      </c>
      <c r="Y218" s="95">
        <f>VLOOKUP(A218,'[1]10 Parcela'!$A$2:$E$854,5,FALSE)</f>
        <v>6100.56</v>
      </c>
      <c r="Z218" s="39">
        <f t="shared" si="16"/>
        <v>95933.78077258269</v>
      </c>
      <c r="AA218" s="36">
        <v>18635.539269627523</v>
      </c>
      <c r="AB218" s="36">
        <v>1300.690884859386</v>
      </c>
      <c r="AC218" s="36">
        <v>416.6522356681299</v>
      </c>
      <c r="AD218" s="36">
        <v>18635.539269627523</v>
      </c>
      <c r="AE218" s="36">
        <v>1300.690884859386</v>
      </c>
      <c r="AF218" s="36">
        <v>416.6522356681299</v>
      </c>
      <c r="AG218" s="36">
        <v>18635.539269627523</v>
      </c>
      <c r="AH218" s="36">
        <v>1300.690884859386</v>
      </c>
      <c r="AI218" s="36">
        <v>416.6522356681299</v>
      </c>
      <c r="AJ218" s="36">
        <v>18635.539269627523</v>
      </c>
      <c r="AK218" s="36">
        <v>1300.690884859386</v>
      </c>
      <c r="AL218" s="36">
        <v>416.6522356681299</v>
      </c>
      <c r="AM218" s="36">
        <v>18635.539269627523</v>
      </c>
      <c r="AN218" s="36">
        <v>1300.690884859386</v>
      </c>
      <c r="AO218" s="36">
        <v>416.6522356681299</v>
      </c>
      <c r="AP218" s="36">
        <v>18635.539269627523</v>
      </c>
      <c r="AQ218" s="36">
        <v>1300.690884859386</v>
      </c>
      <c r="AR218" s="36">
        <v>416.6522356681299</v>
      </c>
      <c r="AS218" s="36">
        <v>18635.539269627523</v>
      </c>
      <c r="AT218" s="36">
        <v>1300.690884859386</v>
      </c>
      <c r="AU218" s="36">
        <v>416.6522356681299</v>
      </c>
      <c r="AV218" s="36">
        <v>18635.539269627523</v>
      </c>
      <c r="AW218" s="36">
        <v>1300.690884859386</v>
      </c>
      <c r="AX218" s="36">
        <v>416.6522356681299</v>
      </c>
      <c r="AY218" s="36">
        <v>18635.539269627523</v>
      </c>
      <c r="AZ218" s="36">
        <v>1300.690884859386</v>
      </c>
      <c r="BA218" s="36">
        <v>416.6522356681299</v>
      </c>
      <c r="BB218" s="36">
        <v>18635.539269627523</v>
      </c>
      <c r="BC218" s="36">
        <v>1300.690884859386</v>
      </c>
      <c r="BD218" s="36">
        <v>416.6522356681299</v>
      </c>
      <c r="BE218" s="39">
        <f t="shared" si="17"/>
        <v>203528.82390155038</v>
      </c>
      <c r="BF218" s="40">
        <f t="shared" si="18"/>
        <v>121943.4892274173</v>
      </c>
      <c r="BG218" s="40">
        <f t="shared" si="19"/>
        <v>407057.6460984496</v>
      </c>
    </row>
    <row r="219" spans="1:59" ht="15">
      <c r="A219" s="42">
        <v>216</v>
      </c>
      <c r="B219" s="32">
        <v>17754136000190</v>
      </c>
      <c r="C219" s="43" t="s">
        <v>135</v>
      </c>
      <c r="D219" s="34">
        <v>1289454.13</v>
      </c>
      <c r="E219" s="74">
        <v>4071867.38</v>
      </c>
      <c r="F219" s="35">
        <v>0</v>
      </c>
      <c r="G219" s="36">
        <v>0</v>
      </c>
      <c r="H219" s="37">
        <f t="shared" si="15"/>
        <v>1289454.13</v>
      </c>
      <c r="I219" s="37">
        <v>4071867.38</v>
      </c>
      <c r="J219" s="38">
        <v>0</v>
      </c>
      <c r="K219" s="38">
        <v>0</v>
      </c>
      <c r="L219" s="38">
        <v>0</v>
      </c>
      <c r="M219" s="38">
        <v>0</v>
      </c>
      <c r="N219" s="38">
        <v>59085.65</v>
      </c>
      <c r="O219" s="38">
        <v>0</v>
      </c>
      <c r="P219" s="38">
        <v>59085.653862988045</v>
      </c>
      <c r="Q219" s="38">
        <v>0</v>
      </c>
      <c r="R219" s="38">
        <v>59085.65</v>
      </c>
      <c r="S219" s="38">
        <v>59085.65</v>
      </c>
      <c r="T219" s="38">
        <v>59085.65</v>
      </c>
      <c r="U219" s="38">
        <v>59057</v>
      </c>
      <c r="V219" s="38">
        <v>59057</v>
      </c>
      <c r="W219" s="38">
        <v>59057</v>
      </c>
      <c r="X219" s="38">
        <v>59057</v>
      </c>
      <c r="Y219" s="95">
        <f>VLOOKUP(A219,'[1]10 Parcela'!$A$2:$E$854,5,FALSE)</f>
        <v>36104.72</v>
      </c>
      <c r="Z219" s="39">
        <f t="shared" si="16"/>
        <v>567760.973862988</v>
      </c>
      <c r="AA219" s="36">
        <v>124276.327769716</v>
      </c>
      <c r="AB219" s="36">
        <v>8674.022489776755</v>
      </c>
      <c r="AC219" s="36">
        <v>2778.5624583598337</v>
      </c>
      <c r="AD219" s="36">
        <v>124276.327769716</v>
      </c>
      <c r="AE219" s="36">
        <v>8674.022489776755</v>
      </c>
      <c r="AF219" s="36">
        <v>2778.5624583598337</v>
      </c>
      <c r="AG219" s="36">
        <v>124276.327769716</v>
      </c>
      <c r="AH219" s="36">
        <v>8674.022489776755</v>
      </c>
      <c r="AI219" s="36">
        <v>2778.5624583598337</v>
      </c>
      <c r="AJ219" s="36">
        <v>124276.327769716</v>
      </c>
      <c r="AK219" s="36">
        <v>8674.022489776755</v>
      </c>
      <c r="AL219" s="36">
        <v>2778.5624583598337</v>
      </c>
      <c r="AM219" s="36">
        <v>124276.327769716</v>
      </c>
      <c r="AN219" s="36">
        <v>8674.022489776755</v>
      </c>
      <c r="AO219" s="36">
        <v>2778.5624583598337</v>
      </c>
      <c r="AP219" s="36">
        <v>124276.327769716</v>
      </c>
      <c r="AQ219" s="36">
        <v>8674.022489776755</v>
      </c>
      <c r="AR219" s="36">
        <v>2778.5624583598337</v>
      </c>
      <c r="AS219" s="36">
        <v>124276.327769716</v>
      </c>
      <c r="AT219" s="36">
        <v>8674.022489776755</v>
      </c>
      <c r="AU219" s="36">
        <v>2778.5624583598337</v>
      </c>
      <c r="AV219" s="36">
        <v>124276.327769716</v>
      </c>
      <c r="AW219" s="36">
        <v>8674.022489776755</v>
      </c>
      <c r="AX219" s="36">
        <v>2778.5624583598337</v>
      </c>
      <c r="AY219" s="36">
        <v>124276.327769716</v>
      </c>
      <c r="AZ219" s="36">
        <v>8674.022489776755</v>
      </c>
      <c r="BA219" s="36">
        <v>2778.5624583598337</v>
      </c>
      <c r="BB219" s="36">
        <v>124276.327769716</v>
      </c>
      <c r="BC219" s="36">
        <v>8674.022489776755</v>
      </c>
      <c r="BD219" s="36">
        <v>2778.5624583598337</v>
      </c>
      <c r="BE219" s="39">
        <f t="shared" si="17"/>
        <v>1357289.1271785265</v>
      </c>
      <c r="BF219" s="40">
        <f t="shared" si="18"/>
        <v>721693.156137012</v>
      </c>
      <c r="BG219" s="40">
        <f t="shared" si="19"/>
        <v>2714578.2528214734</v>
      </c>
    </row>
    <row r="220" spans="1:59" ht="15">
      <c r="A220" s="42">
        <v>217</v>
      </c>
      <c r="B220" s="32">
        <v>18295311000190</v>
      </c>
      <c r="C220" s="43" t="s">
        <v>136</v>
      </c>
      <c r="D220" s="34">
        <v>208330.82</v>
      </c>
      <c r="E220" s="74">
        <v>545432.95</v>
      </c>
      <c r="F220" s="35">
        <v>0</v>
      </c>
      <c r="G220" s="36">
        <v>0</v>
      </c>
      <c r="H220" s="37">
        <f t="shared" si="15"/>
        <v>208330.82</v>
      </c>
      <c r="I220" s="37">
        <v>545432.95</v>
      </c>
      <c r="J220" s="38">
        <v>0</v>
      </c>
      <c r="K220" s="38">
        <v>0</v>
      </c>
      <c r="L220" s="38">
        <v>0</v>
      </c>
      <c r="M220" s="38">
        <v>0</v>
      </c>
      <c r="N220" s="38">
        <v>9546.18</v>
      </c>
      <c r="O220" s="38">
        <v>0</v>
      </c>
      <c r="P220" s="38">
        <v>9546.181087446796</v>
      </c>
      <c r="Q220" s="38">
        <v>0</v>
      </c>
      <c r="R220" s="38">
        <v>9546.18</v>
      </c>
      <c r="S220" s="38">
        <v>9546.18</v>
      </c>
      <c r="T220" s="38">
        <v>9546.18</v>
      </c>
      <c r="U220" s="38">
        <v>9541.55</v>
      </c>
      <c r="V220" s="38">
        <v>9541.55</v>
      </c>
      <c r="W220" s="38">
        <v>9541.55</v>
      </c>
      <c r="X220" s="38">
        <v>9541.55</v>
      </c>
      <c r="Y220" s="95">
        <f>VLOOKUP(A220,'[1]10 Parcela'!$A$2:$E$854,5,FALSE)</f>
        <v>5833.26</v>
      </c>
      <c r="Z220" s="39">
        <f t="shared" si="16"/>
        <v>91730.3610874468</v>
      </c>
      <c r="AA220" s="36">
        <v>16647.006771373337</v>
      </c>
      <c r="AB220" s="36">
        <v>1161.8987599144782</v>
      </c>
      <c r="AC220" s="36">
        <v>372.1927489256839</v>
      </c>
      <c r="AD220" s="36">
        <v>16647.006771373337</v>
      </c>
      <c r="AE220" s="36">
        <v>1161.8987599144782</v>
      </c>
      <c r="AF220" s="36">
        <v>372.1927489256839</v>
      </c>
      <c r="AG220" s="36">
        <v>16647.006771373337</v>
      </c>
      <c r="AH220" s="36">
        <v>1161.8987599144782</v>
      </c>
      <c r="AI220" s="36">
        <v>372.1927489256839</v>
      </c>
      <c r="AJ220" s="36">
        <v>16647.006771373337</v>
      </c>
      <c r="AK220" s="36">
        <v>1161.8987599144782</v>
      </c>
      <c r="AL220" s="36">
        <v>372.1927489256839</v>
      </c>
      <c r="AM220" s="36">
        <v>16647.006771373337</v>
      </c>
      <c r="AN220" s="36">
        <v>1161.8987599144782</v>
      </c>
      <c r="AO220" s="36">
        <v>372.1927489256839</v>
      </c>
      <c r="AP220" s="36">
        <v>16647.006771373337</v>
      </c>
      <c r="AQ220" s="36">
        <v>1161.8987599144782</v>
      </c>
      <c r="AR220" s="36">
        <v>372.1927489256839</v>
      </c>
      <c r="AS220" s="36">
        <v>16647.006771373337</v>
      </c>
      <c r="AT220" s="36">
        <v>1161.8987599144782</v>
      </c>
      <c r="AU220" s="36">
        <v>372.1927489256839</v>
      </c>
      <c r="AV220" s="36">
        <v>16647.006771373337</v>
      </c>
      <c r="AW220" s="36">
        <v>1161.8987599144782</v>
      </c>
      <c r="AX220" s="36">
        <v>372.1927489256839</v>
      </c>
      <c r="AY220" s="36">
        <v>16647.006771373337</v>
      </c>
      <c r="AZ220" s="36">
        <v>1161.8987599144782</v>
      </c>
      <c r="BA220" s="36">
        <v>372.1927489256839</v>
      </c>
      <c r="BB220" s="36">
        <v>16647.006771373337</v>
      </c>
      <c r="BC220" s="36">
        <v>1161.8987599144782</v>
      </c>
      <c r="BD220" s="36">
        <v>372.1927489256839</v>
      </c>
      <c r="BE220" s="39">
        <f t="shared" si="17"/>
        <v>181810.98280213488</v>
      </c>
      <c r="BF220" s="40">
        <f t="shared" si="18"/>
        <v>116600.45891255321</v>
      </c>
      <c r="BG220" s="40">
        <f t="shared" si="19"/>
        <v>363621.9671978651</v>
      </c>
    </row>
    <row r="221" spans="1:59" ht="15">
      <c r="A221" s="42">
        <v>218</v>
      </c>
      <c r="B221" s="32">
        <v>20126439000172</v>
      </c>
      <c r="C221" s="43" t="s">
        <v>590</v>
      </c>
      <c r="D221" s="34">
        <v>394850.74</v>
      </c>
      <c r="E221" s="74">
        <v>505281.52</v>
      </c>
      <c r="F221" s="35">
        <v>0</v>
      </c>
      <c r="G221" s="36">
        <v>0</v>
      </c>
      <c r="H221" s="37">
        <f t="shared" si="15"/>
        <v>394850.74</v>
      </c>
      <c r="I221" s="37">
        <v>505281.52</v>
      </c>
      <c r="J221" s="38">
        <v>0</v>
      </c>
      <c r="K221" s="38">
        <v>0</v>
      </c>
      <c r="L221" s="38">
        <v>0</v>
      </c>
      <c r="M221" s="38">
        <v>0</v>
      </c>
      <c r="N221" s="38">
        <v>18092.94</v>
      </c>
      <c r="O221" s="38">
        <v>0</v>
      </c>
      <c r="P221" s="38">
        <v>18092.938419231374</v>
      </c>
      <c r="Q221" s="38">
        <v>0</v>
      </c>
      <c r="R221" s="38">
        <v>18092.94</v>
      </c>
      <c r="S221" s="38">
        <v>18092.94</v>
      </c>
      <c r="T221" s="38">
        <v>18092.94</v>
      </c>
      <c r="U221" s="38">
        <v>18084.16</v>
      </c>
      <c r="V221" s="38">
        <v>18084.16</v>
      </c>
      <c r="W221" s="38">
        <v>18084.16</v>
      </c>
      <c r="X221" s="38">
        <v>18084.16</v>
      </c>
      <c r="Y221" s="95">
        <f>VLOOKUP(A221,'[1]10 Parcela'!$A$2:$E$854,5,FALSE)</f>
        <v>11055.82</v>
      </c>
      <c r="Z221" s="39">
        <f t="shared" si="16"/>
        <v>173857.1584192314</v>
      </c>
      <c r="AA221" s="36">
        <v>15421.556166761584</v>
      </c>
      <c r="AB221" s="36">
        <v>1076.3668947936364</v>
      </c>
      <c r="AC221" s="36">
        <v>344.7942000173349</v>
      </c>
      <c r="AD221" s="36">
        <v>15421.556166761584</v>
      </c>
      <c r="AE221" s="36">
        <v>1076.3668947936364</v>
      </c>
      <c r="AF221" s="36">
        <v>344.7942000173349</v>
      </c>
      <c r="AG221" s="36">
        <v>15421.556166761584</v>
      </c>
      <c r="AH221" s="36">
        <v>1076.3668947936364</v>
      </c>
      <c r="AI221" s="36">
        <v>344.7942000173349</v>
      </c>
      <c r="AJ221" s="36">
        <v>15421.556166761584</v>
      </c>
      <c r="AK221" s="36">
        <v>1076.3668947936364</v>
      </c>
      <c r="AL221" s="36">
        <v>344.7942000173349</v>
      </c>
      <c r="AM221" s="36">
        <v>15421.556166761584</v>
      </c>
      <c r="AN221" s="36">
        <v>1076.3668947936364</v>
      </c>
      <c r="AO221" s="36">
        <v>344.7942000173349</v>
      </c>
      <c r="AP221" s="36">
        <v>15421.556166761584</v>
      </c>
      <c r="AQ221" s="36">
        <v>1076.3668947936364</v>
      </c>
      <c r="AR221" s="36">
        <v>344.7942000173349</v>
      </c>
      <c r="AS221" s="36">
        <v>15421.556166761584</v>
      </c>
      <c r="AT221" s="36">
        <v>1076.3668947936364</v>
      </c>
      <c r="AU221" s="36">
        <v>344.7942000173349</v>
      </c>
      <c r="AV221" s="36">
        <v>15421.556166761584</v>
      </c>
      <c r="AW221" s="36">
        <v>1076.3668947936364</v>
      </c>
      <c r="AX221" s="36">
        <v>344.7942000173349</v>
      </c>
      <c r="AY221" s="36">
        <v>15421.556166761584</v>
      </c>
      <c r="AZ221" s="36">
        <v>1076.3668947936364</v>
      </c>
      <c r="BA221" s="36">
        <v>344.7942000173349</v>
      </c>
      <c r="BB221" s="36">
        <v>15421.556166761584</v>
      </c>
      <c r="BC221" s="36">
        <v>1076.3668947936364</v>
      </c>
      <c r="BD221" s="36">
        <v>344.7942000173349</v>
      </c>
      <c r="BE221" s="39">
        <f t="shared" si="17"/>
        <v>168427.17261572552</v>
      </c>
      <c r="BF221" s="40">
        <f t="shared" si="18"/>
        <v>220993.5815807686</v>
      </c>
      <c r="BG221" s="40">
        <f t="shared" si="19"/>
        <v>336854.3473842745</v>
      </c>
    </row>
    <row r="222" spans="1:59" ht="15">
      <c r="A222" s="42">
        <v>219</v>
      </c>
      <c r="B222" s="32">
        <v>18128280000183</v>
      </c>
      <c r="C222" s="43" t="s">
        <v>591</v>
      </c>
      <c r="D222" s="34">
        <v>307662.43</v>
      </c>
      <c r="E222" s="74">
        <v>642650.66</v>
      </c>
      <c r="F222" s="35">
        <v>0</v>
      </c>
      <c r="G222" s="36">
        <v>0</v>
      </c>
      <c r="H222" s="37">
        <f t="shared" si="15"/>
        <v>307662.43</v>
      </c>
      <c r="I222" s="37">
        <v>642650.66</v>
      </c>
      <c r="J222" s="38">
        <v>0</v>
      </c>
      <c r="K222" s="38">
        <v>0</v>
      </c>
      <c r="L222" s="38">
        <v>0</v>
      </c>
      <c r="M222" s="38">
        <v>0</v>
      </c>
      <c r="N222" s="38">
        <v>14097.78</v>
      </c>
      <c r="O222" s="38">
        <v>0</v>
      </c>
      <c r="P222" s="38">
        <v>14097.776292967663</v>
      </c>
      <c r="Q222" s="38">
        <v>0</v>
      </c>
      <c r="R222" s="38">
        <v>14097.78</v>
      </c>
      <c r="S222" s="38">
        <v>14097.78</v>
      </c>
      <c r="T222" s="38">
        <v>14097.78</v>
      </c>
      <c r="U222" s="38">
        <v>14090.94</v>
      </c>
      <c r="V222" s="38">
        <v>14090.94</v>
      </c>
      <c r="W222" s="38">
        <v>14090.94</v>
      </c>
      <c r="X222" s="38">
        <v>14090.94</v>
      </c>
      <c r="Y222" s="95">
        <f>VLOOKUP(A222,'[1]10 Parcela'!$A$2:$E$854,5,FALSE)</f>
        <v>8614.55</v>
      </c>
      <c r="Z222" s="39">
        <f t="shared" si="16"/>
        <v>135467.20629296766</v>
      </c>
      <c r="AA222" s="36">
        <v>19614.161466884114</v>
      </c>
      <c r="AB222" s="36">
        <v>1368.9950510697668</v>
      </c>
      <c r="AC222" s="36">
        <v>438.53221029413737</v>
      </c>
      <c r="AD222" s="36">
        <v>19614.161466884114</v>
      </c>
      <c r="AE222" s="36">
        <v>1368.9950510697668</v>
      </c>
      <c r="AF222" s="36">
        <v>438.53221029413737</v>
      </c>
      <c r="AG222" s="36">
        <v>19614.161466884114</v>
      </c>
      <c r="AH222" s="36">
        <v>1368.9950510697668</v>
      </c>
      <c r="AI222" s="36">
        <v>438.53221029413737</v>
      </c>
      <c r="AJ222" s="36">
        <v>19614.161466884114</v>
      </c>
      <c r="AK222" s="36">
        <v>1368.9950510697668</v>
      </c>
      <c r="AL222" s="36">
        <v>438.53221029413737</v>
      </c>
      <c r="AM222" s="36">
        <v>19614.161466884114</v>
      </c>
      <c r="AN222" s="36">
        <v>1368.9950510697668</v>
      </c>
      <c r="AO222" s="36">
        <v>438.53221029413737</v>
      </c>
      <c r="AP222" s="36">
        <v>19614.161466884114</v>
      </c>
      <c r="AQ222" s="36">
        <v>1368.9950510697668</v>
      </c>
      <c r="AR222" s="36">
        <v>438.53221029413737</v>
      </c>
      <c r="AS222" s="36">
        <v>19614.161466884114</v>
      </c>
      <c r="AT222" s="36">
        <v>1368.9950510697668</v>
      </c>
      <c r="AU222" s="36">
        <v>438.53221029413737</v>
      </c>
      <c r="AV222" s="36">
        <v>19614.161466884114</v>
      </c>
      <c r="AW222" s="36">
        <v>1368.9950510697668</v>
      </c>
      <c r="AX222" s="36">
        <v>438.53221029413737</v>
      </c>
      <c r="AY222" s="36">
        <v>19614.161466884114</v>
      </c>
      <c r="AZ222" s="36">
        <v>1368.9950510697668</v>
      </c>
      <c r="BA222" s="36">
        <v>438.53221029413737</v>
      </c>
      <c r="BB222" s="36">
        <v>19614.161466884114</v>
      </c>
      <c r="BC222" s="36">
        <v>1368.9950510697668</v>
      </c>
      <c r="BD222" s="36">
        <v>438.53221029413737</v>
      </c>
      <c r="BE222" s="39">
        <f t="shared" si="17"/>
        <v>214216.88728248017</v>
      </c>
      <c r="BF222" s="40">
        <f t="shared" si="18"/>
        <v>172195.22370703233</v>
      </c>
      <c r="BG222" s="40">
        <f t="shared" si="19"/>
        <v>428433.7727175199</v>
      </c>
    </row>
    <row r="223" spans="1:59" ht="15">
      <c r="A223" s="42">
        <v>220</v>
      </c>
      <c r="B223" s="32">
        <v>18114272000188</v>
      </c>
      <c r="C223" s="43" t="s">
        <v>137</v>
      </c>
      <c r="D223" s="34">
        <v>556353.48</v>
      </c>
      <c r="E223" s="74">
        <v>2144997.5</v>
      </c>
      <c r="F223" s="35">
        <v>0</v>
      </c>
      <c r="G223" s="36">
        <v>0</v>
      </c>
      <c r="H223" s="37">
        <f t="shared" si="15"/>
        <v>556353.48</v>
      </c>
      <c r="I223" s="37">
        <v>2144997.5</v>
      </c>
      <c r="J223" s="38">
        <v>0</v>
      </c>
      <c r="K223" s="38">
        <v>0</v>
      </c>
      <c r="L223" s="38">
        <v>0</v>
      </c>
      <c r="M223" s="38">
        <v>0</v>
      </c>
      <c r="N223" s="38">
        <v>25493.35</v>
      </c>
      <c r="O223" s="38">
        <v>0</v>
      </c>
      <c r="P223" s="38">
        <v>25493.352635381438</v>
      </c>
      <c r="Q223" s="38">
        <v>0</v>
      </c>
      <c r="R223" s="38">
        <v>25493.35</v>
      </c>
      <c r="S223" s="38">
        <v>25493.35</v>
      </c>
      <c r="T223" s="38">
        <v>25493.35</v>
      </c>
      <c r="U223" s="38">
        <v>25480.99</v>
      </c>
      <c r="V223" s="38">
        <v>25480.99</v>
      </c>
      <c r="W223" s="38">
        <v>25480.99</v>
      </c>
      <c r="X223" s="38">
        <v>25480.99</v>
      </c>
      <c r="Y223" s="95">
        <f>VLOOKUP(A223,'[1]10 Parcela'!$A$2:$E$854,5,FALSE)</f>
        <v>15577.9</v>
      </c>
      <c r="Z223" s="39">
        <f t="shared" si="16"/>
        <v>244968.6126353814</v>
      </c>
      <c r="AA223" s="36">
        <v>65466.869909530265</v>
      </c>
      <c r="AB223" s="36">
        <v>4569.342465467768</v>
      </c>
      <c r="AC223" s="36">
        <v>1463.7042328287614</v>
      </c>
      <c r="AD223" s="36">
        <v>65466.869909530265</v>
      </c>
      <c r="AE223" s="36">
        <v>4569.342465467768</v>
      </c>
      <c r="AF223" s="36">
        <v>1463.7042328287614</v>
      </c>
      <c r="AG223" s="36">
        <v>65466.869909530265</v>
      </c>
      <c r="AH223" s="36">
        <v>4569.342465467768</v>
      </c>
      <c r="AI223" s="36">
        <v>1463.7042328287614</v>
      </c>
      <c r="AJ223" s="36">
        <v>65466.869909530265</v>
      </c>
      <c r="AK223" s="36">
        <v>4569.342465467768</v>
      </c>
      <c r="AL223" s="36">
        <v>1463.7042328287614</v>
      </c>
      <c r="AM223" s="36">
        <v>65466.869909530265</v>
      </c>
      <c r="AN223" s="36">
        <v>4569.342465467768</v>
      </c>
      <c r="AO223" s="36">
        <v>1463.7042328287614</v>
      </c>
      <c r="AP223" s="36">
        <v>65466.869909530265</v>
      </c>
      <c r="AQ223" s="36">
        <v>4569.342465467768</v>
      </c>
      <c r="AR223" s="36">
        <v>1463.7042328287614</v>
      </c>
      <c r="AS223" s="36">
        <v>65466.869909530265</v>
      </c>
      <c r="AT223" s="36">
        <v>4569.342465467768</v>
      </c>
      <c r="AU223" s="36">
        <v>1463.7042328287614</v>
      </c>
      <c r="AV223" s="36">
        <v>65466.869909530265</v>
      </c>
      <c r="AW223" s="36">
        <v>4569.342465467768</v>
      </c>
      <c r="AX223" s="36">
        <v>1463.7042328287614</v>
      </c>
      <c r="AY223" s="36">
        <v>65466.869909530265</v>
      </c>
      <c r="AZ223" s="36">
        <v>4569.342465467768</v>
      </c>
      <c r="BA223" s="36">
        <v>1463.7042328287614</v>
      </c>
      <c r="BB223" s="36">
        <v>65466.869909530265</v>
      </c>
      <c r="BC223" s="36">
        <v>4569.342465467768</v>
      </c>
      <c r="BD223" s="36">
        <v>1463.7042328287614</v>
      </c>
      <c r="BE223" s="39">
        <f t="shared" si="17"/>
        <v>714999.166078268</v>
      </c>
      <c r="BF223" s="40">
        <f t="shared" si="18"/>
        <v>311384.8673646186</v>
      </c>
      <c r="BG223" s="40">
        <f t="shared" si="19"/>
        <v>1429998.333921732</v>
      </c>
    </row>
    <row r="224" spans="1:59" ht="15">
      <c r="A224" s="42">
        <v>221</v>
      </c>
      <c r="B224" s="32">
        <v>18357079000178</v>
      </c>
      <c r="C224" s="43" t="s">
        <v>138</v>
      </c>
      <c r="D224" s="34">
        <v>192683.34</v>
      </c>
      <c r="E224" s="74">
        <v>489107.04</v>
      </c>
      <c r="F224" s="35">
        <v>0</v>
      </c>
      <c r="G224" s="36">
        <v>0</v>
      </c>
      <c r="H224" s="37">
        <f t="shared" si="15"/>
        <v>192683.34</v>
      </c>
      <c r="I224" s="37">
        <v>489107.04</v>
      </c>
      <c r="J224" s="38">
        <v>0</v>
      </c>
      <c r="K224" s="38">
        <v>0</v>
      </c>
      <c r="L224" s="38">
        <v>0</v>
      </c>
      <c r="M224" s="38">
        <v>0</v>
      </c>
      <c r="N224" s="38">
        <v>8829.18</v>
      </c>
      <c r="O224" s="38">
        <v>0</v>
      </c>
      <c r="P224" s="38">
        <v>8829.179034482453</v>
      </c>
      <c r="Q224" s="38">
        <v>0</v>
      </c>
      <c r="R224" s="38">
        <v>8829.18</v>
      </c>
      <c r="S224" s="38">
        <v>8829.18</v>
      </c>
      <c r="T224" s="38">
        <v>8829.18</v>
      </c>
      <c r="U224" s="38">
        <v>8824.9</v>
      </c>
      <c r="V224" s="38">
        <v>8824.9</v>
      </c>
      <c r="W224" s="38">
        <v>8824.9</v>
      </c>
      <c r="X224" s="38">
        <v>8824.9</v>
      </c>
      <c r="Y224" s="95">
        <f>VLOOKUP(A224,'[1]10 Parcela'!$A$2:$E$854,5,FALSE)</f>
        <v>5395.13</v>
      </c>
      <c r="Z224" s="39">
        <f t="shared" si="16"/>
        <v>84840.62903448245</v>
      </c>
      <c r="AA224" s="36">
        <v>14927.89950234406</v>
      </c>
      <c r="AB224" s="36">
        <v>1041.911507462589</v>
      </c>
      <c r="AC224" s="36">
        <v>333.75705481288895</v>
      </c>
      <c r="AD224" s="36">
        <v>14927.89950234406</v>
      </c>
      <c r="AE224" s="36">
        <v>1041.911507462589</v>
      </c>
      <c r="AF224" s="36">
        <v>333.75705481288895</v>
      </c>
      <c r="AG224" s="36">
        <v>14927.89950234406</v>
      </c>
      <c r="AH224" s="36">
        <v>1041.911507462589</v>
      </c>
      <c r="AI224" s="36">
        <v>333.75705481288895</v>
      </c>
      <c r="AJ224" s="36">
        <v>14927.89950234406</v>
      </c>
      <c r="AK224" s="36">
        <v>1041.911507462589</v>
      </c>
      <c r="AL224" s="36">
        <v>333.75705481288895</v>
      </c>
      <c r="AM224" s="36">
        <v>14927.89950234406</v>
      </c>
      <c r="AN224" s="36">
        <v>1041.911507462589</v>
      </c>
      <c r="AO224" s="36">
        <v>333.75705481288895</v>
      </c>
      <c r="AP224" s="36">
        <v>14927.89950234406</v>
      </c>
      <c r="AQ224" s="36">
        <v>1041.911507462589</v>
      </c>
      <c r="AR224" s="36">
        <v>333.75705481288895</v>
      </c>
      <c r="AS224" s="36">
        <v>14927.89950234406</v>
      </c>
      <c r="AT224" s="36">
        <v>1041.911507462589</v>
      </c>
      <c r="AU224" s="36">
        <v>333.75705481288895</v>
      </c>
      <c r="AV224" s="36">
        <v>14927.89950234406</v>
      </c>
      <c r="AW224" s="36">
        <v>1041.911507462589</v>
      </c>
      <c r="AX224" s="36">
        <v>333.75705481288895</v>
      </c>
      <c r="AY224" s="36">
        <v>14927.89950234406</v>
      </c>
      <c r="AZ224" s="36">
        <v>1041.911507462589</v>
      </c>
      <c r="BA224" s="36">
        <v>333.75705481288895</v>
      </c>
      <c r="BB224" s="36">
        <v>14927.89950234406</v>
      </c>
      <c r="BC224" s="36">
        <v>1041.911507462589</v>
      </c>
      <c r="BD224" s="36">
        <v>333.75705481288895</v>
      </c>
      <c r="BE224" s="39">
        <f t="shared" si="17"/>
        <v>163035.68064619537</v>
      </c>
      <c r="BF224" s="40">
        <f t="shared" si="18"/>
        <v>107842.71096551754</v>
      </c>
      <c r="BG224" s="40">
        <f t="shared" si="19"/>
        <v>326071.3593538046</v>
      </c>
    </row>
    <row r="225" spans="1:59" ht="15">
      <c r="A225" s="42">
        <v>222</v>
      </c>
      <c r="B225" s="32">
        <v>18307405000132</v>
      </c>
      <c r="C225" s="43" t="s">
        <v>592</v>
      </c>
      <c r="D225" s="34">
        <v>327886.75</v>
      </c>
      <c r="E225" s="74">
        <v>1043082.85</v>
      </c>
      <c r="F225" s="35">
        <v>0</v>
      </c>
      <c r="G225" s="36">
        <v>0</v>
      </c>
      <c r="H225" s="37">
        <f t="shared" si="15"/>
        <v>327886.75</v>
      </c>
      <c r="I225" s="37">
        <v>1043082.85</v>
      </c>
      <c r="J225" s="38">
        <v>0</v>
      </c>
      <c r="K225" s="38">
        <v>0</v>
      </c>
      <c r="L225" s="38">
        <v>0</v>
      </c>
      <c r="M225" s="38">
        <v>0</v>
      </c>
      <c r="N225" s="38">
        <v>15024.5</v>
      </c>
      <c r="O225" s="38">
        <v>0</v>
      </c>
      <c r="P225" s="38">
        <v>15024.499718319666</v>
      </c>
      <c r="Q225" s="38">
        <v>0</v>
      </c>
      <c r="R225" s="38">
        <v>15024.5</v>
      </c>
      <c r="S225" s="38">
        <v>15024.5</v>
      </c>
      <c r="T225" s="38">
        <v>15024.5</v>
      </c>
      <c r="U225" s="38">
        <v>15017.21</v>
      </c>
      <c r="V225" s="38">
        <v>15017.21</v>
      </c>
      <c r="W225" s="38">
        <v>15017.21</v>
      </c>
      <c r="X225" s="38">
        <v>15017.21</v>
      </c>
      <c r="Y225" s="95">
        <f>VLOOKUP(A225,'[1]10 Parcela'!$A$2:$E$854,5,FALSE)</f>
        <v>9180.83</v>
      </c>
      <c r="Z225" s="39">
        <f t="shared" si="16"/>
        <v>144372.16971831964</v>
      </c>
      <c r="AA225" s="36">
        <v>31835.64037136385</v>
      </c>
      <c r="AB225" s="36">
        <v>2222.008531418372</v>
      </c>
      <c r="AC225" s="36">
        <v>711.7792805853397</v>
      </c>
      <c r="AD225" s="36">
        <v>31835.64037136385</v>
      </c>
      <c r="AE225" s="36">
        <v>2222.008531418372</v>
      </c>
      <c r="AF225" s="36">
        <v>711.7792805853397</v>
      </c>
      <c r="AG225" s="36">
        <v>31835.64037136385</v>
      </c>
      <c r="AH225" s="36">
        <v>2222.008531418372</v>
      </c>
      <c r="AI225" s="36">
        <v>711.7792805853397</v>
      </c>
      <c r="AJ225" s="36">
        <v>31835.64037136385</v>
      </c>
      <c r="AK225" s="36">
        <v>2222.008531418372</v>
      </c>
      <c r="AL225" s="36">
        <v>711.7792805853397</v>
      </c>
      <c r="AM225" s="36">
        <v>31835.64037136385</v>
      </c>
      <c r="AN225" s="36">
        <v>2222.008531418372</v>
      </c>
      <c r="AO225" s="36">
        <v>711.7792805853397</v>
      </c>
      <c r="AP225" s="36">
        <v>31835.64037136385</v>
      </c>
      <c r="AQ225" s="36">
        <v>2222.008531418372</v>
      </c>
      <c r="AR225" s="36">
        <v>711.7792805853397</v>
      </c>
      <c r="AS225" s="36">
        <v>31835.64037136385</v>
      </c>
      <c r="AT225" s="36">
        <v>2222.008531418372</v>
      </c>
      <c r="AU225" s="36">
        <v>711.7792805853397</v>
      </c>
      <c r="AV225" s="36">
        <v>31835.64037136385</v>
      </c>
      <c r="AW225" s="36">
        <v>2222.008531418372</v>
      </c>
      <c r="AX225" s="36">
        <v>711.7792805853397</v>
      </c>
      <c r="AY225" s="36">
        <v>31835.64037136385</v>
      </c>
      <c r="AZ225" s="36">
        <v>2222.008531418372</v>
      </c>
      <c r="BA225" s="36">
        <v>711.7792805853397</v>
      </c>
      <c r="BB225" s="36">
        <v>31835.64037136385</v>
      </c>
      <c r="BC225" s="36">
        <v>2222.008531418372</v>
      </c>
      <c r="BD225" s="36">
        <v>711.7792805853397</v>
      </c>
      <c r="BE225" s="39">
        <f t="shared" si="17"/>
        <v>347694.28183367575</v>
      </c>
      <c r="BF225" s="40">
        <f t="shared" si="18"/>
        <v>183514.58028168036</v>
      </c>
      <c r="BG225" s="40">
        <f t="shared" si="19"/>
        <v>695388.5681663242</v>
      </c>
    </row>
    <row r="226" spans="1:59" ht="15">
      <c r="A226" s="42">
        <v>223</v>
      </c>
      <c r="B226" s="32">
        <v>18291351000164</v>
      </c>
      <c r="C226" s="43" t="s">
        <v>593</v>
      </c>
      <c r="D226" s="34">
        <v>9732334.45</v>
      </c>
      <c r="E226" s="74">
        <v>17014979.24</v>
      </c>
      <c r="F226" s="35">
        <v>0</v>
      </c>
      <c r="G226" s="36">
        <v>0</v>
      </c>
      <c r="H226" s="37">
        <f t="shared" si="15"/>
        <v>9732334.45</v>
      </c>
      <c r="I226" s="37">
        <v>17014979.24</v>
      </c>
      <c r="J226" s="38">
        <v>0</v>
      </c>
      <c r="K226" s="38">
        <v>0</v>
      </c>
      <c r="L226" s="38">
        <v>0</v>
      </c>
      <c r="M226" s="38">
        <v>0</v>
      </c>
      <c r="N226" s="38">
        <v>445957.19</v>
      </c>
      <c r="O226" s="38">
        <v>0</v>
      </c>
      <c r="P226" s="38">
        <v>445957.19169865106</v>
      </c>
      <c r="Q226" s="38">
        <v>0</v>
      </c>
      <c r="R226" s="38">
        <v>445957.19</v>
      </c>
      <c r="S226" s="38">
        <v>445957.19</v>
      </c>
      <c r="T226" s="38">
        <v>445957.19</v>
      </c>
      <c r="U226" s="38">
        <v>445740.92</v>
      </c>
      <c r="V226" s="38">
        <v>445740.92</v>
      </c>
      <c r="W226" s="38">
        <v>445740.92</v>
      </c>
      <c r="X226" s="38">
        <v>445740.92</v>
      </c>
      <c r="Y226" s="95">
        <f>VLOOKUP(A226,'[1]10 Parcela'!$A$2:$E$854,5,FALSE)</f>
        <v>272505.36</v>
      </c>
      <c r="Z226" s="39">
        <f t="shared" si="16"/>
        <v>4285254.991698651</v>
      </c>
      <c r="AA226" s="36">
        <v>519309.4318602269</v>
      </c>
      <c r="AB226" s="36">
        <v>36245.8544756459</v>
      </c>
      <c r="AC226" s="36">
        <v>11610.688194076321</v>
      </c>
      <c r="AD226" s="36">
        <v>519309.4318602269</v>
      </c>
      <c r="AE226" s="36">
        <v>36245.8544756459</v>
      </c>
      <c r="AF226" s="36">
        <v>11610.688194076321</v>
      </c>
      <c r="AG226" s="36">
        <v>519309.4318602269</v>
      </c>
      <c r="AH226" s="36">
        <v>36245.8544756459</v>
      </c>
      <c r="AI226" s="36">
        <v>11610.688194076321</v>
      </c>
      <c r="AJ226" s="36">
        <v>519309.4318602269</v>
      </c>
      <c r="AK226" s="36">
        <v>36245.8544756459</v>
      </c>
      <c r="AL226" s="36">
        <v>11610.688194076321</v>
      </c>
      <c r="AM226" s="36">
        <v>519309.4318602269</v>
      </c>
      <c r="AN226" s="36">
        <v>36245.8544756459</v>
      </c>
      <c r="AO226" s="36">
        <v>11610.688194076321</v>
      </c>
      <c r="AP226" s="36">
        <v>519309.4318602269</v>
      </c>
      <c r="AQ226" s="36">
        <v>36245.8544756459</v>
      </c>
      <c r="AR226" s="36">
        <v>11610.688194076321</v>
      </c>
      <c r="AS226" s="36">
        <v>519309.4318602269</v>
      </c>
      <c r="AT226" s="36">
        <v>36245.8544756459</v>
      </c>
      <c r="AU226" s="36">
        <v>11610.688194076321</v>
      </c>
      <c r="AV226" s="36">
        <v>519309.4318602269</v>
      </c>
      <c r="AW226" s="36">
        <v>36245.8544756459</v>
      </c>
      <c r="AX226" s="36">
        <v>11610.688194076321</v>
      </c>
      <c r="AY226" s="36">
        <v>519309.4318602269</v>
      </c>
      <c r="AZ226" s="36">
        <v>36245.8544756459</v>
      </c>
      <c r="BA226" s="36">
        <v>11610.688194076321</v>
      </c>
      <c r="BB226" s="36">
        <v>519309.4318602269</v>
      </c>
      <c r="BC226" s="36">
        <v>36245.8544756459</v>
      </c>
      <c r="BD226" s="36">
        <v>11610.688194076321</v>
      </c>
      <c r="BE226" s="39">
        <f t="shared" si="17"/>
        <v>5671659.745299493</v>
      </c>
      <c r="BF226" s="40">
        <f t="shared" si="18"/>
        <v>5447079.458301349</v>
      </c>
      <c r="BG226" s="40">
        <f t="shared" si="19"/>
        <v>11343319.494700506</v>
      </c>
    </row>
    <row r="227" spans="1:59" ht="15">
      <c r="A227" s="42">
        <v>224</v>
      </c>
      <c r="B227" s="32">
        <v>18243279000108</v>
      </c>
      <c r="C227" s="43" t="s">
        <v>139</v>
      </c>
      <c r="D227" s="34">
        <v>381561.82</v>
      </c>
      <c r="E227" s="74">
        <v>854057.9</v>
      </c>
      <c r="F227" s="35">
        <v>0</v>
      </c>
      <c r="G227" s="36">
        <v>0</v>
      </c>
      <c r="H227" s="37">
        <f t="shared" si="15"/>
        <v>381561.82</v>
      </c>
      <c r="I227" s="37">
        <v>854057.9</v>
      </c>
      <c r="J227" s="38">
        <v>0</v>
      </c>
      <c r="K227" s="38">
        <v>0</v>
      </c>
      <c r="L227" s="38">
        <v>0</v>
      </c>
      <c r="M227" s="38">
        <v>0</v>
      </c>
      <c r="N227" s="38">
        <v>17484.01</v>
      </c>
      <c r="O227" s="38">
        <v>0</v>
      </c>
      <c r="P227" s="38">
        <v>17484.010582760548</v>
      </c>
      <c r="Q227" s="38">
        <v>0</v>
      </c>
      <c r="R227" s="38">
        <v>17484.01</v>
      </c>
      <c r="S227" s="38">
        <v>17484.01</v>
      </c>
      <c r="T227" s="38">
        <v>17484.01</v>
      </c>
      <c r="U227" s="38">
        <v>17475.53</v>
      </c>
      <c r="V227" s="38">
        <v>17475.53</v>
      </c>
      <c r="W227" s="38">
        <v>17475.53</v>
      </c>
      <c r="X227" s="38">
        <v>17475.53</v>
      </c>
      <c r="Y227" s="95">
        <f>VLOOKUP(A227,'[1]10 Parcela'!$A$2:$E$854,5,FALSE)</f>
        <v>10683.73</v>
      </c>
      <c r="Z227" s="39">
        <f t="shared" si="16"/>
        <v>168005.90058276054</v>
      </c>
      <c r="AA227" s="36">
        <v>26066.462630625745</v>
      </c>
      <c r="AB227" s="36">
        <v>1819.3415201802413</v>
      </c>
      <c r="AC227" s="36">
        <v>582.7923610834716</v>
      </c>
      <c r="AD227" s="36">
        <v>26066.462630625745</v>
      </c>
      <c r="AE227" s="36">
        <v>1819.3415201802413</v>
      </c>
      <c r="AF227" s="36">
        <v>582.7923610834716</v>
      </c>
      <c r="AG227" s="36">
        <v>26066.462630625745</v>
      </c>
      <c r="AH227" s="36">
        <v>1819.3415201802413</v>
      </c>
      <c r="AI227" s="36">
        <v>582.7923610834716</v>
      </c>
      <c r="AJ227" s="36">
        <v>26066.462630625745</v>
      </c>
      <c r="AK227" s="36">
        <v>1819.3415201802413</v>
      </c>
      <c r="AL227" s="36">
        <v>582.7923610834716</v>
      </c>
      <c r="AM227" s="36">
        <v>26066.462630625745</v>
      </c>
      <c r="AN227" s="36">
        <v>1819.3415201802413</v>
      </c>
      <c r="AO227" s="36">
        <v>582.7923610834716</v>
      </c>
      <c r="AP227" s="36">
        <v>26066.462630625745</v>
      </c>
      <c r="AQ227" s="36">
        <v>1819.3415201802413</v>
      </c>
      <c r="AR227" s="36">
        <v>582.7923610834716</v>
      </c>
      <c r="AS227" s="36">
        <v>26066.462630625745</v>
      </c>
      <c r="AT227" s="36">
        <v>1819.3415201802413</v>
      </c>
      <c r="AU227" s="36">
        <v>582.7923610834716</v>
      </c>
      <c r="AV227" s="36">
        <v>26066.462630625745</v>
      </c>
      <c r="AW227" s="36">
        <v>1819.3415201802413</v>
      </c>
      <c r="AX227" s="36">
        <v>582.7923610834716</v>
      </c>
      <c r="AY227" s="36">
        <v>26066.462630625745</v>
      </c>
      <c r="AZ227" s="36">
        <v>1819.3415201802413</v>
      </c>
      <c r="BA227" s="36">
        <v>582.7923610834716</v>
      </c>
      <c r="BB227" s="36">
        <v>26066.462630625745</v>
      </c>
      <c r="BC227" s="36">
        <v>1819.3415201802413</v>
      </c>
      <c r="BD227" s="36">
        <v>582.7923610834716</v>
      </c>
      <c r="BE227" s="39">
        <f t="shared" si="17"/>
        <v>284685.9651188945</v>
      </c>
      <c r="BF227" s="40">
        <f t="shared" si="18"/>
        <v>213555.91941723946</v>
      </c>
      <c r="BG227" s="40">
        <f t="shared" si="19"/>
        <v>569371.9348811056</v>
      </c>
    </row>
    <row r="228" spans="1:59" ht="15">
      <c r="A228" s="42">
        <v>225</v>
      </c>
      <c r="B228" s="32">
        <v>18080283000194</v>
      </c>
      <c r="C228" s="43" t="s">
        <v>140</v>
      </c>
      <c r="D228" s="34">
        <v>228546.81</v>
      </c>
      <c r="E228" s="74">
        <v>571574.09</v>
      </c>
      <c r="F228" s="35">
        <v>0</v>
      </c>
      <c r="G228" s="36">
        <v>0</v>
      </c>
      <c r="H228" s="37">
        <f t="shared" si="15"/>
        <v>228546.81</v>
      </c>
      <c r="I228" s="37">
        <v>571574.09</v>
      </c>
      <c r="J228" s="38">
        <v>0</v>
      </c>
      <c r="K228" s="38">
        <v>0</v>
      </c>
      <c r="L228" s="38">
        <v>0</v>
      </c>
      <c r="M228" s="38">
        <v>0</v>
      </c>
      <c r="N228" s="38">
        <v>10472.52</v>
      </c>
      <c r="O228" s="38">
        <v>0</v>
      </c>
      <c r="P228" s="38">
        <v>10472.522695512764</v>
      </c>
      <c r="Q228" s="38">
        <v>0</v>
      </c>
      <c r="R228" s="38">
        <v>10472.52</v>
      </c>
      <c r="S228" s="38">
        <v>10472.52</v>
      </c>
      <c r="T228" s="38">
        <v>10472.52</v>
      </c>
      <c r="U228" s="38">
        <v>10467.44</v>
      </c>
      <c r="V228" s="38">
        <v>10467.44</v>
      </c>
      <c r="W228" s="38">
        <v>10467.44</v>
      </c>
      <c r="X228" s="38">
        <v>10467.44</v>
      </c>
      <c r="Y228" s="95">
        <f>VLOOKUP(A228,'[1]10 Parcela'!$A$2:$E$854,5,FALSE)</f>
        <v>6399.31</v>
      </c>
      <c r="Z228" s="39">
        <f t="shared" si="16"/>
        <v>100631.67269551277</v>
      </c>
      <c r="AA228" s="36">
        <v>17444.85319132959</v>
      </c>
      <c r="AB228" s="36">
        <v>1217.5854535454016</v>
      </c>
      <c r="AC228" s="36">
        <v>390.0309498913182</v>
      </c>
      <c r="AD228" s="36">
        <v>17444.85319132959</v>
      </c>
      <c r="AE228" s="36">
        <v>1217.5854535454016</v>
      </c>
      <c r="AF228" s="36">
        <v>390.0309498913182</v>
      </c>
      <c r="AG228" s="36">
        <v>17444.85319132959</v>
      </c>
      <c r="AH228" s="36">
        <v>1217.5854535454016</v>
      </c>
      <c r="AI228" s="36">
        <v>390.0309498913182</v>
      </c>
      <c r="AJ228" s="36">
        <v>17444.85319132959</v>
      </c>
      <c r="AK228" s="36">
        <v>1217.5854535454016</v>
      </c>
      <c r="AL228" s="36">
        <v>390.0309498913182</v>
      </c>
      <c r="AM228" s="36">
        <v>17444.85319132959</v>
      </c>
      <c r="AN228" s="36">
        <v>1217.5854535454016</v>
      </c>
      <c r="AO228" s="36">
        <v>390.0309498913182</v>
      </c>
      <c r="AP228" s="36">
        <v>17444.85319132959</v>
      </c>
      <c r="AQ228" s="36">
        <v>1217.5854535454016</v>
      </c>
      <c r="AR228" s="36">
        <v>390.0309498913182</v>
      </c>
      <c r="AS228" s="36">
        <v>17444.85319132959</v>
      </c>
      <c r="AT228" s="36">
        <v>1217.5854535454016</v>
      </c>
      <c r="AU228" s="36">
        <v>390.0309498913182</v>
      </c>
      <c r="AV228" s="36">
        <v>17444.85319132959</v>
      </c>
      <c r="AW228" s="36">
        <v>1217.5854535454016</v>
      </c>
      <c r="AX228" s="36">
        <v>390.0309498913182</v>
      </c>
      <c r="AY228" s="36">
        <v>17444.85319132959</v>
      </c>
      <c r="AZ228" s="36">
        <v>1217.5854535454016</v>
      </c>
      <c r="BA228" s="36">
        <v>390.0309498913182</v>
      </c>
      <c r="BB228" s="36">
        <v>17444.85319132959</v>
      </c>
      <c r="BC228" s="36">
        <v>1217.5854535454016</v>
      </c>
      <c r="BD228" s="36">
        <v>390.0309498913182</v>
      </c>
      <c r="BE228" s="39">
        <f t="shared" si="17"/>
        <v>190524.69594766313</v>
      </c>
      <c r="BF228" s="40">
        <f t="shared" si="18"/>
        <v>127915.13730448723</v>
      </c>
      <c r="BG228" s="40">
        <f t="shared" si="19"/>
        <v>381049.3940523368</v>
      </c>
    </row>
    <row r="229" spans="1:59" ht="15">
      <c r="A229" s="42">
        <v>226</v>
      </c>
      <c r="B229" s="32">
        <v>18303198000148</v>
      </c>
      <c r="C229" s="43" t="s">
        <v>141</v>
      </c>
      <c r="D229" s="34">
        <v>246625.59</v>
      </c>
      <c r="E229" s="74">
        <v>373835.42</v>
      </c>
      <c r="F229" s="35">
        <v>0</v>
      </c>
      <c r="G229" s="36">
        <v>0</v>
      </c>
      <c r="H229" s="37">
        <f t="shared" si="15"/>
        <v>246625.59</v>
      </c>
      <c r="I229" s="37">
        <v>373835.42</v>
      </c>
      <c r="J229" s="38">
        <v>0</v>
      </c>
      <c r="K229" s="38">
        <v>0</v>
      </c>
      <c r="L229" s="38">
        <v>0</v>
      </c>
      <c r="M229" s="38">
        <v>0</v>
      </c>
      <c r="N229" s="38">
        <v>11300.93</v>
      </c>
      <c r="O229" s="38">
        <v>0</v>
      </c>
      <c r="P229" s="38">
        <v>11300.93238585633</v>
      </c>
      <c r="Q229" s="38">
        <v>0</v>
      </c>
      <c r="R229" s="38">
        <v>11300.93</v>
      </c>
      <c r="S229" s="38">
        <v>11300.93</v>
      </c>
      <c r="T229" s="38">
        <v>11300.93</v>
      </c>
      <c r="U229" s="38">
        <v>11295.45</v>
      </c>
      <c r="V229" s="38">
        <v>11295.45</v>
      </c>
      <c r="W229" s="38">
        <v>11295.45</v>
      </c>
      <c r="X229" s="38">
        <v>11295.45</v>
      </c>
      <c r="Y229" s="95">
        <f>VLOOKUP(A229,'[1]10 Parcela'!$A$2:$E$854,5,FALSE)</f>
        <v>6905.52</v>
      </c>
      <c r="Z229" s="39">
        <f t="shared" si="16"/>
        <v>108591.97238585632</v>
      </c>
      <c r="AA229" s="36">
        <v>11409.726643939399</v>
      </c>
      <c r="AB229" s="36">
        <v>796.3562110969636</v>
      </c>
      <c r="AC229" s="36">
        <v>255.09796340090554</v>
      </c>
      <c r="AD229" s="36">
        <v>11409.726643939399</v>
      </c>
      <c r="AE229" s="36">
        <v>796.3562110969636</v>
      </c>
      <c r="AF229" s="36">
        <v>255.09796340090554</v>
      </c>
      <c r="AG229" s="36">
        <v>11409.726643939399</v>
      </c>
      <c r="AH229" s="36">
        <v>796.3562110969636</v>
      </c>
      <c r="AI229" s="36">
        <v>255.09796340090554</v>
      </c>
      <c r="AJ229" s="36">
        <v>11409.726643939399</v>
      </c>
      <c r="AK229" s="36">
        <v>796.3562110969636</v>
      </c>
      <c r="AL229" s="36">
        <v>255.09796340090554</v>
      </c>
      <c r="AM229" s="36">
        <v>11409.726643939399</v>
      </c>
      <c r="AN229" s="36">
        <v>796.3562110969636</v>
      </c>
      <c r="AO229" s="36">
        <v>255.09796340090554</v>
      </c>
      <c r="AP229" s="36">
        <v>11409.726643939399</v>
      </c>
      <c r="AQ229" s="36">
        <v>796.3562110969636</v>
      </c>
      <c r="AR229" s="36">
        <v>255.09796340090554</v>
      </c>
      <c r="AS229" s="36">
        <v>11409.726643939399</v>
      </c>
      <c r="AT229" s="36">
        <v>796.3562110969636</v>
      </c>
      <c r="AU229" s="36">
        <v>255.09796340090554</v>
      </c>
      <c r="AV229" s="36">
        <v>11409.726643939399</v>
      </c>
      <c r="AW229" s="36">
        <v>796.3562110969636</v>
      </c>
      <c r="AX229" s="36">
        <v>255.09796340090554</v>
      </c>
      <c r="AY229" s="36">
        <v>11409.726643939399</v>
      </c>
      <c r="AZ229" s="36">
        <v>796.3562110969636</v>
      </c>
      <c r="BA229" s="36">
        <v>255.09796340090554</v>
      </c>
      <c r="BB229" s="36">
        <v>11409.726643939399</v>
      </c>
      <c r="BC229" s="36">
        <v>796.3562110969636</v>
      </c>
      <c r="BD229" s="36">
        <v>255.09796340090554</v>
      </c>
      <c r="BE229" s="39">
        <f t="shared" si="17"/>
        <v>124611.80818437274</v>
      </c>
      <c r="BF229" s="40">
        <f t="shared" si="18"/>
        <v>138033.61761414367</v>
      </c>
      <c r="BG229" s="40">
        <f t="shared" si="19"/>
        <v>249223.61181562726</v>
      </c>
    </row>
    <row r="230" spans="1:59" ht="15">
      <c r="A230" s="42">
        <v>227</v>
      </c>
      <c r="B230" s="32">
        <v>18297226000161</v>
      </c>
      <c r="C230" s="43" t="s">
        <v>594</v>
      </c>
      <c r="D230" s="34">
        <v>321077.3</v>
      </c>
      <c r="E230" s="74">
        <v>564170.28</v>
      </c>
      <c r="F230" s="35">
        <v>0</v>
      </c>
      <c r="G230" s="36">
        <v>0</v>
      </c>
      <c r="H230" s="37">
        <f t="shared" si="15"/>
        <v>321077.3</v>
      </c>
      <c r="I230" s="37">
        <v>564170.28</v>
      </c>
      <c r="J230" s="38">
        <v>0</v>
      </c>
      <c r="K230" s="38">
        <v>0</v>
      </c>
      <c r="L230" s="38">
        <v>0</v>
      </c>
      <c r="M230" s="38">
        <v>0</v>
      </c>
      <c r="N230" s="38">
        <v>14712.48</v>
      </c>
      <c r="O230" s="38">
        <v>0</v>
      </c>
      <c r="P230" s="38">
        <v>14712.475504117112</v>
      </c>
      <c r="Q230" s="38">
        <v>0</v>
      </c>
      <c r="R230" s="38">
        <v>14712.48</v>
      </c>
      <c r="S230" s="38">
        <v>14712.48</v>
      </c>
      <c r="T230" s="38">
        <v>14712.48</v>
      </c>
      <c r="U230" s="38">
        <v>14705.34</v>
      </c>
      <c r="V230" s="38">
        <v>14705.34</v>
      </c>
      <c r="W230" s="38">
        <v>14705.34</v>
      </c>
      <c r="X230" s="38">
        <v>14705.34</v>
      </c>
      <c r="Y230" s="95">
        <f>VLOOKUP(A230,'[1]10 Parcela'!$A$2:$E$854,5,FALSE)</f>
        <v>8990.16</v>
      </c>
      <c r="Z230" s="39">
        <f t="shared" si="16"/>
        <v>141373.9155041171</v>
      </c>
      <c r="AA230" s="36">
        <v>17218.88361999696</v>
      </c>
      <c r="AB230" s="36">
        <v>1201.8136233109547</v>
      </c>
      <c r="AC230" s="36">
        <v>384.9787361760887</v>
      </c>
      <c r="AD230" s="36">
        <v>17218.88361999696</v>
      </c>
      <c r="AE230" s="36">
        <v>1201.8136233109547</v>
      </c>
      <c r="AF230" s="36">
        <v>384.9787361760887</v>
      </c>
      <c r="AG230" s="36">
        <v>17218.88361999696</v>
      </c>
      <c r="AH230" s="36">
        <v>1201.8136233109547</v>
      </c>
      <c r="AI230" s="36">
        <v>384.9787361760887</v>
      </c>
      <c r="AJ230" s="36">
        <v>17218.88361999696</v>
      </c>
      <c r="AK230" s="36">
        <v>1201.8136233109547</v>
      </c>
      <c r="AL230" s="36">
        <v>384.9787361760887</v>
      </c>
      <c r="AM230" s="36">
        <v>17218.88361999696</v>
      </c>
      <c r="AN230" s="36">
        <v>1201.8136233109547</v>
      </c>
      <c r="AO230" s="36">
        <v>384.9787361760887</v>
      </c>
      <c r="AP230" s="36">
        <v>17218.88361999696</v>
      </c>
      <c r="AQ230" s="36">
        <v>1201.8136233109547</v>
      </c>
      <c r="AR230" s="36">
        <v>384.9787361760887</v>
      </c>
      <c r="AS230" s="36">
        <v>17218.88361999696</v>
      </c>
      <c r="AT230" s="36">
        <v>1201.8136233109547</v>
      </c>
      <c r="AU230" s="36">
        <v>384.9787361760887</v>
      </c>
      <c r="AV230" s="36">
        <v>17218.88361999696</v>
      </c>
      <c r="AW230" s="36">
        <v>1201.8136233109547</v>
      </c>
      <c r="AX230" s="36">
        <v>384.9787361760887</v>
      </c>
      <c r="AY230" s="36">
        <v>17218.88361999696</v>
      </c>
      <c r="AZ230" s="36">
        <v>1201.8136233109547</v>
      </c>
      <c r="BA230" s="36">
        <v>384.9787361760887</v>
      </c>
      <c r="BB230" s="36">
        <v>17218.88361999696</v>
      </c>
      <c r="BC230" s="36">
        <v>1201.8136233109547</v>
      </c>
      <c r="BD230" s="36">
        <v>384.9787361760887</v>
      </c>
      <c r="BE230" s="39">
        <f t="shared" si="17"/>
        <v>188056.75979484007</v>
      </c>
      <c r="BF230" s="40">
        <f t="shared" si="18"/>
        <v>179703.3844958829</v>
      </c>
      <c r="BG230" s="40">
        <f t="shared" si="19"/>
        <v>376113.52020515996</v>
      </c>
    </row>
    <row r="231" spans="1:59" ht="15">
      <c r="A231" s="42">
        <v>228</v>
      </c>
      <c r="B231" s="32">
        <v>18188268000164</v>
      </c>
      <c r="C231" s="43" t="s">
        <v>595</v>
      </c>
      <c r="D231" s="34">
        <v>196621.24</v>
      </c>
      <c r="E231" s="74">
        <v>349630.66</v>
      </c>
      <c r="F231" s="35">
        <v>0</v>
      </c>
      <c r="G231" s="36">
        <v>0</v>
      </c>
      <c r="H231" s="37">
        <f t="shared" si="15"/>
        <v>196621.24</v>
      </c>
      <c r="I231" s="37">
        <v>349630.66</v>
      </c>
      <c r="J231" s="38">
        <v>0</v>
      </c>
      <c r="K231" s="38">
        <v>0</v>
      </c>
      <c r="L231" s="38">
        <v>0</v>
      </c>
      <c r="M231" s="38">
        <v>0</v>
      </c>
      <c r="N231" s="38">
        <v>9009.62</v>
      </c>
      <c r="O231" s="38">
        <v>0</v>
      </c>
      <c r="P231" s="38">
        <v>9009.621948267184</v>
      </c>
      <c r="Q231" s="38">
        <v>0</v>
      </c>
      <c r="R231" s="38">
        <v>9009.62</v>
      </c>
      <c r="S231" s="38">
        <v>9009.62</v>
      </c>
      <c r="T231" s="38">
        <v>9009.62</v>
      </c>
      <c r="U231" s="38">
        <v>9005.25</v>
      </c>
      <c r="V231" s="38">
        <v>9005.25</v>
      </c>
      <c r="W231" s="38">
        <v>9005.25</v>
      </c>
      <c r="X231" s="38">
        <v>9005.25</v>
      </c>
      <c r="Y231" s="95">
        <f>VLOOKUP(A231,'[1]10 Parcela'!$A$2:$E$854,5,FALSE)</f>
        <v>5505.39</v>
      </c>
      <c r="Z231" s="39">
        <f t="shared" si="16"/>
        <v>86574.4919482672</v>
      </c>
      <c r="AA231" s="36">
        <v>10670.979858599525</v>
      </c>
      <c r="AB231" s="36">
        <v>744.7944507417479</v>
      </c>
      <c r="AC231" s="36">
        <v>238.58110841478984</v>
      </c>
      <c r="AD231" s="36">
        <v>10670.979858599525</v>
      </c>
      <c r="AE231" s="36">
        <v>744.7944507417479</v>
      </c>
      <c r="AF231" s="36">
        <v>238.58110841478984</v>
      </c>
      <c r="AG231" s="36">
        <v>10670.979858599525</v>
      </c>
      <c r="AH231" s="36">
        <v>744.7944507417479</v>
      </c>
      <c r="AI231" s="36">
        <v>238.58110841478984</v>
      </c>
      <c r="AJ231" s="36">
        <v>10670.979858599525</v>
      </c>
      <c r="AK231" s="36">
        <v>744.7944507417479</v>
      </c>
      <c r="AL231" s="36">
        <v>238.58110841478984</v>
      </c>
      <c r="AM231" s="36">
        <v>10670.979858599525</v>
      </c>
      <c r="AN231" s="36">
        <v>744.7944507417479</v>
      </c>
      <c r="AO231" s="36">
        <v>238.58110841478984</v>
      </c>
      <c r="AP231" s="36">
        <v>10670.979858599525</v>
      </c>
      <c r="AQ231" s="36">
        <v>744.7944507417479</v>
      </c>
      <c r="AR231" s="36">
        <v>238.58110841478984</v>
      </c>
      <c r="AS231" s="36">
        <v>10670.979858599525</v>
      </c>
      <c r="AT231" s="36">
        <v>744.7944507417479</v>
      </c>
      <c r="AU231" s="36">
        <v>238.58110841478984</v>
      </c>
      <c r="AV231" s="36">
        <v>10670.979858599525</v>
      </c>
      <c r="AW231" s="36">
        <v>744.7944507417479</v>
      </c>
      <c r="AX231" s="36">
        <v>238.58110841478984</v>
      </c>
      <c r="AY231" s="36">
        <v>10670.979858599525</v>
      </c>
      <c r="AZ231" s="36">
        <v>744.7944507417479</v>
      </c>
      <c r="BA231" s="36">
        <v>238.58110841478984</v>
      </c>
      <c r="BB231" s="36">
        <v>10670.979858599525</v>
      </c>
      <c r="BC231" s="36">
        <v>744.7944507417479</v>
      </c>
      <c r="BD231" s="36">
        <v>238.58110841478984</v>
      </c>
      <c r="BE231" s="39">
        <f t="shared" si="17"/>
        <v>116543.5541775606</v>
      </c>
      <c r="BF231" s="40">
        <f t="shared" si="18"/>
        <v>110046.7480517328</v>
      </c>
      <c r="BG231" s="40">
        <f t="shared" si="19"/>
        <v>233087.10582243936</v>
      </c>
    </row>
    <row r="232" spans="1:59" ht="15">
      <c r="A232" s="42">
        <v>229</v>
      </c>
      <c r="B232" s="32">
        <v>17706656000127</v>
      </c>
      <c r="C232" s="43" t="s">
        <v>596</v>
      </c>
      <c r="D232" s="34">
        <v>324748.53</v>
      </c>
      <c r="E232" s="74">
        <v>674885.71</v>
      </c>
      <c r="F232" s="35">
        <v>0</v>
      </c>
      <c r="G232" s="36">
        <v>0</v>
      </c>
      <c r="H232" s="37">
        <f t="shared" si="15"/>
        <v>324748.53</v>
      </c>
      <c r="I232" s="37">
        <v>674885.71</v>
      </c>
      <c r="J232" s="38">
        <v>0</v>
      </c>
      <c r="K232" s="38">
        <v>0</v>
      </c>
      <c r="L232" s="38">
        <v>0</v>
      </c>
      <c r="M232" s="38">
        <v>0</v>
      </c>
      <c r="N232" s="38">
        <v>14880.7</v>
      </c>
      <c r="O232" s="38">
        <v>0</v>
      </c>
      <c r="P232" s="38">
        <v>14880.699529215144</v>
      </c>
      <c r="Q232" s="38">
        <v>0</v>
      </c>
      <c r="R232" s="38">
        <v>14880.7</v>
      </c>
      <c r="S232" s="38">
        <v>14880.7</v>
      </c>
      <c r="T232" s="38">
        <v>14880.7</v>
      </c>
      <c r="U232" s="38">
        <v>14873.48</v>
      </c>
      <c r="V232" s="38">
        <v>14873.48</v>
      </c>
      <c r="W232" s="38">
        <v>14873.48</v>
      </c>
      <c r="X232" s="38">
        <v>14873.48</v>
      </c>
      <c r="Y232" s="95">
        <f>VLOOKUP(A232,'[1]10 Parcela'!$A$2:$E$854,5,FALSE)</f>
        <v>9092.96</v>
      </c>
      <c r="Z232" s="39">
        <f t="shared" si="16"/>
        <v>142990.37952921513</v>
      </c>
      <c r="AA232" s="36">
        <v>20597.99822285354</v>
      </c>
      <c r="AB232" s="36">
        <v>1437.6631739592765</v>
      </c>
      <c r="AC232" s="36">
        <v>460.52877170168597</v>
      </c>
      <c r="AD232" s="36">
        <v>20597.99822285354</v>
      </c>
      <c r="AE232" s="36">
        <v>1437.6631739592765</v>
      </c>
      <c r="AF232" s="36">
        <v>460.52877170168597</v>
      </c>
      <c r="AG232" s="36">
        <v>20597.99822285354</v>
      </c>
      <c r="AH232" s="36">
        <v>1437.6631739592765</v>
      </c>
      <c r="AI232" s="36">
        <v>460.52877170168597</v>
      </c>
      <c r="AJ232" s="36">
        <v>20597.99822285354</v>
      </c>
      <c r="AK232" s="36">
        <v>1437.6631739592765</v>
      </c>
      <c r="AL232" s="36">
        <v>460.52877170168597</v>
      </c>
      <c r="AM232" s="36">
        <v>20597.99822285354</v>
      </c>
      <c r="AN232" s="36">
        <v>1437.6631739592765</v>
      </c>
      <c r="AO232" s="36">
        <v>460.52877170168597</v>
      </c>
      <c r="AP232" s="36">
        <v>20597.99822285354</v>
      </c>
      <c r="AQ232" s="36">
        <v>1437.6631739592765</v>
      </c>
      <c r="AR232" s="36">
        <v>460.52877170168597</v>
      </c>
      <c r="AS232" s="36">
        <v>20597.99822285354</v>
      </c>
      <c r="AT232" s="36">
        <v>1437.6631739592765</v>
      </c>
      <c r="AU232" s="36">
        <v>460.52877170168597</v>
      </c>
      <c r="AV232" s="36">
        <v>20597.99822285354</v>
      </c>
      <c r="AW232" s="36">
        <v>1437.6631739592765</v>
      </c>
      <c r="AX232" s="36">
        <v>460.52877170168597</v>
      </c>
      <c r="AY232" s="36">
        <v>20597.99822285354</v>
      </c>
      <c r="AZ232" s="36">
        <v>1437.6631739592765</v>
      </c>
      <c r="BA232" s="36">
        <v>460.52877170168597</v>
      </c>
      <c r="BB232" s="36">
        <v>20597.99822285354</v>
      </c>
      <c r="BC232" s="36">
        <v>1437.6631739592765</v>
      </c>
      <c r="BD232" s="36">
        <v>460.52877170168597</v>
      </c>
      <c r="BE232" s="39">
        <f t="shared" si="17"/>
        <v>224961.90168514499</v>
      </c>
      <c r="BF232" s="40">
        <f t="shared" si="18"/>
        <v>181758.1504707849</v>
      </c>
      <c r="BG232" s="40">
        <f t="shared" si="19"/>
        <v>449923.808314855</v>
      </c>
    </row>
    <row r="233" spans="1:59" ht="15">
      <c r="A233" s="42">
        <v>230</v>
      </c>
      <c r="B233" s="32">
        <v>18094821000108</v>
      </c>
      <c r="C233" s="43" t="s">
        <v>142</v>
      </c>
      <c r="D233" s="34">
        <v>616921.62</v>
      </c>
      <c r="E233" s="74">
        <v>1047639.04</v>
      </c>
      <c r="F233" s="35">
        <v>0</v>
      </c>
      <c r="G233" s="36">
        <v>0</v>
      </c>
      <c r="H233" s="37">
        <f t="shared" si="15"/>
        <v>616921.62</v>
      </c>
      <c r="I233" s="37">
        <v>1047639.04</v>
      </c>
      <c r="J233" s="38">
        <v>0</v>
      </c>
      <c r="K233" s="38">
        <v>0</v>
      </c>
      <c r="L233" s="38">
        <v>0</v>
      </c>
      <c r="M233" s="38">
        <v>0</v>
      </c>
      <c r="N233" s="38">
        <v>28268.72</v>
      </c>
      <c r="O233" s="38">
        <v>0</v>
      </c>
      <c r="P233" s="38">
        <v>28268.719499373758</v>
      </c>
      <c r="Q233" s="38">
        <v>0</v>
      </c>
      <c r="R233" s="38">
        <v>28268.72</v>
      </c>
      <c r="S233" s="38">
        <v>28268.72</v>
      </c>
      <c r="T233" s="38">
        <v>28268.72</v>
      </c>
      <c r="U233" s="38">
        <v>28255.01</v>
      </c>
      <c r="V233" s="38">
        <v>28255.01</v>
      </c>
      <c r="W233" s="38">
        <v>28255.01</v>
      </c>
      <c r="X233" s="38">
        <v>28255.01</v>
      </c>
      <c r="Y233" s="95">
        <f>VLOOKUP(A233,'[1]10 Parcela'!$A$2:$E$854,5,FALSE)</f>
        <v>17273.81</v>
      </c>
      <c r="Z233" s="39">
        <f t="shared" si="16"/>
        <v>271637.4494993738</v>
      </c>
      <c r="AA233" s="36">
        <v>31974.698626911926</v>
      </c>
      <c r="AB233" s="36">
        <v>2231.7142771356753</v>
      </c>
      <c r="AC233" s="36">
        <v>714.8883364717258</v>
      </c>
      <c r="AD233" s="36">
        <v>31974.698626911926</v>
      </c>
      <c r="AE233" s="36">
        <v>2231.7142771356753</v>
      </c>
      <c r="AF233" s="36">
        <v>714.8883364717258</v>
      </c>
      <c r="AG233" s="36">
        <v>31974.698626911926</v>
      </c>
      <c r="AH233" s="36">
        <v>2231.7142771356753</v>
      </c>
      <c r="AI233" s="36">
        <v>714.8883364717258</v>
      </c>
      <c r="AJ233" s="36">
        <v>31974.698626911926</v>
      </c>
      <c r="AK233" s="36">
        <v>2231.7142771356753</v>
      </c>
      <c r="AL233" s="36">
        <v>714.8883364717258</v>
      </c>
      <c r="AM233" s="36">
        <v>31974.698626911926</v>
      </c>
      <c r="AN233" s="36">
        <v>2231.7142771356753</v>
      </c>
      <c r="AO233" s="36">
        <v>714.8883364717258</v>
      </c>
      <c r="AP233" s="36">
        <v>31974.698626911926</v>
      </c>
      <c r="AQ233" s="36">
        <v>2231.7142771356753</v>
      </c>
      <c r="AR233" s="36">
        <v>714.8883364717258</v>
      </c>
      <c r="AS233" s="36">
        <v>31974.698626911926</v>
      </c>
      <c r="AT233" s="36">
        <v>2231.7142771356753</v>
      </c>
      <c r="AU233" s="36">
        <v>714.8883364717258</v>
      </c>
      <c r="AV233" s="36">
        <v>31974.698626911926</v>
      </c>
      <c r="AW233" s="36">
        <v>2231.7142771356753</v>
      </c>
      <c r="AX233" s="36">
        <v>714.8883364717258</v>
      </c>
      <c r="AY233" s="36">
        <v>31974.698626911926</v>
      </c>
      <c r="AZ233" s="36">
        <v>2231.7142771356753</v>
      </c>
      <c r="BA233" s="36">
        <v>714.8883364717258</v>
      </c>
      <c r="BB233" s="36">
        <v>31974.698626911926</v>
      </c>
      <c r="BC233" s="36">
        <v>2231.7142771356753</v>
      </c>
      <c r="BD233" s="36">
        <v>714.8883364717258</v>
      </c>
      <c r="BE233" s="39">
        <f t="shared" si="17"/>
        <v>349213.0124051933</v>
      </c>
      <c r="BF233" s="40">
        <f t="shared" si="18"/>
        <v>345284.1705006262</v>
      </c>
      <c r="BG233" s="40">
        <f t="shared" si="19"/>
        <v>698426.0275948067</v>
      </c>
    </row>
    <row r="234" spans="1:59" ht="15">
      <c r="A234" s="42">
        <v>231</v>
      </c>
      <c r="B234" s="32">
        <v>18307413000189</v>
      </c>
      <c r="C234" s="43" t="s">
        <v>597</v>
      </c>
      <c r="D234" s="34">
        <v>0</v>
      </c>
      <c r="E234" s="74">
        <v>639461.32</v>
      </c>
      <c r="F234" s="35">
        <v>0</v>
      </c>
      <c r="G234" s="36">
        <v>0</v>
      </c>
      <c r="H234" s="37">
        <f t="shared" si="15"/>
        <v>0</v>
      </c>
      <c r="I234" s="37">
        <v>639461.32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2.0324663106132196E-05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95">
        <f>VLOOKUP(A234,'[1]10 Parcela'!$A$2:$E$854,5,FALSE)</f>
        <v>0</v>
      </c>
      <c r="Z234" s="39">
        <f t="shared" si="16"/>
        <v>2.0324663106132196E-05</v>
      </c>
      <c r="AA234" s="36">
        <v>19516.8205827955</v>
      </c>
      <c r="AB234" s="36">
        <v>1362.2010217247418</v>
      </c>
      <c r="AC234" s="36">
        <v>436.35586882150113</v>
      </c>
      <c r="AD234" s="36">
        <v>19516.8205827955</v>
      </c>
      <c r="AE234" s="36">
        <v>1362.2010217247418</v>
      </c>
      <c r="AF234" s="36">
        <v>436.35586882150113</v>
      </c>
      <c r="AG234" s="36">
        <v>19516.8205827955</v>
      </c>
      <c r="AH234" s="36">
        <v>1362.2010217247418</v>
      </c>
      <c r="AI234" s="36">
        <v>436.35586882150113</v>
      </c>
      <c r="AJ234" s="36">
        <v>19516.8205827955</v>
      </c>
      <c r="AK234" s="36">
        <v>1362.2010217247418</v>
      </c>
      <c r="AL234" s="36">
        <v>436.35586882150113</v>
      </c>
      <c r="AM234" s="36">
        <v>19516.8205827955</v>
      </c>
      <c r="AN234" s="36">
        <v>1362.2010217247418</v>
      </c>
      <c r="AO234" s="36">
        <v>436.35586882150113</v>
      </c>
      <c r="AP234" s="36">
        <v>19516.8205827955</v>
      </c>
      <c r="AQ234" s="36">
        <v>1362.2010217247418</v>
      </c>
      <c r="AR234" s="36">
        <v>436.35586882150113</v>
      </c>
      <c r="AS234" s="36">
        <v>19516.8205827955</v>
      </c>
      <c r="AT234" s="36">
        <v>1362.2010217247418</v>
      </c>
      <c r="AU234" s="36">
        <v>436.35586882150113</v>
      </c>
      <c r="AV234" s="36">
        <v>19516.8205827955</v>
      </c>
      <c r="AW234" s="36">
        <v>1362.2010217247418</v>
      </c>
      <c r="AX234" s="36">
        <v>436.35586882150113</v>
      </c>
      <c r="AY234" s="36">
        <v>19516.8205827955</v>
      </c>
      <c r="AZ234" s="36">
        <v>1362.2010217247418</v>
      </c>
      <c r="BA234" s="36">
        <v>436.35586882150113</v>
      </c>
      <c r="BB234" s="36">
        <v>19516.8205827955</v>
      </c>
      <c r="BC234" s="36">
        <v>1362.2010217247418</v>
      </c>
      <c r="BD234" s="36">
        <v>436.35586882150113</v>
      </c>
      <c r="BE234" s="39">
        <f t="shared" si="17"/>
        <v>213153.77473341738</v>
      </c>
      <c r="BF234" s="40">
        <f t="shared" si="18"/>
        <v>-2.0324663106132196E-05</v>
      </c>
      <c r="BG234" s="40">
        <f t="shared" si="19"/>
        <v>426307.5452665826</v>
      </c>
    </row>
    <row r="235" spans="1:59" ht="15">
      <c r="A235" s="42">
        <v>232</v>
      </c>
      <c r="B235" s="32">
        <v>18301010000122</v>
      </c>
      <c r="C235" s="43" t="s">
        <v>598</v>
      </c>
      <c r="D235" s="34">
        <v>711465.6</v>
      </c>
      <c r="E235" s="74">
        <v>1595805.7</v>
      </c>
      <c r="F235" s="35">
        <v>0</v>
      </c>
      <c r="G235" s="36">
        <v>0</v>
      </c>
      <c r="H235" s="37">
        <f t="shared" si="15"/>
        <v>711465.6</v>
      </c>
      <c r="I235" s="37">
        <v>1595805.7</v>
      </c>
      <c r="J235" s="38">
        <v>0</v>
      </c>
      <c r="K235" s="38">
        <v>0</v>
      </c>
      <c r="L235" s="38">
        <v>0</v>
      </c>
      <c r="M235" s="38">
        <v>0</v>
      </c>
      <c r="N235" s="38">
        <v>32600.93</v>
      </c>
      <c r="O235" s="38">
        <v>0</v>
      </c>
      <c r="P235" s="38">
        <v>32600.934849670302</v>
      </c>
      <c r="Q235" s="38">
        <v>0</v>
      </c>
      <c r="R235" s="38">
        <v>32600.93</v>
      </c>
      <c r="S235" s="38">
        <v>32600.93</v>
      </c>
      <c r="T235" s="38">
        <v>32600.93</v>
      </c>
      <c r="U235" s="38">
        <v>32585.12</v>
      </c>
      <c r="V235" s="38">
        <v>32585.12</v>
      </c>
      <c r="W235" s="38">
        <v>32585.12</v>
      </c>
      <c r="X235" s="38">
        <v>32585.12</v>
      </c>
      <c r="Y235" s="95">
        <f>VLOOKUP(A235,'[1]10 Parcela'!$A$2:$E$854,5,FALSE)</f>
        <v>19921.04</v>
      </c>
      <c r="Z235" s="39">
        <f t="shared" si="16"/>
        <v>313266.17484967026</v>
      </c>
      <c r="AA235" s="36">
        <v>48705.14029149699</v>
      </c>
      <c r="AB235" s="36">
        <v>3399.4364802845857</v>
      </c>
      <c r="AC235" s="36">
        <v>1088.9465175851465</v>
      </c>
      <c r="AD235" s="36">
        <v>48705.14029149699</v>
      </c>
      <c r="AE235" s="36">
        <v>3399.4364802845857</v>
      </c>
      <c r="AF235" s="36">
        <v>1088.9465175851465</v>
      </c>
      <c r="AG235" s="36">
        <v>48705.14029149699</v>
      </c>
      <c r="AH235" s="36">
        <v>3399.4364802845857</v>
      </c>
      <c r="AI235" s="36">
        <v>1088.9465175851465</v>
      </c>
      <c r="AJ235" s="36">
        <v>48705.14029149699</v>
      </c>
      <c r="AK235" s="36">
        <v>3399.4364802845857</v>
      </c>
      <c r="AL235" s="36">
        <v>1088.9465175851465</v>
      </c>
      <c r="AM235" s="36">
        <v>48705.14029149699</v>
      </c>
      <c r="AN235" s="36">
        <v>3399.4364802845857</v>
      </c>
      <c r="AO235" s="36">
        <v>1088.9465175851465</v>
      </c>
      <c r="AP235" s="36">
        <v>48705.14029149699</v>
      </c>
      <c r="AQ235" s="36">
        <v>3399.4364802845857</v>
      </c>
      <c r="AR235" s="36">
        <v>1088.9465175851465</v>
      </c>
      <c r="AS235" s="36">
        <v>48705.14029149699</v>
      </c>
      <c r="AT235" s="36">
        <v>3399.4364802845857</v>
      </c>
      <c r="AU235" s="36">
        <v>1088.9465175851465</v>
      </c>
      <c r="AV235" s="36">
        <v>48705.14029149699</v>
      </c>
      <c r="AW235" s="36">
        <v>3399.4364802845857</v>
      </c>
      <c r="AX235" s="36">
        <v>1088.9465175851465</v>
      </c>
      <c r="AY235" s="36">
        <v>48705.14029149699</v>
      </c>
      <c r="AZ235" s="36">
        <v>3399.4364802845857</v>
      </c>
      <c r="BA235" s="36">
        <v>1088.9465175851465</v>
      </c>
      <c r="BB235" s="36">
        <v>48705.14029149699</v>
      </c>
      <c r="BC235" s="36">
        <v>3399.4364802845857</v>
      </c>
      <c r="BD235" s="36">
        <v>1088.9465175851465</v>
      </c>
      <c r="BE235" s="39">
        <f t="shared" si="17"/>
        <v>531935.2328936673</v>
      </c>
      <c r="BF235" s="40">
        <f t="shared" si="18"/>
        <v>398199.4251503297</v>
      </c>
      <c r="BG235" s="40">
        <f t="shared" si="19"/>
        <v>1063870.4671063325</v>
      </c>
    </row>
    <row r="236" spans="1:59" ht="15">
      <c r="A236" s="42">
        <v>233</v>
      </c>
      <c r="B236" s="32">
        <v>18128249000142</v>
      </c>
      <c r="C236" s="43" t="s">
        <v>143</v>
      </c>
      <c r="D236" s="34">
        <v>201439.36</v>
      </c>
      <c r="E236" s="74">
        <v>484607.8</v>
      </c>
      <c r="F236" s="35">
        <v>0</v>
      </c>
      <c r="G236" s="36">
        <v>0</v>
      </c>
      <c r="H236" s="37">
        <f t="shared" si="15"/>
        <v>201439.36</v>
      </c>
      <c r="I236" s="37">
        <v>484607.8</v>
      </c>
      <c r="J236" s="38">
        <v>0</v>
      </c>
      <c r="K236" s="38">
        <v>0</v>
      </c>
      <c r="L236" s="38">
        <v>0</v>
      </c>
      <c r="M236" s="38">
        <v>0</v>
      </c>
      <c r="N236" s="38">
        <v>9230.4</v>
      </c>
      <c r="O236" s="38">
        <v>0</v>
      </c>
      <c r="P236" s="38">
        <v>9230.39898024294</v>
      </c>
      <c r="Q236" s="38">
        <v>0</v>
      </c>
      <c r="R236" s="38">
        <v>9230.4</v>
      </c>
      <c r="S236" s="38">
        <v>9230.4</v>
      </c>
      <c r="T236" s="38">
        <v>9230.4</v>
      </c>
      <c r="U236" s="38">
        <v>9225.92</v>
      </c>
      <c r="V236" s="38">
        <v>9225.92</v>
      </c>
      <c r="W236" s="38">
        <v>9225.92</v>
      </c>
      <c r="X236" s="38">
        <v>9225.92</v>
      </c>
      <c r="Y236" s="95">
        <f>VLOOKUP(A236,'[1]10 Parcela'!$A$2:$E$854,5,FALSE)</f>
        <v>5640.3</v>
      </c>
      <c r="Z236" s="39">
        <f t="shared" si="16"/>
        <v>88695.97898024294</v>
      </c>
      <c r="AA236" s="36">
        <v>14790.57953322879</v>
      </c>
      <c r="AB236" s="36">
        <v>1032.3270876315778</v>
      </c>
      <c r="AC236" s="36">
        <v>330.6868634271744</v>
      </c>
      <c r="AD236" s="36">
        <v>14790.57953322879</v>
      </c>
      <c r="AE236" s="36">
        <v>1032.3270876315778</v>
      </c>
      <c r="AF236" s="36">
        <v>330.6868634271744</v>
      </c>
      <c r="AG236" s="36">
        <v>14790.57953322879</v>
      </c>
      <c r="AH236" s="36">
        <v>1032.3270876315778</v>
      </c>
      <c r="AI236" s="36">
        <v>330.6868634271744</v>
      </c>
      <c r="AJ236" s="36">
        <v>14790.57953322879</v>
      </c>
      <c r="AK236" s="36">
        <v>1032.3270876315778</v>
      </c>
      <c r="AL236" s="36">
        <v>330.6868634271744</v>
      </c>
      <c r="AM236" s="36">
        <v>14790.57953322879</v>
      </c>
      <c r="AN236" s="36">
        <v>1032.3270876315778</v>
      </c>
      <c r="AO236" s="36">
        <v>330.6868634271744</v>
      </c>
      <c r="AP236" s="36">
        <v>14790.57953322879</v>
      </c>
      <c r="AQ236" s="36">
        <v>1032.3270876315778</v>
      </c>
      <c r="AR236" s="36">
        <v>330.6868634271744</v>
      </c>
      <c r="AS236" s="36">
        <v>14790.57953322879</v>
      </c>
      <c r="AT236" s="36">
        <v>1032.3270876315778</v>
      </c>
      <c r="AU236" s="36">
        <v>330.6868634271744</v>
      </c>
      <c r="AV236" s="36">
        <v>14790.57953322879</v>
      </c>
      <c r="AW236" s="36">
        <v>1032.3270876315778</v>
      </c>
      <c r="AX236" s="36">
        <v>330.6868634271744</v>
      </c>
      <c r="AY236" s="36">
        <v>14790.57953322879</v>
      </c>
      <c r="AZ236" s="36">
        <v>1032.3270876315778</v>
      </c>
      <c r="BA236" s="36">
        <v>330.6868634271744</v>
      </c>
      <c r="BB236" s="36">
        <v>14790.57953322879</v>
      </c>
      <c r="BC236" s="36">
        <v>1032.3270876315778</v>
      </c>
      <c r="BD236" s="36">
        <v>330.6868634271744</v>
      </c>
      <c r="BE236" s="39">
        <f t="shared" si="17"/>
        <v>161535.93484287546</v>
      </c>
      <c r="BF236" s="40">
        <f t="shared" si="18"/>
        <v>112743.38101975704</v>
      </c>
      <c r="BG236" s="40">
        <f t="shared" si="19"/>
        <v>323071.8651571245</v>
      </c>
    </row>
    <row r="237" spans="1:59" ht="15">
      <c r="A237" s="42">
        <v>234</v>
      </c>
      <c r="B237" s="32">
        <v>18306647000101</v>
      </c>
      <c r="C237" s="43" t="s">
        <v>599</v>
      </c>
      <c r="D237" s="34">
        <v>188688.75</v>
      </c>
      <c r="E237" s="74">
        <v>314035.42</v>
      </c>
      <c r="F237" s="35">
        <v>0</v>
      </c>
      <c r="G237" s="36">
        <v>0</v>
      </c>
      <c r="H237" s="37">
        <f t="shared" si="15"/>
        <v>188688.75</v>
      </c>
      <c r="I237" s="37">
        <v>314035.42</v>
      </c>
      <c r="J237" s="38">
        <v>0</v>
      </c>
      <c r="K237" s="38">
        <v>0</v>
      </c>
      <c r="L237" s="38">
        <v>0</v>
      </c>
      <c r="M237" s="38">
        <v>0</v>
      </c>
      <c r="N237" s="38">
        <v>8646.14</v>
      </c>
      <c r="O237" s="38">
        <v>0</v>
      </c>
      <c r="P237" s="38">
        <v>8646.138017159426</v>
      </c>
      <c r="Q237" s="38">
        <v>0</v>
      </c>
      <c r="R237" s="38">
        <v>8646.14</v>
      </c>
      <c r="S237" s="38">
        <v>8646.14</v>
      </c>
      <c r="T237" s="38">
        <v>8646.14</v>
      </c>
      <c r="U237" s="38">
        <v>8641.94</v>
      </c>
      <c r="V237" s="38">
        <v>8641.94</v>
      </c>
      <c r="W237" s="38">
        <v>8641.94</v>
      </c>
      <c r="X237" s="38">
        <v>8641.94</v>
      </c>
      <c r="Y237" s="95">
        <f>VLOOKUP(A237,'[1]10 Parcela'!$A$2:$E$854,5,FALSE)</f>
        <v>5283.29</v>
      </c>
      <c r="Z237" s="39">
        <f t="shared" si="16"/>
        <v>83081.74801715942</v>
      </c>
      <c r="AA237" s="36">
        <v>9584.587509535853</v>
      </c>
      <c r="AB237" s="36">
        <v>668.96833133821</v>
      </c>
      <c r="AC237" s="36">
        <v>214.29161539282708</v>
      </c>
      <c r="AD237" s="36">
        <v>9584.587509535853</v>
      </c>
      <c r="AE237" s="36">
        <v>668.96833133821</v>
      </c>
      <c r="AF237" s="36">
        <v>214.29161539282708</v>
      </c>
      <c r="AG237" s="36">
        <v>9584.587509535853</v>
      </c>
      <c r="AH237" s="36">
        <v>668.96833133821</v>
      </c>
      <c r="AI237" s="36">
        <v>214.29161539282708</v>
      </c>
      <c r="AJ237" s="36">
        <v>9584.587509535853</v>
      </c>
      <c r="AK237" s="36">
        <v>668.96833133821</v>
      </c>
      <c r="AL237" s="36">
        <v>214.29161539282708</v>
      </c>
      <c r="AM237" s="36">
        <v>9584.587509535853</v>
      </c>
      <c r="AN237" s="36">
        <v>668.96833133821</v>
      </c>
      <c r="AO237" s="36">
        <v>214.29161539282708</v>
      </c>
      <c r="AP237" s="36">
        <v>9584.587509535853</v>
      </c>
      <c r="AQ237" s="36">
        <v>668.96833133821</v>
      </c>
      <c r="AR237" s="36">
        <v>214.29161539282708</v>
      </c>
      <c r="AS237" s="36">
        <v>9584.587509535853</v>
      </c>
      <c r="AT237" s="36">
        <v>668.96833133821</v>
      </c>
      <c r="AU237" s="36">
        <v>214.29161539282708</v>
      </c>
      <c r="AV237" s="36">
        <v>9584.587509535853</v>
      </c>
      <c r="AW237" s="36">
        <v>668.96833133821</v>
      </c>
      <c r="AX237" s="36">
        <v>214.29161539282708</v>
      </c>
      <c r="AY237" s="36">
        <v>9584.587509535853</v>
      </c>
      <c r="AZ237" s="36">
        <v>668.96833133821</v>
      </c>
      <c r="BA237" s="36">
        <v>214.29161539282708</v>
      </c>
      <c r="BB237" s="36">
        <v>9584.587509535853</v>
      </c>
      <c r="BC237" s="36">
        <v>668.96833133821</v>
      </c>
      <c r="BD237" s="36">
        <v>214.29161539282708</v>
      </c>
      <c r="BE237" s="39">
        <f t="shared" si="17"/>
        <v>104678.47456266887</v>
      </c>
      <c r="BF237" s="40">
        <f t="shared" si="18"/>
        <v>105607.00198284058</v>
      </c>
      <c r="BG237" s="40">
        <f t="shared" si="19"/>
        <v>209356.9454373311</v>
      </c>
    </row>
    <row r="238" spans="1:59" ht="15">
      <c r="A238" s="42">
        <v>235</v>
      </c>
      <c r="B238" s="32">
        <v>18158261000108</v>
      </c>
      <c r="C238" s="43" t="s">
        <v>144</v>
      </c>
      <c r="D238" s="34">
        <v>303325.79</v>
      </c>
      <c r="E238" s="74">
        <v>35310.48</v>
      </c>
      <c r="F238" s="35">
        <v>0</v>
      </c>
      <c r="G238" s="36">
        <v>0</v>
      </c>
      <c r="H238" s="37">
        <f t="shared" si="15"/>
        <v>303325.79</v>
      </c>
      <c r="I238" s="37">
        <v>35310.48</v>
      </c>
      <c r="J238" s="38">
        <v>0</v>
      </c>
      <c r="K238" s="38">
        <v>0</v>
      </c>
      <c r="L238" s="38">
        <v>0</v>
      </c>
      <c r="M238" s="38">
        <v>0</v>
      </c>
      <c r="N238" s="38">
        <v>13899.06</v>
      </c>
      <c r="O238" s="38">
        <v>0</v>
      </c>
      <c r="P238" s="38">
        <v>13899.061822501068</v>
      </c>
      <c r="Q238" s="38">
        <v>0</v>
      </c>
      <c r="R238" s="38">
        <v>13899.06</v>
      </c>
      <c r="S238" s="38">
        <v>13899.06</v>
      </c>
      <c r="T238" s="38">
        <v>13899.06</v>
      </c>
      <c r="U238" s="38">
        <v>13892.32</v>
      </c>
      <c r="V238" s="38">
        <v>13892.32</v>
      </c>
      <c r="W238" s="38">
        <v>13892.32</v>
      </c>
      <c r="X238" s="38">
        <v>13892.32</v>
      </c>
      <c r="Y238" s="95">
        <f>VLOOKUP(A238,'[1]10 Parcela'!$A$2:$E$854,5,FALSE)</f>
        <v>8493.12</v>
      </c>
      <c r="Z238" s="39">
        <f t="shared" si="16"/>
        <v>133557.70182250108</v>
      </c>
      <c r="AA238" s="36">
        <v>1077.7012174852173</v>
      </c>
      <c r="AB238" s="36">
        <v>75.21951095182354</v>
      </c>
      <c r="AC238" s="36">
        <v>24.095177239078428</v>
      </c>
      <c r="AD238" s="36">
        <v>1077.7012174852173</v>
      </c>
      <c r="AE238" s="36">
        <v>75.21951095182354</v>
      </c>
      <c r="AF238" s="36">
        <v>24.095177239078428</v>
      </c>
      <c r="AG238" s="36">
        <v>1077.7012174852173</v>
      </c>
      <c r="AH238" s="36">
        <v>75.21951095182354</v>
      </c>
      <c r="AI238" s="36">
        <v>24.095177239078428</v>
      </c>
      <c r="AJ238" s="36">
        <v>1077.7012174852173</v>
      </c>
      <c r="AK238" s="36">
        <v>75.21951095182354</v>
      </c>
      <c r="AL238" s="36">
        <v>24.095177239078428</v>
      </c>
      <c r="AM238" s="36">
        <v>1077.7012174852173</v>
      </c>
      <c r="AN238" s="36">
        <v>75.21951095182354</v>
      </c>
      <c r="AO238" s="36">
        <v>24.095177239078428</v>
      </c>
      <c r="AP238" s="36">
        <v>1077.7012174852173</v>
      </c>
      <c r="AQ238" s="36">
        <v>75.21951095182354</v>
      </c>
      <c r="AR238" s="36">
        <v>24.095177239078428</v>
      </c>
      <c r="AS238" s="36">
        <v>1077.7012174852173</v>
      </c>
      <c r="AT238" s="36">
        <v>75.21951095182354</v>
      </c>
      <c r="AU238" s="36">
        <v>24.095177239078428</v>
      </c>
      <c r="AV238" s="36">
        <v>1077.7012174852173</v>
      </c>
      <c r="AW238" s="36">
        <v>75.21951095182354</v>
      </c>
      <c r="AX238" s="36">
        <v>24.095177239078428</v>
      </c>
      <c r="AY238" s="36">
        <v>1077.7012174852173</v>
      </c>
      <c r="AZ238" s="36">
        <v>75.21951095182354</v>
      </c>
      <c r="BA238" s="36">
        <v>24.095177239078428</v>
      </c>
      <c r="BB238" s="36">
        <v>1077.7012174852173</v>
      </c>
      <c r="BC238" s="36">
        <v>75.21951095182354</v>
      </c>
      <c r="BD238" s="36">
        <v>24.095177239078428</v>
      </c>
      <c r="BE238" s="39">
        <f t="shared" si="17"/>
        <v>11770.15905676119</v>
      </c>
      <c r="BF238" s="40">
        <f t="shared" si="18"/>
        <v>169768.0881774989</v>
      </c>
      <c r="BG238" s="40">
        <f t="shared" si="19"/>
        <v>23540.320943238814</v>
      </c>
    </row>
    <row r="239" spans="1:59" ht="15">
      <c r="A239" s="42">
        <v>236</v>
      </c>
      <c r="B239" s="32">
        <v>20347225000126</v>
      </c>
      <c r="C239" s="43" t="s">
        <v>600</v>
      </c>
      <c r="D239" s="34">
        <v>1283412.24</v>
      </c>
      <c r="E239" s="74">
        <v>3433317.3</v>
      </c>
      <c r="F239" s="35">
        <v>0</v>
      </c>
      <c r="G239" s="36">
        <v>0</v>
      </c>
      <c r="H239" s="37">
        <f t="shared" si="15"/>
        <v>1283412.24</v>
      </c>
      <c r="I239" s="37">
        <v>3433317.3</v>
      </c>
      <c r="J239" s="38">
        <v>0</v>
      </c>
      <c r="K239" s="38">
        <v>0</v>
      </c>
      <c r="L239" s="38">
        <v>0</v>
      </c>
      <c r="M239" s="38">
        <v>0</v>
      </c>
      <c r="N239" s="38">
        <v>58808.8</v>
      </c>
      <c r="O239" s="38">
        <v>0</v>
      </c>
      <c r="P239" s="38">
        <v>58808.800878294984</v>
      </c>
      <c r="Q239" s="38">
        <v>0</v>
      </c>
      <c r="R239" s="38">
        <v>58808.8</v>
      </c>
      <c r="S239" s="38">
        <v>58808.8</v>
      </c>
      <c r="T239" s="38">
        <v>58808.8</v>
      </c>
      <c r="U239" s="38">
        <v>58780.28</v>
      </c>
      <c r="V239" s="38">
        <v>58780.28</v>
      </c>
      <c r="W239" s="38">
        <v>58780.28</v>
      </c>
      <c r="X239" s="38">
        <v>58780.28</v>
      </c>
      <c r="Y239" s="95">
        <f>VLOOKUP(A239,'[1]10 Parcela'!$A$2:$E$854,5,FALSE)</f>
        <v>35935.54</v>
      </c>
      <c r="Z239" s="39">
        <f t="shared" si="16"/>
        <v>565100.6608782951</v>
      </c>
      <c r="AA239" s="36">
        <v>104787.31886808868</v>
      </c>
      <c r="AB239" s="36">
        <v>7313.7626192934495</v>
      </c>
      <c r="AC239" s="36">
        <v>2342.8284013876573</v>
      </c>
      <c r="AD239" s="36">
        <v>104787.31886808868</v>
      </c>
      <c r="AE239" s="36">
        <v>7313.7626192934495</v>
      </c>
      <c r="AF239" s="36">
        <v>2342.8284013876573</v>
      </c>
      <c r="AG239" s="36">
        <v>104787.31886808868</v>
      </c>
      <c r="AH239" s="36">
        <v>7313.7626192934495</v>
      </c>
      <c r="AI239" s="36">
        <v>2342.8284013876573</v>
      </c>
      <c r="AJ239" s="36">
        <v>104787.31886808868</v>
      </c>
      <c r="AK239" s="36">
        <v>7313.7626192934495</v>
      </c>
      <c r="AL239" s="36">
        <v>2342.8284013876573</v>
      </c>
      <c r="AM239" s="36">
        <v>104787.31886808868</v>
      </c>
      <c r="AN239" s="36">
        <v>7313.7626192934495</v>
      </c>
      <c r="AO239" s="36">
        <v>2342.8284013876573</v>
      </c>
      <c r="AP239" s="36">
        <v>104787.31886808868</v>
      </c>
      <c r="AQ239" s="36">
        <v>7313.7626192934495</v>
      </c>
      <c r="AR239" s="36">
        <v>2342.8284013876573</v>
      </c>
      <c r="AS239" s="36">
        <v>104787.31886808868</v>
      </c>
      <c r="AT239" s="36">
        <v>7313.7626192934495</v>
      </c>
      <c r="AU239" s="36">
        <v>2342.8284013876573</v>
      </c>
      <c r="AV239" s="36">
        <v>104787.31886808868</v>
      </c>
      <c r="AW239" s="36">
        <v>7313.7626192934495</v>
      </c>
      <c r="AX239" s="36">
        <v>2342.8284013876573</v>
      </c>
      <c r="AY239" s="36">
        <v>104787.31886808868</v>
      </c>
      <c r="AZ239" s="36">
        <v>7313.7626192934495</v>
      </c>
      <c r="BA239" s="36">
        <v>2342.8284013876573</v>
      </c>
      <c r="BB239" s="36">
        <v>104787.31886808868</v>
      </c>
      <c r="BC239" s="36">
        <v>7313.7626192934495</v>
      </c>
      <c r="BD239" s="36">
        <v>2342.8284013876573</v>
      </c>
      <c r="BE239" s="39">
        <f t="shared" si="17"/>
        <v>1144439.0988876978</v>
      </c>
      <c r="BF239" s="40">
        <f t="shared" si="18"/>
        <v>718311.5791217049</v>
      </c>
      <c r="BG239" s="40">
        <f t="shared" si="19"/>
        <v>2288878.201112302</v>
      </c>
    </row>
    <row r="240" spans="1:59" ht="15">
      <c r="A240" s="42">
        <v>237</v>
      </c>
      <c r="B240" s="32">
        <v>18080655000182</v>
      </c>
      <c r="C240" s="43" t="s">
        <v>145</v>
      </c>
      <c r="D240" s="34">
        <v>435873.79</v>
      </c>
      <c r="E240" s="74">
        <v>1776458.65</v>
      </c>
      <c r="F240" s="35">
        <v>0</v>
      </c>
      <c r="G240" s="36">
        <v>0</v>
      </c>
      <c r="H240" s="37">
        <f t="shared" si="15"/>
        <v>435873.79</v>
      </c>
      <c r="I240" s="37">
        <v>1776458.65</v>
      </c>
      <c r="J240" s="38">
        <v>0</v>
      </c>
      <c r="K240" s="38">
        <v>0</v>
      </c>
      <c r="L240" s="38">
        <v>0</v>
      </c>
      <c r="M240" s="38">
        <v>0</v>
      </c>
      <c r="N240" s="38">
        <v>19972.71</v>
      </c>
      <c r="O240" s="38">
        <v>0</v>
      </c>
      <c r="P240" s="38">
        <v>19972.705831587136</v>
      </c>
      <c r="Q240" s="38">
        <v>0</v>
      </c>
      <c r="R240" s="38">
        <v>19972.71</v>
      </c>
      <c r="S240" s="38">
        <v>19972.71</v>
      </c>
      <c r="T240" s="38">
        <v>19972.71</v>
      </c>
      <c r="U240" s="38">
        <v>19963.02</v>
      </c>
      <c r="V240" s="38">
        <v>19963.02</v>
      </c>
      <c r="W240" s="38">
        <v>19963.02</v>
      </c>
      <c r="X240" s="38">
        <v>19963.02</v>
      </c>
      <c r="Y240" s="95">
        <f>VLOOKUP(A240,'[1]10 Parcela'!$A$2:$E$854,5,FALSE)</f>
        <v>12204.47</v>
      </c>
      <c r="Z240" s="39">
        <f t="shared" si="16"/>
        <v>191920.09583158712</v>
      </c>
      <c r="AA240" s="36">
        <v>54218.79849330149</v>
      </c>
      <c r="AB240" s="36">
        <v>3784.2691841605406</v>
      </c>
      <c r="AC240" s="36">
        <v>1212.2205470217887</v>
      </c>
      <c r="AD240" s="36">
        <v>54218.79849330149</v>
      </c>
      <c r="AE240" s="36">
        <v>3784.2691841605406</v>
      </c>
      <c r="AF240" s="36">
        <v>1212.2205470217887</v>
      </c>
      <c r="AG240" s="36">
        <v>54218.79849330149</v>
      </c>
      <c r="AH240" s="36">
        <v>3784.2691841605406</v>
      </c>
      <c r="AI240" s="36">
        <v>1212.2205470217887</v>
      </c>
      <c r="AJ240" s="36">
        <v>54218.79849330149</v>
      </c>
      <c r="AK240" s="36">
        <v>3784.2691841605406</v>
      </c>
      <c r="AL240" s="36">
        <v>1212.2205470217887</v>
      </c>
      <c r="AM240" s="36">
        <v>54218.79849330149</v>
      </c>
      <c r="AN240" s="36">
        <v>3784.2691841605406</v>
      </c>
      <c r="AO240" s="36">
        <v>1212.2205470217887</v>
      </c>
      <c r="AP240" s="36">
        <v>54218.79849330149</v>
      </c>
      <c r="AQ240" s="36">
        <v>3784.2691841605406</v>
      </c>
      <c r="AR240" s="36">
        <v>1212.2205470217887</v>
      </c>
      <c r="AS240" s="36">
        <v>54218.79849330149</v>
      </c>
      <c r="AT240" s="36">
        <v>3784.2691841605406</v>
      </c>
      <c r="AU240" s="36">
        <v>1212.2205470217887</v>
      </c>
      <c r="AV240" s="36">
        <v>54218.79849330149</v>
      </c>
      <c r="AW240" s="36">
        <v>3784.2691841605406</v>
      </c>
      <c r="AX240" s="36">
        <v>1212.2205470217887</v>
      </c>
      <c r="AY240" s="36">
        <v>54218.79849330149</v>
      </c>
      <c r="AZ240" s="36">
        <v>3784.2691841605406</v>
      </c>
      <c r="BA240" s="36">
        <v>1212.2205470217887</v>
      </c>
      <c r="BB240" s="36">
        <v>54218.79849330149</v>
      </c>
      <c r="BC240" s="36">
        <v>3784.2691841605406</v>
      </c>
      <c r="BD240" s="36">
        <v>1212.2205470217887</v>
      </c>
      <c r="BE240" s="39">
        <f t="shared" si="17"/>
        <v>592152.882244838</v>
      </c>
      <c r="BF240" s="40">
        <f t="shared" si="18"/>
        <v>243953.69416841285</v>
      </c>
      <c r="BG240" s="40">
        <f t="shared" si="19"/>
        <v>1184305.767755162</v>
      </c>
    </row>
    <row r="241" spans="1:59" ht="15">
      <c r="A241" s="42">
        <v>238</v>
      </c>
      <c r="B241" s="32">
        <v>17697152000198</v>
      </c>
      <c r="C241" s="43" t="s">
        <v>146</v>
      </c>
      <c r="D241" s="34">
        <v>289526.44</v>
      </c>
      <c r="E241" s="74">
        <v>779905.9</v>
      </c>
      <c r="F241" s="35">
        <v>0</v>
      </c>
      <c r="G241" s="36">
        <v>0</v>
      </c>
      <c r="H241" s="37">
        <f t="shared" si="15"/>
        <v>289526.44</v>
      </c>
      <c r="I241" s="37">
        <v>779905.9</v>
      </c>
      <c r="J241" s="38">
        <v>0</v>
      </c>
      <c r="K241" s="38">
        <v>0</v>
      </c>
      <c r="L241" s="38">
        <v>0</v>
      </c>
      <c r="M241" s="38">
        <v>0</v>
      </c>
      <c r="N241" s="38">
        <v>13266.75</v>
      </c>
      <c r="O241" s="38">
        <v>0</v>
      </c>
      <c r="P241" s="38">
        <v>13266.745005839419</v>
      </c>
      <c r="Q241" s="38">
        <v>0</v>
      </c>
      <c r="R241" s="38">
        <v>13266.75</v>
      </c>
      <c r="S241" s="38">
        <v>13266.75</v>
      </c>
      <c r="T241" s="38">
        <v>13266.75</v>
      </c>
      <c r="U241" s="38">
        <v>13260.31</v>
      </c>
      <c r="V241" s="38">
        <v>13260.31</v>
      </c>
      <c r="W241" s="38">
        <v>13260.31</v>
      </c>
      <c r="X241" s="38">
        <v>13260.31</v>
      </c>
      <c r="Y241" s="95">
        <f>VLOOKUP(A241,'[1]10 Parcela'!$A$2:$E$854,5,FALSE)</f>
        <v>8106.74</v>
      </c>
      <c r="Z241" s="39">
        <f t="shared" si="16"/>
        <v>127481.72500583941</v>
      </c>
      <c r="AA241" s="36">
        <v>23803.290194141024</v>
      </c>
      <c r="AB241" s="36">
        <v>1661.3805555733115</v>
      </c>
      <c r="AC241" s="36">
        <v>532.1924915695967</v>
      </c>
      <c r="AD241" s="36">
        <v>23803.290194141024</v>
      </c>
      <c r="AE241" s="36">
        <v>1661.3805555733115</v>
      </c>
      <c r="AF241" s="36">
        <v>532.1924915695967</v>
      </c>
      <c r="AG241" s="36">
        <v>23803.290194141024</v>
      </c>
      <c r="AH241" s="36">
        <v>1661.3805555733115</v>
      </c>
      <c r="AI241" s="36">
        <v>532.1924915695967</v>
      </c>
      <c r="AJ241" s="36">
        <v>23803.290194141024</v>
      </c>
      <c r="AK241" s="36">
        <v>1661.3805555733115</v>
      </c>
      <c r="AL241" s="36">
        <v>532.1924915695967</v>
      </c>
      <c r="AM241" s="36">
        <v>23803.290194141024</v>
      </c>
      <c r="AN241" s="36">
        <v>1661.3805555733115</v>
      </c>
      <c r="AO241" s="36">
        <v>532.1924915695967</v>
      </c>
      <c r="AP241" s="36">
        <v>23803.290194141024</v>
      </c>
      <c r="AQ241" s="36">
        <v>1661.3805555733115</v>
      </c>
      <c r="AR241" s="36">
        <v>532.1924915695967</v>
      </c>
      <c r="AS241" s="36">
        <v>23803.290194141024</v>
      </c>
      <c r="AT241" s="36">
        <v>1661.3805555733115</v>
      </c>
      <c r="AU241" s="36">
        <v>532.1924915695967</v>
      </c>
      <c r="AV241" s="36">
        <v>23803.290194141024</v>
      </c>
      <c r="AW241" s="36">
        <v>1661.3805555733115</v>
      </c>
      <c r="AX241" s="36">
        <v>532.1924915695967</v>
      </c>
      <c r="AY241" s="36">
        <v>23803.290194141024</v>
      </c>
      <c r="AZ241" s="36">
        <v>1661.3805555733115</v>
      </c>
      <c r="BA241" s="36">
        <v>532.1924915695967</v>
      </c>
      <c r="BB241" s="36">
        <v>23803.290194141024</v>
      </c>
      <c r="BC241" s="36">
        <v>1661.3805555733115</v>
      </c>
      <c r="BD241" s="36">
        <v>532.1924915695967</v>
      </c>
      <c r="BE241" s="39">
        <f t="shared" si="17"/>
        <v>259968.63241283927</v>
      </c>
      <c r="BF241" s="40">
        <f t="shared" si="18"/>
        <v>162044.71499416057</v>
      </c>
      <c r="BG241" s="40">
        <f t="shared" si="19"/>
        <v>519937.26758716075</v>
      </c>
    </row>
    <row r="242" spans="1:59" ht="15">
      <c r="A242" s="42">
        <v>239</v>
      </c>
      <c r="B242" s="32">
        <v>20356747000194</v>
      </c>
      <c r="C242" s="43" t="s">
        <v>147</v>
      </c>
      <c r="D242" s="34">
        <v>457469.51</v>
      </c>
      <c r="E242" s="74">
        <v>1384740.18</v>
      </c>
      <c r="F242" s="35">
        <v>0</v>
      </c>
      <c r="G242" s="36">
        <v>0</v>
      </c>
      <c r="H242" s="37">
        <f t="shared" si="15"/>
        <v>457469.51</v>
      </c>
      <c r="I242" s="37">
        <v>1384740.18</v>
      </c>
      <c r="J242" s="38">
        <v>0</v>
      </c>
      <c r="K242" s="38">
        <v>0</v>
      </c>
      <c r="L242" s="38">
        <v>0</v>
      </c>
      <c r="M242" s="38">
        <v>0</v>
      </c>
      <c r="N242" s="38">
        <v>20962.27</v>
      </c>
      <c r="O242" s="38">
        <v>0</v>
      </c>
      <c r="P242" s="38">
        <v>20962.26963666378</v>
      </c>
      <c r="Q242" s="38">
        <v>0</v>
      </c>
      <c r="R242" s="38">
        <v>20962.27</v>
      </c>
      <c r="S242" s="38">
        <v>20962.27</v>
      </c>
      <c r="T242" s="38">
        <v>20962.27</v>
      </c>
      <c r="U242" s="38">
        <v>20952.1</v>
      </c>
      <c r="V242" s="38">
        <v>20952.1</v>
      </c>
      <c r="W242" s="38">
        <v>20952.1</v>
      </c>
      <c r="X242" s="38">
        <v>20952.1</v>
      </c>
      <c r="Y242" s="95">
        <f>VLOOKUP(A242,'[1]10 Parcela'!$A$2:$E$854,5,FALSE)</f>
        <v>12809.15</v>
      </c>
      <c r="Z242" s="39">
        <f t="shared" si="16"/>
        <v>201428.8996366638</v>
      </c>
      <c r="AA242" s="36">
        <v>42263.26839547383</v>
      </c>
      <c r="AB242" s="36">
        <v>2949.817935022244</v>
      </c>
      <c r="AC242" s="36">
        <v>944.9195437191314</v>
      </c>
      <c r="AD242" s="36">
        <v>42263.26839547383</v>
      </c>
      <c r="AE242" s="36">
        <v>2949.817935022244</v>
      </c>
      <c r="AF242" s="36">
        <v>944.9195437191314</v>
      </c>
      <c r="AG242" s="36">
        <v>42263.26839547383</v>
      </c>
      <c r="AH242" s="36">
        <v>2949.817935022244</v>
      </c>
      <c r="AI242" s="36">
        <v>944.9195437191314</v>
      </c>
      <c r="AJ242" s="36">
        <v>42263.26839547383</v>
      </c>
      <c r="AK242" s="36">
        <v>2949.817935022244</v>
      </c>
      <c r="AL242" s="36">
        <v>944.9195437191314</v>
      </c>
      <c r="AM242" s="36">
        <v>42263.26839547383</v>
      </c>
      <c r="AN242" s="36">
        <v>2949.817935022244</v>
      </c>
      <c r="AO242" s="36">
        <v>944.9195437191314</v>
      </c>
      <c r="AP242" s="36">
        <v>42263.26839547383</v>
      </c>
      <c r="AQ242" s="36">
        <v>2949.817935022244</v>
      </c>
      <c r="AR242" s="36">
        <v>944.9195437191314</v>
      </c>
      <c r="AS242" s="36">
        <v>42263.26839547383</v>
      </c>
      <c r="AT242" s="36">
        <v>2949.817935022244</v>
      </c>
      <c r="AU242" s="36">
        <v>944.9195437191314</v>
      </c>
      <c r="AV242" s="36">
        <v>42263.26839547383</v>
      </c>
      <c r="AW242" s="36">
        <v>2949.817935022244</v>
      </c>
      <c r="AX242" s="36">
        <v>944.9195437191314</v>
      </c>
      <c r="AY242" s="36">
        <v>42263.26839547383</v>
      </c>
      <c r="AZ242" s="36">
        <v>2949.817935022244</v>
      </c>
      <c r="BA242" s="36">
        <v>944.9195437191314</v>
      </c>
      <c r="BB242" s="36">
        <v>42263.26839547383</v>
      </c>
      <c r="BC242" s="36">
        <v>2949.817935022244</v>
      </c>
      <c r="BD242" s="36">
        <v>944.9195437191314</v>
      </c>
      <c r="BE242" s="39">
        <f t="shared" si="17"/>
        <v>461580.0587421521</v>
      </c>
      <c r="BF242" s="40">
        <f t="shared" si="18"/>
        <v>256040.61036333622</v>
      </c>
      <c r="BG242" s="40">
        <f t="shared" si="19"/>
        <v>923160.1212578479</v>
      </c>
    </row>
    <row r="243" spans="1:59" ht="15">
      <c r="A243" s="42">
        <v>240</v>
      </c>
      <c r="B243" s="32">
        <v>18133306000181</v>
      </c>
      <c r="C243" s="43" t="s">
        <v>601</v>
      </c>
      <c r="D243" s="34">
        <v>776453.92</v>
      </c>
      <c r="E243" s="74">
        <v>1644329.13</v>
      </c>
      <c r="F243" s="35">
        <v>0</v>
      </c>
      <c r="G243" s="36">
        <v>0</v>
      </c>
      <c r="H243" s="37">
        <f t="shared" si="15"/>
        <v>776453.92</v>
      </c>
      <c r="I243" s="37">
        <v>1644329.13</v>
      </c>
      <c r="J243" s="38">
        <v>0</v>
      </c>
      <c r="K243" s="38">
        <v>0</v>
      </c>
      <c r="L243" s="38">
        <v>0</v>
      </c>
      <c r="M243" s="38">
        <v>0</v>
      </c>
      <c r="N243" s="38">
        <v>35578.84</v>
      </c>
      <c r="O243" s="38">
        <v>0</v>
      </c>
      <c r="P243" s="38">
        <v>35578.8440284404</v>
      </c>
      <c r="Q243" s="38">
        <v>0</v>
      </c>
      <c r="R243" s="38">
        <v>35578.84</v>
      </c>
      <c r="S243" s="38">
        <v>35578.84</v>
      </c>
      <c r="T243" s="38">
        <v>35578.84</v>
      </c>
      <c r="U243" s="38">
        <v>35561.59</v>
      </c>
      <c r="V243" s="38">
        <v>35561.59</v>
      </c>
      <c r="W243" s="38">
        <v>35561.59</v>
      </c>
      <c r="X243" s="38">
        <v>35561.59</v>
      </c>
      <c r="Y243" s="95">
        <f>VLOOKUP(A243,'[1]10 Parcela'!$A$2:$E$854,5,FALSE)</f>
        <v>21740.71</v>
      </c>
      <c r="Z243" s="39">
        <f t="shared" si="16"/>
        <v>341881.2740284404</v>
      </c>
      <c r="AA243" s="36">
        <v>50186.110284749564</v>
      </c>
      <c r="AB243" s="36">
        <v>3502.8026422777284</v>
      </c>
      <c r="AC243" s="36">
        <v>1122.0579531984845</v>
      </c>
      <c r="AD243" s="36">
        <v>50186.110284749564</v>
      </c>
      <c r="AE243" s="36">
        <v>3502.8026422777284</v>
      </c>
      <c r="AF243" s="36">
        <v>1122.0579531984845</v>
      </c>
      <c r="AG243" s="36">
        <v>50186.110284749564</v>
      </c>
      <c r="AH243" s="36">
        <v>3502.8026422777284</v>
      </c>
      <c r="AI243" s="36">
        <v>1122.0579531984845</v>
      </c>
      <c r="AJ243" s="36">
        <v>50186.110284749564</v>
      </c>
      <c r="AK243" s="36">
        <v>3502.8026422777284</v>
      </c>
      <c r="AL243" s="36">
        <v>1122.0579531984845</v>
      </c>
      <c r="AM243" s="36">
        <v>50186.110284749564</v>
      </c>
      <c r="AN243" s="36">
        <v>3502.8026422777284</v>
      </c>
      <c r="AO243" s="36">
        <v>1122.0579531984845</v>
      </c>
      <c r="AP243" s="36">
        <v>50186.110284749564</v>
      </c>
      <c r="AQ243" s="36">
        <v>3502.8026422777284</v>
      </c>
      <c r="AR243" s="36">
        <v>1122.0579531984845</v>
      </c>
      <c r="AS243" s="36">
        <v>50186.110284749564</v>
      </c>
      <c r="AT243" s="36">
        <v>3502.8026422777284</v>
      </c>
      <c r="AU243" s="36">
        <v>1122.0579531984845</v>
      </c>
      <c r="AV243" s="36">
        <v>50186.110284749564</v>
      </c>
      <c r="AW243" s="36">
        <v>3502.8026422777284</v>
      </c>
      <c r="AX243" s="36">
        <v>1122.0579531984845</v>
      </c>
      <c r="AY243" s="36">
        <v>50186.110284749564</v>
      </c>
      <c r="AZ243" s="36">
        <v>3502.8026422777284</v>
      </c>
      <c r="BA243" s="36">
        <v>1122.0579531984845</v>
      </c>
      <c r="BB243" s="36">
        <v>50186.110284749564</v>
      </c>
      <c r="BC243" s="36">
        <v>3502.8026422777284</v>
      </c>
      <c r="BD243" s="36">
        <v>1122.0579531984845</v>
      </c>
      <c r="BE243" s="39">
        <f t="shared" si="17"/>
        <v>548109.7088022577</v>
      </c>
      <c r="BF243" s="40">
        <f t="shared" si="18"/>
        <v>434572.6459715596</v>
      </c>
      <c r="BG243" s="40">
        <f t="shared" si="19"/>
        <v>1096219.4211977422</v>
      </c>
    </row>
    <row r="244" spans="1:59" ht="15">
      <c r="A244" s="42">
        <v>241</v>
      </c>
      <c r="B244" s="32">
        <v>18715466000139</v>
      </c>
      <c r="C244" s="43" t="s">
        <v>148</v>
      </c>
      <c r="D244" s="34">
        <v>1652441.38</v>
      </c>
      <c r="E244" s="74">
        <v>10698561.59</v>
      </c>
      <c r="F244" s="35">
        <v>0</v>
      </c>
      <c r="G244" s="36">
        <v>0</v>
      </c>
      <c r="H244" s="37">
        <f t="shared" si="15"/>
        <v>1652441.38</v>
      </c>
      <c r="I244" s="37">
        <v>10698561.59</v>
      </c>
      <c r="J244" s="38">
        <v>0</v>
      </c>
      <c r="K244" s="38">
        <v>0</v>
      </c>
      <c r="L244" s="38">
        <v>0</v>
      </c>
      <c r="M244" s="38">
        <v>0</v>
      </c>
      <c r="N244" s="38">
        <v>75718.54</v>
      </c>
      <c r="O244" s="38">
        <v>0</v>
      </c>
      <c r="P244" s="38">
        <v>75718.5360408758</v>
      </c>
      <c r="Q244" s="38">
        <v>0</v>
      </c>
      <c r="R244" s="38">
        <v>75718.54</v>
      </c>
      <c r="S244" s="38">
        <v>75718.54</v>
      </c>
      <c r="T244" s="38">
        <v>75718.54</v>
      </c>
      <c r="U244" s="38">
        <v>75681.82</v>
      </c>
      <c r="V244" s="38">
        <v>75681.82</v>
      </c>
      <c r="W244" s="38">
        <v>75681.82</v>
      </c>
      <c r="X244" s="38">
        <v>75681.82</v>
      </c>
      <c r="Y244" s="95">
        <f>VLOOKUP(A244,'[1]10 Parcela'!$A$2:$E$854,5,FALSE)</f>
        <v>46268.36</v>
      </c>
      <c r="Z244" s="39">
        <f t="shared" si="16"/>
        <v>727588.3360408758</v>
      </c>
      <c r="AA244" s="36">
        <v>326527.8121464094</v>
      </c>
      <c r="AB244" s="36">
        <v>22790.41903574608</v>
      </c>
      <c r="AC244" s="36">
        <v>7300.488650755525</v>
      </c>
      <c r="AD244" s="36">
        <v>326527.8121464094</v>
      </c>
      <c r="AE244" s="36">
        <v>22790.41903574608</v>
      </c>
      <c r="AF244" s="36">
        <v>7300.488650755525</v>
      </c>
      <c r="AG244" s="36">
        <v>326527.8121464094</v>
      </c>
      <c r="AH244" s="36">
        <v>22790.41903574608</v>
      </c>
      <c r="AI244" s="36">
        <v>7300.488650755525</v>
      </c>
      <c r="AJ244" s="36">
        <v>326527.8121464094</v>
      </c>
      <c r="AK244" s="36">
        <v>22790.41903574608</v>
      </c>
      <c r="AL244" s="36">
        <v>7300.488650755525</v>
      </c>
      <c r="AM244" s="36">
        <v>326527.8121464094</v>
      </c>
      <c r="AN244" s="36">
        <v>22790.41903574608</v>
      </c>
      <c r="AO244" s="36">
        <v>7300.488650755525</v>
      </c>
      <c r="AP244" s="36">
        <v>326527.8121464094</v>
      </c>
      <c r="AQ244" s="36">
        <v>22790.41903574608</v>
      </c>
      <c r="AR244" s="36">
        <v>7300.488650755525</v>
      </c>
      <c r="AS244" s="36">
        <v>326527.8121464094</v>
      </c>
      <c r="AT244" s="36">
        <v>22790.41903574608</v>
      </c>
      <c r="AU244" s="36">
        <v>7300.488650755525</v>
      </c>
      <c r="AV244" s="36">
        <v>326527.8121464094</v>
      </c>
      <c r="AW244" s="36">
        <v>22790.41903574608</v>
      </c>
      <c r="AX244" s="36">
        <v>7300.488650755525</v>
      </c>
      <c r="AY244" s="36">
        <v>326527.8121464094</v>
      </c>
      <c r="AZ244" s="36">
        <v>22790.41903574608</v>
      </c>
      <c r="BA244" s="36">
        <v>7300.488650755525</v>
      </c>
      <c r="BB244" s="36">
        <v>326527.8121464094</v>
      </c>
      <c r="BC244" s="36">
        <v>22790.41903574608</v>
      </c>
      <c r="BD244" s="36">
        <v>7300.488650755525</v>
      </c>
      <c r="BE244" s="39">
        <f t="shared" si="17"/>
        <v>3566187.1983291106</v>
      </c>
      <c r="BF244" s="40">
        <f t="shared" si="18"/>
        <v>924853.0439591241</v>
      </c>
      <c r="BG244" s="40">
        <f t="shared" si="19"/>
        <v>7132374.391670889</v>
      </c>
    </row>
    <row r="245" spans="1:59" ht="15">
      <c r="A245" s="42">
        <v>242</v>
      </c>
      <c r="B245" s="32">
        <v>18114264000131</v>
      </c>
      <c r="C245" s="43" t="s">
        <v>149</v>
      </c>
      <c r="D245" s="34">
        <v>883957.67</v>
      </c>
      <c r="E245" s="74">
        <v>2263458.45</v>
      </c>
      <c r="F245" s="35">
        <v>0</v>
      </c>
      <c r="G245" s="36">
        <v>0</v>
      </c>
      <c r="H245" s="37">
        <f t="shared" si="15"/>
        <v>883957.67</v>
      </c>
      <c r="I245" s="37">
        <v>2263458.45</v>
      </c>
      <c r="J245" s="38">
        <v>0</v>
      </c>
      <c r="K245" s="38">
        <v>0</v>
      </c>
      <c r="L245" s="38">
        <v>0</v>
      </c>
      <c r="M245" s="38">
        <v>0</v>
      </c>
      <c r="N245" s="38">
        <v>40504.9</v>
      </c>
      <c r="O245" s="38">
        <v>0</v>
      </c>
      <c r="P245" s="38">
        <v>40504.904847758626</v>
      </c>
      <c r="Q245" s="38">
        <v>0</v>
      </c>
      <c r="R245" s="38">
        <v>40504.9</v>
      </c>
      <c r="S245" s="38">
        <v>40504.9</v>
      </c>
      <c r="T245" s="38">
        <v>40504.9</v>
      </c>
      <c r="U245" s="38">
        <v>40485.26</v>
      </c>
      <c r="V245" s="38">
        <v>40485.26</v>
      </c>
      <c r="W245" s="38">
        <v>40485.26</v>
      </c>
      <c r="X245" s="38">
        <v>40485.26</v>
      </c>
      <c r="Y245" s="95">
        <f>VLOOKUP(A245,'[1]10 Parcela'!$A$2:$E$854,5,FALSE)</f>
        <v>24750.81</v>
      </c>
      <c r="Z245" s="39">
        <f t="shared" si="16"/>
        <v>389216.35484775866</v>
      </c>
      <c r="AA245" s="36">
        <v>69082.38350173074</v>
      </c>
      <c r="AB245" s="36">
        <v>4821.691780688544</v>
      </c>
      <c r="AC245" s="36">
        <v>1544.539662353144</v>
      </c>
      <c r="AD245" s="36">
        <v>69082.38350173074</v>
      </c>
      <c r="AE245" s="36">
        <v>4821.691780688544</v>
      </c>
      <c r="AF245" s="36">
        <v>1544.539662353144</v>
      </c>
      <c r="AG245" s="36">
        <v>69082.38350173074</v>
      </c>
      <c r="AH245" s="36">
        <v>4821.691780688544</v>
      </c>
      <c r="AI245" s="36">
        <v>1544.539662353144</v>
      </c>
      <c r="AJ245" s="36">
        <v>69082.38350173074</v>
      </c>
      <c r="AK245" s="36">
        <v>4821.691780688544</v>
      </c>
      <c r="AL245" s="36">
        <v>1544.539662353144</v>
      </c>
      <c r="AM245" s="36">
        <v>69082.38350173074</v>
      </c>
      <c r="AN245" s="36">
        <v>4821.691780688544</v>
      </c>
      <c r="AO245" s="36">
        <v>1544.539662353144</v>
      </c>
      <c r="AP245" s="36">
        <v>69082.38350173074</v>
      </c>
      <c r="AQ245" s="36">
        <v>4821.691780688544</v>
      </c>
      <c r="AR245" s="36">
        <v>1544.539662353144</v>
      </c>
      <c r="AS245" s="36">
        <v>69082.38350173074</v>
      </c>
      <c r="AT245" s="36">
        <v>4821.691780688544</v>
      </c>
      <c r="AU245" s="36">
        <v>1544.539662353144</v>
      </c>
      <c r="AV245" s="36">
        <v>69082.38350173074</v>
      </c>
      <c r="AW245" s="36">
        <v>4821.691780688544</v>
      </c>
      <c r="AX245" s="36">
        <v>1544.539662353144</v>
      </c>
      <c r="AY245" s="36">
        <v>69082.38350173074</v>
      </c>
      <c r="AZ245" s="36">
        <v>4821.691780688544</v>
      </c>
      <c r="BA245" s="36">
        <v>1544.539662353144</v>
      </c>
      <c r="BB245" s="36">
        <v>69082.38350173074</v>
      </c>
      <c r="BC245" s="36">
        <v>4821.691780688544</v>
      </c>
      <c r="BD245" s="36">
        <v>1544.539662353144</v>
      </c>
      <c r="BE245" s="39">
        <f t="shared" si="17"/>
        <v>754486.1494477243</v>
      </c>
      <c r="BF245" s="40">
        <f t="shared" si="18"/>
        <v>494741.3151522414</v>
      </c>
      <c r="BG245" s="40">
        <f t="shared" si="19"/>
        <v>1508972.300552276</v>
      </c>
    </row>
    <row r="246" spans="1:59" ht="15">
      <c r="A246" s="42">
        <v>243</v>
      </c>
      <c r="B246" s="32">
        <v>18650952000116</v>
      </c>
      <c r="C246" s="43" t="s">
        <v>150</v>
      </c>
      <c r="D246" s="34">
        <v>721242.07</v>
      </c>
      <c r="E246" s="74">
        <v>2749034.45</v>
      </c>
      <c r="F246" s="35">
        <v>0</v>
      </c>
      <c r="G246" s="36">
        <v>0</v>
      </c>
      <c r="H246" s="37">
        <f t="shared" si="15"/>
        <v>721242.07</v>
      </c>
      <c r="I246" s="37">
        <v>2749034.45</v>
      </c>
      <c r="J246" s="38">
        <v>0</v>
      </c>
      <c r="K246" s="38">
        <v>0</v>
      </c>
      <c r="L246" s="38">
        <v>0</v>
      </c>
      <c r="M246" s="38">
        <v>0</v>
      </c>
      <c r="N246" s="38">
        <v>33048.91</v>
      </c>
      <c r="O246" s="38">
        <v>0</v>
      </c>
      <c r="P246" s="38">
        <v>33048.914406167474</v>
      </c>
      <c r="Q246" s="38">
        <v>0</v>
      </c>
      <c r="R246" s="38">
        <v>33048.91</v>
      </c>
      <c r="S246" s="38">
        <v>33048.91</v>
      </c>
      <c r="T246" s="38">
        <v>33048.91</v>
      </c>
      <c r="U246" s="38">
        <v>33032.89</v>
      </c>
      <c r="V246" s="38">
        <v>33032.89</v>
      </c>
      <c r="W246" s="38">
        <v>33032.89</v>
      </c>
      <c r="X246" s="38">
        <v>33032.89</v>
      </c>
      <c r="Y246" s="95">
        <f>VLOOKUP(A246,'[1]10 Parcela'!$A$2:$E$854,5,FALSE)</f>
        <v>20194.78</v>
      </c>
      <c r="Z246" s="39">
        <f t="shared" si="16"/>
        <v>317570.89440616756</v>
      </c>
      <c r="AA246" s="36">
        <v>83902.51300256052</v>
      </c>
      <c r="AB246" s="36">
        <v>5856.081345447851</v>
      </c>
      <c r="AC246" s="36">
        <v>1875.8872021303148</v>
      </c>
      <c r="AD246" s="36">
        <v>83902.51300256052</v>
      </c>
      <c r="AE246" s="36">
        <v>5856.081345447851</v>
      </c>
      <c r="AF246" s="36">
        <v>1875.8872021303148</v>
      </c>
      <c r="AG246" s="36">
        <v>83902.51300256052</v>
      </c>
      <c r="AH246" s="36">
        <v>5856.081345447851</v>
      </c>
      <c r="AI246" s="36">
        <v>1875.8872021303148</v>
      </c>
      <c r="AJ246" s="36">
        <v>83902.51300256052</v>
      </c>
      <c r="AK246" s="36">
        <v>5856.081345447851</v>
      </c>
      <c r="AL246" s="36">
        <v>1875.8872021303148</v>
      </c>
      <c r="AM246" s="36">
        <v>83902.51300256052</v>
      </c>
      <c r="AN246" s="36">
        <v>5856.081345447851</v>
      </c>
      <c r="AO246" s="36">
        <v>1875.8872021303148</v>
      </c>
      <c r="AP246" s="36">
        <v>83902.51300256052</v>
      </c>
      <c r="AQ246" s="36">
        <v>5856.081345447851</v>
      </c>
      <c r="AR246" s="36">
        <v>1875.8872021303148</v>
      </c>
      <c r="AS246" s="36">
        <v>83902.51300256052</v>
      </c>
      <c r="AT246" s="36">
        <v>5856.081345447851</v>
      </c>
      <c r="AU246" s="36">
        <v>1875.8872021303148</v>
      </c>
      <c r="AV246" s="36">
        <v>83902.51300256052</v>
      </c>
      <c r="AW246" s="36">
        <v>5856.081345447851</v>
      </c>
      <c r="AX246" s="36">
        <v>1875.8872021303148</v>
      </c>
      <c r="AY246" s="36">
        <v>83902.51300256052</v>
      </c>
      <c r="AZ246" s="36">
        <v>5856.081345447851</v>
      </c>
      <c r="BA246" s="36">
        <v>1875.8872021303148</v>
      </c>
      <c r="BB246" s="36">
        <v>83902.51300256052</v>
      </c>
      <c r="BC246" s="36">
        <v>5856.081345447851</v>
      </c>
      <c r="BD246" s="36">
        <v>1875.8872021303148</v>
      </c>
      <c r="BE246" s="39">
        <f t="shared" si="17"/>
        <v>916344.8155013864</v>
      </c>
      <c r="BF246" s="40">
        <f t="shared" si="18"/>
        <v>403671.1755938324</v>
      </c>
      <c r="BG246" s="40">
        <f t="shared" si="19"/>
        <v>1832689.634498614</v>
      </c>
    </row>
    <row r="247" spans="1:59" ht="15">
      <c r="A247" s="42">
        <v>244</v>
      </c>
      <c r="B247" s="32">
        <v>18675900000102</v>
      </c>
      <c r="C247" s="43" t="s">
        <v>602</v>
      </c>
      <c r="D247" s="34">
        <v>359689.45</v>
      </c>
      <c r="E247" s="74">
        <v>734343.99</v>
      </c>
      <c r="F247" s="35">
        <v>0</v>
      </c>
      <c r="G247" s="36">
        <v>0</v>
      </c>
      <c r="H247" s="37">
        <f t="shared" si="15"/>
        <v>359689.45</v>
      </c>
      <c r="I247" s="37">
        <v>734343.99</v>
      </c>
      <c r="J247" s="38">
        <v>0</v>
      </c>
      <c r="K247" s="38">
        <v>0</v>
      </c>
      <c r="L247" s="38">
        <v>0</v>
      </c>
      <c r="M247" s="38">
        <v>0</v>
      </c>
      <c r="N247" s="38">
        <v>16481.77</v>
      </c>
      <c r="O247" s="38">
        <v>0</v>
      </c>
      <c r="P247" s="38">
        <v>16481.7697317247</v>
      </c>
      <c r="Q247" s="38">
        <v>0</v>
      </c>
      <c r="R247" s="38">
        <v>16481.77</v>
      </c>
      <c r="S247" s="38">
        <v>16481.77</v>
      </c>
      <c r="T247" s="38">
        <v>16481.77</v>
      </c>
      <c r="U247" s="38">
        <v>16473.78</v>
      </c>
      <c r="V247" s="38">
        <v>16473.78</v>
      </c>
      <c r="W247" s="38">
        <v>16473.78</v>
      </c>
      <c r="X247" s="38">
        <v>16473.78</v>
      </c>
      <c r="Y247" s="95">
        <f>VLOOKUP(A247,'[1]10 Parcela'!$A$2:$E$854,5,FALSE)</f>
        <v>10071.3</v>
      </c>
      <c r="Z247" s="39">
        <f t="shared" si="16"/>
        <v>158375.2697317247</v>
      </c>
      <c r="AA247" s="36">
        <v>22412.70793924582</v>
      </c>
      <c r="AB247" s="36">
        <v>1564.3231193800232</v>
      </c>
      <c r="AC247" s="36">
        <v>501.1019394262084</v>
      </c>
      <c r="AD247" s="36">
        <v>22412.70793924582</v>
      </c>
      <c r="AE247" s="36">
        <v>1564.3231193800232</v>
      </c>
      <c r="AF247" s="36">
        <v>501.1019394262084</v>
      </c>
      <c r="AG247" s="36">
        <v>22412.70793924582</v>
      </c>
      <c r="AH247" s="36">
        <v>1564.3231193800232</v>
      </c>
      <c r="AI247" s="36">
        <v>501.1019394262084</v>
      </c>
      <c r="AJ247" s="36">
        <v>22412.70793924582</v>
      </c>
      <c r="AK247" s="36">
        <v>1564.3231193800232</v>
      </c>
      <c r="AL247" s="36">
        <v>501.1019394262084</v>
      </c>
      <c r="AM247" s="36">
        <v>22412.70793924582</v>
      </c>
      <c r="AN247" s="36">
        <v>1564.3231193800232</v>
      </c>
      <c r="AO247" s="36">
        <v>501.1019394262084</v>
      </c>
      <c r="AP247" s="36">
        <v>22412.70793924582</v>
      </c>
      <c r="AQ247" s="36">
        <v>1564.3231193800232</v>
      </c>
      <c r="AR247" s="36">
        <v>501.1019394262084</v>
      </c>
      <c r="AS247" s="36">
        <v>22412.70793924582</v>
      </c>
      <c r="AT247" s="36">
        <v>1564.3231193800232</v>
      </c>
      <c r="AU247" s="36">
        <v>501.1019394262084</v>
      </c>
      <c r="AV247" s="36">
        <v>22412.70793924582</v>
      </c>
      <c r="AW247" s="36">
        <v>1564.3231193800232</v>
      </c>
      <c r="AX247" s="36">
        <v>501.1019394262084</v>
      </c>
      <c r="AY247" s="36">
        <v>22412.70793924582</v>
      </c>
      <c r="AZ247" s="36">
        <v>1564.3231193800232</v>
      </c>
      <c r="BA247" s="36">
        <v>501.1019394262084</v>
      </c>
      <c r="BB247" s="36">
        <v>22412.70793924582</v>
      </c>
      <c r="BC247" s="36">
        <v>1564.3231193800232</v>
      </c>
      <c r="BD247" s="36">
        <v>501.1019394262084</v>
      </c>
      <c r="BE247" s="39">
        <f t="shared" si="17"/>
        <v>244781.32998052053</v>
      </c>
      <c r="BF247" s="40">
        <f t="shared" si="18"/>
        <v>201314.18026827532</v>
      </c>
      <c r="BG247" s="40">
        <f t="shared" si="19"/>
        <v>489562.66001947946</v>
      </c>
    </row>
    <row r="248" spans="1:59" ht="15">
      <c r="A248" s="42">
        <v>245</v>
      </c>
      <c r="B248" s="32">
        <v>18675918000104</v>
      </c>
      <c r="C248" s="43" t="s">
        <v>151</v>
      </c>
      <c r="D248" s="34">
        <v>538582.59</v>
      </c>
      <c r="E248" s="74">
        <v>935101.13</v>
      </c>
      <c r="F248" s="35">
        <v>0</v>
      </c>
      <c r="G248" s="36">
        <v>0</v>
      </c>
      <c r="H248" s="37">
        <f t="shared" si="15"/>
        <v>538582.59</v>
      </c>
      <c r="I248" s="37">
        <v>935101.13</v>
      </c>
      <c r="J248" s="38">
        <v>0</v>
      </c>
      <c r="K248" s="38">
        <v>0</v>
      </c>
      <c r="L248" s="38">
        <v>0</v>
      </c>
      <c r="M248" s="38">
        <v>0</v>
      </c>
      <c r="N248" s="38">
        <v>24679.05</v>
      </c>
      <c r="O248" s="38">
        <v>0</v>
      </c>
      <c r="P248" s="38">
        <v>24679.05092237493</v>
      </c>
      <c r="Q248" s="38">
        <v>0</v>
      </c>
      <c r="R248" s="38">
        <v>24679.05</v>
      </c>
      <c r="S248" s="38">
        <v>24679.05</v>
      </c>
      <c r="T248" s="38">
        <v>24679.05</v>
      </c>
      <c r="U248" s="38">
        <v>24667.08</v>
      </c>
      <c r="V248" s="38">
        <v>24667.08</v>
      </c>
      <c r="W248" s="38">
        <v>24667.08</v>
      </c>
      <c r="X248" s="38">
        <v>24667.08</v>
      </c>
      <c r="Y248" s="95">
        <f>VLOOKUP(A248,'[1]10 Parcela'!$A$2:$E$854,5,FALSE)</f>
        <v>15080.31</v>
      </c>
      <c r="Z248" s="39">
        <f t="shared" si="16"/>
        <v>237143.88092237496</v>
      </c>
      <c r="AA248" s="36">
        <v>28539.960661718993</v>
      </c>
      <c r="AB248" s="36">
        <v>1991.9824240044823</v>
      </c>
      <c r="AC248" s="36">
        <v>638.0946772474794</v>
      </c>
      <c r="AD248" s="36">
        <v>28539.960661718993</v>
      </c>
      <c r="AE248" s="36">
        <v>1991.9824240044823</v>
      </c>
      <c r="AF248" s="36">
        <v>638.0946772474794</v>
      </c>
      <c r="AG248" s="36">
        <v>28539.960661718993</v>
      </c>
      <c r="AH248" s="36">
        <v>1991.9824240044823</v>
      </c>
      <c r="AI248" s="36">
        <v>638.0946772474794</v>
      </c>
      <c r="AJ248" s="36">
        <v>28539.960661718993</v>
      </c>
      <c r="AK248" s="36">
        <v>1991.9824240044823</v>
      </c>
      <c r="AL248" s="36">
        <v>638.0946772474794</v>
      </c>
      <c r="AM248" s="36">
        <v>28539.960661718993</v>
      </c>
      <c r="AN248" s="36">
        <v>1991.9824240044823</v>
      </c>
      <c r="AO248" s="36">
        <v>638.0946772474794</v>
      </c>
      <c r="AP248" s="36">
        <v>28539.960661718993</v>
      </c>
      <c r="AQ248" s="36">
        <v>1991.9824240044823</v>
      </c>
      <c r="AR248" s="36">
        <v>638.0946772474794</v>
      </c>
      <c r="AS248" s="36">
        <v>28539.960661718993</v>
      </c>
      <c r="AT248" s="36">
        <v>1991.9824240044823</v>
      </c>
      <c r="AU248" s="36">
        <v>638.0946772474794</v>
      </c>
      <c r="AV248" s="36">
        <v>28539.960661718993</v>
      </c>
      <c r="AW248" s="36">
        <v>1991.9824240044823</v>
      </c>
      <c r="AX248" s="36">
        <v>638.0946772474794</v>
      </c>
      <c r="AY248" s="36">
        <v>28539.960661718993</v>
      </c>
      <c r="AZ248" s="36">
        <v>1991.9824240044823</v>
      </c>
      <c r="BA248" s="36">
        <v>638.0946772474794</v>
      </c>
      <c r="BB248" s="36">
        <v>28539.960661718993</v>
      </c>
      <c r="BC248" s="36">
        <v>1991.9824240044823</v>
      </c>
      <c r="BD248" s="36">
        <v>638.0946772474794</v>
      </c>
      <c r="BE248" s="39">
        <f t="shared" si="17"/>
        <v>311700.37762970943</v>
      </c>
      <c r="BF248" s="40">
        <f t="shared" si="18"/>
        <v>301438.709077625</v>
      </c>
      <c r="BG248" s="40">
        <f t="shared" si="19"/>
        <v>623400.7523702906</v>
      </c>
    </row>
    <row r="249" spans="1:59" ht="15">
      <c r="A249" s="42">
        <v>246</v>
      </c>
      <c r="B249" s="32">
        <v>17710096000184</v>
      </c>
      <c r="C249" s="43" t="s">
        <v>152</v>
      </c>
      <c r="D249" s="34">
        <v>196167.17</v>
      </c>
      <c r="E249" s="74">
        <v>309820.95</v>
      </c>
      <c r="F249" s="35">
        <v>0</v>
      </c>
      <c r="G249" s="36">
        <v>0</v>
      </c>
      <c r="H249" s="37">
        <f t="shared" si="15"/>
        <v>196167.17</v>
      </c>
      <c r="I249" s="37">
        <v>309820.95</v>
      </c>
      <c r="J249" s="38">
        <v>0</v>
      </c>
      <c r="K249" s="38">
        <v>0</v>
      </c>
      <c r="L249" s="38">
        <v>0</v>
      </c>
      <c r="M249" s="38">
        <v>0</v>
      </c>
      <c r="N249" s="38">
        <v>8988.82</v>
      </c>
      <c r="O249" s="38">
        <v>0</v>
      </c>
      <c r="P249" s="38">
        <v>8988.815639822655</v>
      </c>
      <c r="Q249" s="38">
        <v>0</v>
      </c>
      <c r="R249" s="38">
        <v>8988.82</v>
      </c>
      <c r="S249" s="38">
        <v>8988.82</v>
      </c>
      <c r="T249" s="38">
        <v>8988.82</v>
      </c>
      <c r="U249" s="38">
        <v>8984.46</v>
      </c>
      <c r="V249" s="38">
        <v>8984.46</v>
      </c>
      <c r="W249" s="38">
        <v>8984.46</v>
      </c>
      <c r="X249" s="38">
        <v>8984.46</v>
      </c>
      <c r="Y249" s="95">
        <f>VLOOKUP(A249,'[1]10 Parcela'!$A$2:$E$854,5,FALSE)</f>
        <v>5492.68</v>
      </c>
      <c r="Z249" s="39">
        <f t="shared" si="16"/>
        <v>86374.61563982264</v>
      </c>
      <c r="AA249" s="36">
        <v>9455.958671999038</v>
      </c>
      <c r="AB249" s="36">
        <v>659.9905199589132</v>
      </c>
      <c r="AC249" s="36">
        <v>211.41573978999682</v>
      </c>
      <c r="AD249" s="36">
        <v>9455.958671999038</v>
      </c>
      <c r="AE249" s="36">
        <v>659.9905199589132</v>
      </c>
      <c r="AF249" s="36">
        <v>211.41573978999682</v>
      </c>
      <c r="AG249" s="36">
        <v>9455.958671999038</v>
      </c>
      <c r="AH249" s="36">
        <v>659.9905199589132</v>
      </c>
      <c r="AI249" s="36">
        <v>211.41573978999682</v>
      </c>
      <c r="AJ249" s="36">
        <v>9455.958671999038</v>
      </c>
      <c r="AK249" s="36">
        <v>659.9905199589132</v>
      </c>
      <c r="AL249" s="36">
        <v>211.41573978999682</v>
      </c>
      <c r="AM249" s="36">
        <v>9455.958671999038</v>
      </c>
      <c r="AN249" s="36">
        <v>659.9905199589132</v>
      </c>
      <c r="AO249" s="36">
        <v>211.41573978999682</v>
      </c>
      <c r="AP249" s="36">
        <v>9455.958671999038</v>
      </c>
      <c r="AQ249" s="36">
        <v>659.9905199589132</v>
      </c>
      <c r="AR249" s="36">
        <v>211.41573978999682</v>
      </c>
      <c r="AS249" s="36">
        <v>9455.958671999038</v>
      </c>
      <c r="AT249" s="36">
        <v>659.9905199589132</v>
      </c>
      <c r="AU249" s="36">
        <v>211.41573978999682</v>
      </c>
      <c r="AV249" s="36">
        <v>9455.958671999038</v>
      </c>
      <c r="AW249" s="36">
        <v>659.9905199589132</v>
      </c>
      <c r="AX249" s="36">
        <v>211.41573978999682</v>
      </c>
      <c r="AY249" s="36">
        <v>9455.958671999038</v>
      </c>
      <c r="AZ249" s="36">
        <v>659.9905199589132</v>
      </c>
      <c r="BA249" s="36">
        <v>211.41573978999682</v>
      </c>
      <c r="BB249" s="36">
        <v>9455.958671999038</v>
      </c>
      <c r="BC249" s="36">
        <v>659.9905199589132</v>
      </c>
      <c r="BD249" s="36">
        <v>211.41573978999682</v>
      </c>
      <c r="BE249" s="39">
        <f t="shared" si="17"/>
        <v>103273.64931747947</v>
      </c>
      <c r="BF249" s="40">
        <f t="shared" si="18"/>
        <v>109792.55436017737</v>
      </c>
      <c r="BG249" s="40">
        <f t="shared" si="19"/>
        <v>206547.30068252055</v>
      </c>
    </row>
    <row r="250" spans="1:59" ht="15">
      <c r="A250" s="42">
        <v>247</v>
      </c>
      <c r="B250" s="32">
        <v>18301028000124</v>
      </c>
      <c r="C250" s="43" t="s">
        <v>603</v>
      </c>
      <c r="D250" s="34">
        <v>290220.92</v>
      </c>
      <c r="E250" s="74">
        <v>240794.66</v>
      </c>
      <c r="F250" s="35">
        <v>0</v>
      </c>
      <c r="G250" s="36">
        <v>0</v>
      </c>
      <c r="H250" s="37">
        <f t="shared" si="15"/>
        <v>290220.92</v>
      </c>
      <c r="I250" s="37">
        <v>240794.66</v>
      </c>
      <c r="J250" s="38">
        <v>0</v>
      </c>
      <c r="K250" s="38">
        <v>0</v>
      </c>
      <c r="L250" s="38">
        <v>0</v>
      </c>
      <c r="M250" s="38">
        <v>0</v>
      </c>
      <c r="N250" s="38">
        <v>13298.57</v>
      </c>
      <c r="O250" s="38">
        <v>0</v>
      </c>
      <c r="P250" s="38">
        <v>13298.567339629286</v>
      </c>
      <c r="Q250" s="38">
        <v>0</v>
      </c>
      <c r="R250" s="38">
        <v>13298.57</v>
      </c>
      <c r="S250" s="38">
        <v>13298.57</v>
      </c>
      <c r="T250" s="38">
        <v>13298.57</v>
      </c>
      <c r="U250" s="38">
        <v>13292.12</v>
      </c>
      <c r="V250" s="38">
        <v>13292.12</v>
      </c>
      <c r="W250" s="38">
        <v>13292.12</v>
      </c>
      <c r="X250" s="38">
        <v>13292.12</v>
      </c>
      <c r="Y250" s="95">
        <f>VLOOKUP(A250,'[1]10 Parcela'!$A$2:$E$854,5,FALSE)</f>
        <v>8126.19</v>
      </c>
      <c r="Z250" s="39">
        <f t="shared" si="16"/>
        <v>127787.51733962927</v>
      </c>
      <c r="AA250" s="36">
        <v>7349.226754219302</v>
      </c>
      <c r="AB250" s="36">
        <v>512.9485179727155</v>
      </c>
      <c r="AC250" s="36">
        <v>164.31355772827655</v>
      </c>
      <c r="AD250" s="36">
        <v>7349.226754219302</v>
      </c>
      <c r="AE250" s="36">
        <v>512.9485179727155</v>
      </c>
      <c r="AF250" s="36">
        <v>164.31355772827655</v>
      </c>
      <c r="AG250" s="36">
        <v>7349.226754219302</v>
      </c>
      <c r="AH250" s="36">
        <v>512.9485179727155</v>
      </c>
      <c r="AI250" s="36">
        <v>164.31355772827655</v>
      </c>
      <c r="AJ250" s="36">
        <v>7349.226754219302</v>
      </c>
      <c r="AK250" s="36">
        <v>512.9485179727155</v>
      </c>
      <c r="AL250" s="36">
        <v>164.31355772827655</v>
      </c>
      <c r="AM250" s="36">
        <v>7349.226754219302</v>
      </c>
      <c r="AN250" s="36">
        <v>512.9485179727155</v>
      </c>
      <c r="AO250" s="36">
        <v>164.31355772827655</v>
      </c>
      <c r="AP250" s="36">
        <v>7349.226754219302</v>
      </c>
      <c r="AQ250" s="36">
        <v>512.9485179727155</v>
      </c>
      <c r="AR250" s="36">
        <v>164.31355772827655</v>
      </c>
      <c r="AS250" s="36">
        <v>7349.226754219302</v>
      </c>
      <c r="AT250" s="36">
        <v>512.9485179727155</v>
      </c>
      <c r="AU250" s="36">
        <v>164.31355772827655</v>
      </c>
      <c r="AV250" s="36">
        <v>7349.226754219302</v>
      </c>
      <c r="AW250" s="36">
        <v>512.9485179727155</v>
      </c>
      <c r="AX250" s="36">
        <v>164.31355772827655</v>
      </c>
      <c r="AY250" s="36">
        <v>7349.226754219302</v>
      </c>
      <c r="AZ250" s="36">
        <v>512.9485179727155</v>
      </c>
      <c r="BA250" s="36">
        <v>164.31355772827655</v>
      </c>
      <c r="BB250" s="36">
        <v>7349.226754219302</v>
      </c>
      <c r="BC250" s="36">
        <v>512.9485179727155</v>
      </c>
      <c r="BD250" s="36">
        <v>164.31355772827655</v>
      </c>
      <c r="BE250" s="39">
        <f t="shared" si="17"/>
        <v>80264.88829920294</v>
      </c>
      <c r="BF250" s="40">
        <f t="shared" si="18"/>
        <v>162433.40266037072</v>
      </c>
      <c r="BG250" s="40">
        <f t="shared" si="19"/>
        <v>160529.77170079708</v>
      </c>
    </row>
    <row r="251" spans="1:59" ht="15">
      <c r="A251" s="42">
        <v>248</v>
      </c>
      <c r="B251" s="32">
        <v>18592162000121</v>
      </c>
      <c r="C251" s="43" t="s">
        <v>153</v>
      </c>
      <c r="D251" s="34">
        <v>735016.58</v>
      </c>
      <c r="E251" s="74">
        <v>705583.04</v>
      </c>
      <c r="F251" s="35">
        <v>0</v>
      </c>
      <c r="G251" s="36">
        <v>0</v>
      </c>
      <c r="H251" s="37">
        <f t="shared" si="15"/>
        <v>735016.58</v>
      </c>
      <c r="I251" s="37">
        <v>705583.04</v>
      </c>
      <c r="J251" s="38">
        <v>0</v>
      </c>
      <c r="K251" s="38">
        <v>0</v>
      </c>
      <c r="L251" s="38">
        <v>0</v>
      </c>
      <c r="M251" s="38">
        <v>0</v>
      </c>
      <c r="N251" s="38">
        <v>33680.09</v>
      </c>
      <c r="O251" s="38">
        <v>0</v>
      </c>
      <c r="P251" s="38">
        <v>33680.09323144807</v>
      </c>
      <c r="Q251" s="38">
        <v>0</v>
      </c>
      <c r="R251" s="38">
        <v>33680.09</v>
      </c>
      <c r="S251" s="38">
        <v>33680.09</v>
      </c>
      <c r="T251" s="38">
        <v>33680.09</v>
      </c>
      <c r="U251" s="38">
        <v>33663.76</v>
      </c>
      <c r="V251" s="38">
        <v>33663.76</v>
      </c>
      <c r="W251" s="38">
        <v>33663.76</v>
      </c>
      <c r="X251" s="38">
        <v>33663.76</v>
      </c>
      <c r="Y251" s="95">
        <f>VLOOKUP(A251,'[1]10 Parcela'!$A$2:$E$854,5,FALSE)</f>
        <v>20580.46</v>
      </c>
      <c r="Z251" s="39">
        <f t="shared" si="16"/>
        <v>323635.9532314481</v>
      </c>
      <c r="AA251" s="36">
        <v>21534.903048650667</v>
      </c>
      <c r="AB251" s="36">
        <v>1503.055623797378</v>
      </c>
      <c r="AC251" s="36">
        <v>481.4760319139435</v>
      </c>
      <c r="AD251" s="36">
        <v>21534.903048650667</v>
      </c>
      <c r="AE251" s="36">
        <v>1503.055623797378</v>
      </c>
      <c r="AF251" s="36">
        <v>481.4760319139435</v>
      </c>
      <c r="AG251" s="36">
        <v>21534.903048650667</v>
      </c>
      <c r="AH251" s="36">
        <v>1503.055623797378</v>
      </c>
      <c r="AI251" s="36">
        <v>481.4760319139435</v>
      </c>
      <c r="AJ251" s="36">
        <v>21534.903048650667</v>
      </c>
      <c r="AK251" s="36">
        <v>1503.055623797378</v>
      </c>
      <c r="AL251" s="36">
        <v>481.4760319139435</v>
      </c>
      <c r="AM251" s="36">
        <v>21534.903048650667</v>
      </c>
      <c r="AN251" s="36">
        <v>1503.055623797378</v>
      </c>
      <c r="AO251" s="36">
        <v>481.4760319139435</v>
      </c>
      <c r="AP251" s="36">
        <v>21534.903048650667</v>
      </c>
      <c r="AQ251" s="36">
        <v>1503.055623797378</v>
      </c>
      <c r="AR251" s="36">
        <v>481.4760319139435</v>
      </c>
      <c r="AS251" s="36">
        <v>21534.903048650667</v>
      </c>
      <c r="AT251" s="36">
        <v>1503.055623797378</v>
      </c>
      <c r="AU251" s="36">
        <v>481.4760319139435</v>
      </c>
      <c r="AV251" s="36">
        <v>21534.903048650667</v>
      </c>
      <c r="AW251" s="36">
        <v>1503.055623797378</v>
      </c>
      <c r="AX251" s="36">
        <v>481.4760319139435</v>
      </c>
      <c r="AY251" s="36">
        <v>21534.903048650667</v>
      </c>
      <c r="AZ251" s="36">
        <v>1503.055623797378</v>
      </c>
      <c r="BA251" s="36">
        <v>481.4760319139435</v>
      </c>
      <c r="BB251" s="36">
        <v>21534.903048650667</v>
      </c>
      <c r="BC251" s="36">
        <v>1503.055623797378</v>
      </c>
      <c r="BD251" s="36">
        <v>481.4760319139435</v>
      </c>
      <c r="BE251" s="39">
        <f t="shared" si="17"/>
        <v>235194.34704362</v>
      </c>
      <c r="BF251" s="40">
        <f t="shared" si="18"/>
        <v>411380.6267685519</v>
      </c>
      <c r="BG251" s="40">
        <f t="shared" si="19"/>
        <v>470388.6929563801</v>
      </c>
    </row>
    <row r="252" spans="1:59" ht="15">
      <c r="A252" s="42">
        <v>249</v>
      </c>
      <c r="B252" s="32">
        <v>17947656000119</v>
      </c>
      <c r="C252" s="43" t="s">
        <v>604</v>
      </c>
      <c r="D252" s="34">
        <v>456224.1</v>
      </c>
      <c r="E252" s="74">
        <v>1131700.75</v>
      </c>
      <c r="F252" s="35">
        <v>0</v>
      </c>
      <c r="G252" s="36">
        <v>0</v>
      </c>
      <c r="H252" s="37">
        <f t="shared" si="15"/>
        <v>456224.1</v>
      </c>
      <c r="I252" s="37">
        <v>1131700.75</v>
      </c>
      <c r="J252" s="38">
        <v>0</v>
      </c>
      <c r="K252" s="38">
        <v>0</v>
      </c>
      <c r="L252" s="38">
        <v>0</v>
      </c>
      <c r="M252" s="38">
        <v>0</v>
      </c>
      <c r="N252" s="38">
        <v>20905.2</v>
      </c>
      <c r="O252" s="38">
        <v>0</v>
      </c>
      <c r="P252" s="38">
        <v>20905.202204441</v>
      </c>
      <c r="Q252" s="38">
        <v>0</v>
      </c>
      <c r="R252" s="38">
        <v>20905.2</v>
      </c>
      <c r="S252" s="38">
        <v>20905.2</v>
      </c>
      <c r="T252" s="38">
        <v>20905.2</v>
      </c>
      <c r="U252" s="38">
        <v>20895.06</v>
      </c>
      <c r="V252" s="38">
        <v>20895.06</v>
      </c>
      <c r="W252" s="38">
        <v>20895.06</v>
      </c>
      <c r="X252" s="38">
        <v>20895.06</v>
      </c>
      <c r="Y252" s="95">
        <f>VLOOKUP(A252,'[1]10 Parcela'!$A$2:$E$854,5,FALSE)</f>
        <v>12774.27</v>
      </c>
      <c r="Z252" s="39">
        <f t="shared" si="16"/>
        <v>200880.51220444098</v>
      </c>
      <c r="AA252" s="36">
        <v>34540.32268279536</v>
      </c>
      <c r="AB252" s="36">
        <v>2410.785232646063</v>
      </c>
      <c r="AC252" s="36">
        <v>772.2504006063548</v>
      </c>
      <c r="AD252" s="36">
        <v>34540.32268279536</v>
      </c>
      <c r="AE252" s="36">
        <v>2410.785232646063</v>
      </c>
      <c r="AF252" s="36">
        <v>772.2504006063548</v>
      </c>
      <c r="AG252" s="36">
        <v>34540.32268279536</v>
      </c>
      <c r="AH252" s="36">
        <v>2410.785232646063</v>
      </c>
      <c r="AI252" s="36">
        <v>772.2504006063548</v>
      </c>
      <c r="AJ252" s="36">
        <v>34540.32268279536</v>
      </c>
      <c r="AK252" s="36">
        <v>2410.785232646063</v>
      </c>
      <c r="AL252" s="36">
        <v>772.2504006063548</v>
      </c>
      <c r="AM252" s="36">
        <v>34540.32268279536</v>
      </c>
      <c r="AN252" s="36">
        <v>2410.785232646063</v>
      </c>
      <c r="AO252" s="36">
        <v>772.2504006063548</v>
      </c>
      <c r="AP252" s="36">
        <v>34540.32268279536</v>
      </c>
      <c r="AQ252" s="36">
        <v>2410.785232646063</v>
      </c>
      <c r="AR252" s="36">
        <v>772.2504006063548</v>
      </c>
      <c r="AS252" s="36">
        <v>34540.32268279536</v>
      </c>
      <c r="AT252" s="36">
        <v>2410.785232646063</v>
      </c>
      <c r="AU252" s="36">
        <v>772.2504006063548</v>
      </c>
      <c r="AV252" s="36">
        <v>34540.32268279536</v>
      </c>
      <c r="AW252" s="36">
        <v>2410.785232646063</v>
      </c>
      <c r="AX252" s="36">
        <v>772.2504006063548</v>
      </c>
      <c r="AY252" s="36">
        <v>34540.32268279536</v>
      </c>
      <c r="AZ252" s="36">
        <v>2410.785232646063</v>
      </c>
      <c r="BA252" s="36">
        <v>772.2504006063548</v>
      </c>
      <c r="BB252" s="36">
        <v>34540.32268279536</v>
      </c>
      <c r="BC252" s="36">
        <v>2410.785232646063</v>
      </c>
      <c r="BD252" s="36">
        <v>772.2504006063548</v>
      </c>
      <c r="BE252" s="39">
        <f t="shared" si="17"/>
        <v>377233.5831604778</v>
      </c>
      <c r="BF252" s="40">
        <f t="shared" si="18"/>
        <v>255343.587795559</v>
      </c>
      <c r="BG252" s="40">
        <f t="shared" si="19"/>
        <v>754467.1668395222</v>
      </c>
    </row>
    <row r="253" spans="1:59" ht="15">
      <c r="A253" s="42">
        <v>250</v>
      </c>
      <c r="B253" s="32">
        <v>17747932000103</v>
      </c>
      <c r="C253" s="43" t="s">
        <v>605</v>
      </c>
      <c r="D253" s="34">
        <v>207153.64</v>
      </c>
      <c r="E253" s="74">
        <v>475894.09</v>
      </c>
      <c r="F253" s="35">
        <v>0</v>
      </c>
      <c r="G253" s="36">
        <v>0</v>
      </c>
      <c r="H253" s="37">
        <f t="shared" si="15"/>
        <v>207153.64</v>
      </c>
      <c r="I253" s="37">
        <v>475894.09</v>
      </c>
      <c r="J253" s="38">
        <v>0</v>
      </c>
      <c r="K253" s="38">
        <v>0</v>
      </c>
      <c r="L253" s="38">
        <v>0</v>
      </c>
      <c r="M253" s="38">
        <v>0</v>
      </c>
      <c r="N253" s="38">
        <v>9492.24</v>
      </c>
      <c r="O253" s="38">
        <v>0</v>
      </c>
      <c r="P253" s="38">
        <v>9492.24002442287</v>
      </c>
      <c r="Q253" s="38">
        <v>0</v>
      </c>
      <c r="R253" s="38">
        <v>9492.24</v>
      </c>
      <c r="S253" s="38">
        <v>9492.24</v>
      </c>
      <c r="T253" s="38">
        <v>9492.24</v>
      </c>
      <c r="U253" s="38">
        <v>9487.64</v>
      </c>
      <c r="V253" s="38">
        <v>9487.64</v>
      </c>
      <c r="W253" s="38">
        <v>9487.64</v>
      </c>
      <c r="X253" s="38">
        <v>9487.64</v>
      </c>
      <c r="Y253" s="95">
        <f>VLOOKUP(A253,'[1]10 Parcela'!$A$2:$E$854,5,FALSE)</f>
        <v>5800.3</v>
      </c>
      <c r="Z253" s="39">
        <f t="shared" si="16"/>
        <v>91212.06002442287</v>
      </c>
      <c r="AA253" s="36">
        <v>14524.630726576706</v>
      </c>
      <c r="AB253" s="36">
        <v>1013.7648564212701</v>
      </c>
      <c r="AC253" s="36">
        <v>324.7407964386296</v>
      </c>
      <c r="AD253" s="36">
        <v>14524.630726576706</v>
      </c>
      <c r="AE253" s="36">
        <v>1013.7648564212701</v>
      </c>
      <c r="AF253" s="36">
        <v>324.7407964386296</v>
      </c>
      <c r="AG253" s="36">
        <v>14524.630726576706</v>
      </c>
      <c r="AH253" s="36">
        <v>1013.7648564212701</v>
      </c>
      <c r="AI253" s="36">
        <v>324.7407964386296</v>
      </c>
      <c r="AJ253" s="36">
        <v>14524.630726576706</v>
      </c>
      <c r="AK253" s="36">
        <v>1013.7648564212701</v>
      </c>
      <c r="AL253" s="36">
        <v>324.7407964386296</v>
      </c>
      <c r="AM253" s="36">
        <v>14524.630726576706</v>
      </c>
      <c r="AN253" s="36">
        <v>1013.7648564212701</v>
      </c>
      <c r="AO253" s="36">
        <v>324.7407964386296</v>
      </c>
      <c r="AP253" s="36">
        <v>14524.630726576706</v>
      </c>
      <c r="AQ253" s="36">
        <v>1013.7648564212701</v>
      </c>
      <c r="AR253" s="36">
        <v>324.7407964386296</v>
      </c>
      <c r="AS253" s="36">
        <v>14524.630726576706</v>
      </c>
      <c r="AT253" s="36">
        <v>1013.7648564212701</v>
      </c>
      <c r="AU253" s="36">
        <v>324.7407964386296</v>
      </c>
      <c r="AV253" s="36">
        <v>14524.630726576706</v>
      </c>
      <c r="AW253" s="36">
        <v>1013.7648564212701</v>
      </c>
      <c r="AX253" s="36">
        <v>324.7407964386296</v>
      </c>
      <c r="AY253" s="36">
        <v>14524.630726576706</v>
      </c>
      <c r="AZ253" s="36">
        <v>1013.7648564212701</v>
      </c>
      <c r="BA253" s="36">
        <v>324.7407964386296</v>
      </c>
      <c r="BB253" s="36">
        <v>14524.630726576706</v>
      </c>
      <c r="BC253" s="36">
        <v>1013.7648564212701</v>
      </c>
      <c r="BD253" s="36">
        <v>324.7407964386296</v>
      </c>
      <c r="BE253" s="39">
        <f t="shared" si="17"/>
        <v>158631.36379436607</v>
      </c>
      <c r="BF253" s="40">
        <f t="shared" si="18"/>
        <v>115941.57997557714</v>
      </c>
      <c r="BG253" s="40">
        <f t="shared" si="19"/>
        <v>317262.72620563395</v>
      </c>
    </row>
    <row r="254" spans="1:59" ht="15">
      <c r="A254" s="42">
        <v>251</v>
      </c>
      <c r="B254" s="32">
        <v>18677591000100</v>
      </c>
      <c r="C254" s="43" t="s">
        <v>154</v>
      </c>
      <c r="D254" s="34">
        <v>19297531.79</v>
      </c>
      <c r="E254" s="74">
        <v>8719865.04</v>
      </c>
      <c r="F254" s="35">
        <v>0</v>
      </c>
      <c r="G254" s="36">
        <v>0</v>
      </c>
      <c r="H254" s="37">
        <f t="shared" si="15"/>
        <v>19297531.79</v>
      </c>
      <c r="I254" s="37">
        <v>8719865.04</v>
      </c>
      <c r="J254" s="38">
        <v>0</v>
      </c>
      <c r="K254" s="38">
        <v>0</v>
      </c>
      <c r="L254" s="38">
        <v>0</v>
      </c>
      <c r="M254" s="38">
        <v>0</v>
      </c>
      <c r="N254" s="38">
        <v>884255.79</v>
      </c>
      <c r="O254" s="38">
        <v>0</v>
      </c>
      <c r="P254" s="38">
        <v>884255.7900223095</v>
      </c>
      <c r="Q254" s="38">
        <v>0</v>
      </c>
      <c r="R254" s="38">
        <v>884255.79</v>
      </c>
      <c r="S254" s="38">
        <v>884255.79</v>
      </c>
      <c r="T254" s="38">
        <v>884255.79</v>
      </c>
      <c r="U254" s="38">
        <v>883826.96</v>
      </c>
      <c r="V254" s="38">
        <v>883826.96</v>
      </c>
      <c r="W254" s="38">
        <v>883826.96</v>
      </c>
      <c r="X254" s="38">
        <v>883826.96</v>
      </c>
      <c r="Y254" s="95">
        <f>VLOOKUP(A254,'[1]10 Parcela'!$A$2:$E$854,5,FALSE)</f>
        <v>540330.89</v>
      </c>
      <c r="Z254" s="39">
        <f t="shared" si="16"/>
        <v>8496917.68002231</v>
      </c>
      <c r="AA254" s="36">
        <v>266136.56698630966</v>
      </c>
      <c r="AB254" s="36">
        <v>18575.336178816215</v>
      </c>
      <c r="AC254" s="36">
        <v>5950.264922497372</v>
      </c>
      <c r="AD254" s="36">
        <v>266136.56698630966</v>
      </c>
      <c r="AE254" s="36">
        <v>18575.336178816215</v>
      </c>
      <c r="AF254" s="36">
        <v>5950.264922497372</v>
      </c>
      <c r="AG254" s="36">
        <v>266136.56698630966</v>
      </c>
      <c r="AH254" s="36">
        <v>18575.336178816215</v>
      </c>
      <c r="AI254" s="36">
        <v>5950.264922497372</v>
      </c>
      <c r="AJ254" s="36">
        <v>266136.56698630966</v>
      </c>
      <c r="AK254" s="36">
        <v>18575.336178816215</v>
      </c>
      <c r="AL254" s="36">
        <v>5950.264922497372</v>
      </c>
      <c r="AM254" s="36">
        <v>266136.56698630966</v>
      </c>
      <c r="AN254" s="36">
        <v>18575.336178816215</v>
      </c>
      <c r="AO254" s="36">
        <v>5950.264922497372</v>
      </c>
      <c r="AP254" s="36">
        <v>266136.56698630966</v>
      </c>
      <c r="AQ254" s="36">
        <v>18575.336178816215</v>
      </c>
      <c r="AR254" s="36">
        <v>5950.264922497372</v>
      </c>
      <c r="AS254" s="36">
        <v>266136.56698630966</v>
      </c>
      <c r="AT254" s="36">
        <v>18575.336178816215</v>
      </c>
      <c r="AU254" s="36">
        <v>5950.264922497372</v>
      </c>
      <c r="AV254" s="36">
        <v>266136.56698630966</v>
      </c>
      <c r="AW254" s="36">
        <v>18575.336178816215</v>
      </c>
      <c r="AX254" s="36">
        <v>5950.264922497372</v>
      </c>
      <c r="AY254" s="36">
        <v>266136.56698630966</v>
      </c>
      <c r="AZ254" s="36">
        <v>18575.336178816215</v>
      </c>
      <c r="BA254" s="36">
        <v>5950.264922497372</v>
      </c>
      <c r="BB254" s="36">
        <v>266136.56698630966</v>
      </c>
      <c r="BC254" s="36">
        <v>18575.336178816215</v>
      </c>
      <c r="BD254" s="36">
        <v>5950.264922497372</v>
      </c>
      <c r="BE254" s="39">
        <f t="shared" si="17"/>
        <v>2906621.680876232</v>
      </c>
      <c r="BF254" s="40">
        <f t="shared" si="18"/>
        <v>10800614.109977689</v>
      </c>
      <c r="BG254" s="40">
        <f t="shared" si="19"/>
        <v>5813243.359123766</v>
      </c>
    </row>
    <row r="255" spans="1:59" ht="15">
      <c r="A255" s="42">
        <v>252</v>
      </c>
      <c r="B255" s="32">
        <v>18243253000151</v>
      </c>
      <c r="C255" s="43" t="s">
        <v>155</v>
      </c>
      <c r="D255" s="34">
        <v>224833.88</v>
      </c>
      <c r="E255" s="74">
        <v>238744.38</v>
      </c>
      <c r="F255" s="35">
        <v>0</v>
      </c>
      <c r="G255" s="36">
        <v>0</v>
      </c>
      <c r="H255" s="37">
        <f t="shared" si="15"/>
        <v>224833.88</v>
      </c>
      <c r="I255" s="37">
        <v>238744.38</v>
      </c>
      <c r="J255" s="38">
        <v>0</v>
      </c>
      <c r="K255" s="38">
        <v>0</v>
      </c>
      <c r="L255" s="38">
        <v>0</v>
      </c>
      <c r="M255" s="38">
        <v>0</v>
      </c>
      <c r="N255" s="38">
        <v>10302.39</v>
      </c>
      <c r="O255" s="38">
        <v>0</v>
      </c>
      <c r="P255" s="38">
        <v>10302.388185672893</v>
      </c>
      <c r="Q255" s="38">
        <v>0</v>
      </c>
      <c r="R255" s="38">
        <v>10302.39</v>
      </c>
      <c r="S255" s="38">
        <v>10302.39</v>
      </c>
      <c r="T255" s="38">
        <v>10302.39</v>
      </c>
      <c r="U255" s="38">
        <v>10297.39</v>
      </c>
      <c r="V255" s="38">
        <v>10297.39</v>
      </c>
      <c r="W255" s="38">
        <v>10297.39</v>
      </c>
      <c r="X255" s="38">
        <v>10297.39</v>
      </c>
      <c r="Y255" s="95">
        <f>VLOOKUP(A255,'[1]10 Parcela'!$A$2:$E$854,5,FALSE)</f>
        <v>6295.35</v>
      </c>
      <c r="Z255" s="39">
        <f t="shared" si="16"/>
        <v>98996.8581856729</v>
      </c>
      <c r="AA255" s="36">
        <v>7286.650546737308</v>
      </c>
      <c r="AB255" s="36">
        <v>508.58093292442265</v>
      </c>
      <c r="AC255" s="36">
        <v>162.91448274741464</v>
      </c>
      <c r="AD255" s="36">
        <v>7286.650546737308</v>
      </c>
      <c r="AE255" s="36">
        <v>508.58093292442265</v>
      </c>
      <c r="AF255" s="36">
        <v>162.91448274741464</v>
      </c>
      <c r="AG255" s="36">
        <v>7286.650546737308</v>
      </c>
      <c r="AH255" s="36">
        <v>508.58093292442265</v>
      </c>
      <c r="AI255" s="36">
        <v>162.91448274741464</v>
      </c>
      <c r="AJ255" s="36">
        <v>7286.650546737308</v>
      </c>
      <c r="AK255" s="36">
        <v>508.58093292442265</v>
      </c>
      <c r="AL255" s="36">
        <v>162.91448274741464</v>
      </c>
      <c r="AM255" s="36">
        <v>7286.650546737308</v>
      </c>
      <c r="AN255" s="36">
        <v>508.58093292442265</v>
      </c>
      <c r="AO255" s="36">
        <v>162.91448274741464</v>
      </c>
      <c r="AP255" s="36">
        <v>7286.650546737308</v>
      </c>
      <c r="AQ255" s="36">
        <v>508.58093292442265</v>
      </c>
      <c r="AR255" s="36">
        <v>162.91448274741464</v>
      </c>
      <c r="AS255" s="36">
        <v>7286.650546737308</v>
      </c>
      <c r="AT255" s="36">
        <v>508.58093292442265</v>
      </c>
      <c r="AU255" s="36">
        <v>162.91448274741464</v>
      </c>
      <c r="AV255" s="36">
        <v>7286.650546737308</v>
      </c>
      <c r="AW255" s="36">
        <v>508.58093292442265</v>
      </c>
      <c r="AX255" s="36">
        <v>162.91448274741464</v>
      </c>
      <c r="AY255" s="36">
        <v>7286.650546737308</v>
      </c>
      <c r="AZ255" s="36">
        <v>508.58093292442265</v>
      </c>
      <c r="BA255" s="36">
        <v>162.91448274741464</v>
      </c>
      <c r="BB255" s="36">
        <v>7286.650546737308</v>
      </c>
      <c r="BC255" s="36">
        <v>508.58093292442265</v>
      </c>
      <c r="BD255" s="36">
        <v>162.91448274741464</v>
      </c>
      <c r="BE255" s="39">
        <f t="shared" si="17"/>
        <v>79581.45962409144</v>
      </c>
      <c r="BF255" s="40">
        <f t="shared" si="18"/>
        <v>125837.0218143271</v>
      </c>
      <c r="BG255" s="40">
        <f t="shared" si="19"/>
        <v>159162.92037590855</v>
      </c>
    </row>
    <row r="256" spans="1:59" ht="15">
      <c r="A256" s="42">
        <v>253</v>
      </c>
      <c r="B256" s="32">
        <v>18114280000124</v>
      </c>
      <c r="C256" s="43" t="s">
        <v>156</v>
      </c>
      <c r="D256" s="34">
        <v>235692.74</v>
      </c>
      <c r="E256" s="74">
        <v>475666.28</v>
      </c>
      <c r="F256" s="35">
        <v>0</v>
      </c>
      <c r="G256" s="36">
        <v>0</v>
      </c>
      <c r="H256" s="37">
        <f t="shared" si="15"/>
        <v>235692.74</v>
      </c>
      <c r="I256" s="37">
        <v>475666.28</v>
      </c>
      <c r="J256" s="38">
        <v>0</v>
      </c>
      <c r="K256" s="38">
        <v>0</v>
      </c>
      <c r="L256" s="38">
        <v>0</v>
      </c>
      <c r="M256" s="38">
        <v>0</v>
      </c>
      <c r="N256" s="38">
        <v>10799.96</v>
      </c>
      <c r="O256" s="38">
        <v>0</v>
      </c>
      <c r="P256" s="38">
        <v>10799.964900734203</v>
      </c>
      <c r="Q256" s="38">
        <v>0</v>
      </c>
      <c r="R256" s="38">
        <v>10799.96</v>
      </c>
      <c r="S256" s="38">
        <v>10799.96</v>
      </c>
      <c r="T256" s="38">
        <v>10799.96</v>
      </c>
      <c r="U256" s="38">
        <v>10794.73</v>
      </c>
      <c r="V256" s="38">
        <v>10794.73</v>
      </c>
      <c r="W256" s="38">
        <v>10794.73</v>
      </c>
      <c r="X256" s="38">
        <v>10794.73</v>
      </c>
      <c r="Y256" s="95">
        <f>VLOOKUP(A256,'[1]10 Parcela'!$A$2:$E$854,5,FALSE)</f>
        <v>6599.4</v>
      </c>
      <c r="Z256" s="39">
        <f t="shared" si="16"/>
        <v>103778.12490073418</v>
      </c>
      <c r="AA256" s="36">
        <v>14517.677731138268</v>
      </c>
      <c r="AB256" s="36">
        <v>1013.279563365974</v>
      </c>
      <c r="AC256" s="36">
        <v>324.58534179618</v>
      </c>
      <c r="AD256" s="36">
        <v>14517.677731138268</v>
      </c>
      <c r="AE256" s="36">
        <v>1013.279563365974</v>
      </c>
      <c r="AF256" s="36">
        <v>324.58534179618</v>
      </c>
      <c r="AG256" s="36">
        <v>14517.677731138268</v>
      </c>
      <c r="AH256" s="36">
        <v>1013.279563365974</v>
      </c>
      <c r="AI256" s="36">
        <v>324.58534179618</v>
      </c>
      <c r="AJ256" s="36">
        <v>14517.677731138268</v>
      </c>
      <c r="AK256" s="36">
        <v>1013.279563365974</v>
      </c>
      <c r="AL256" s="36">
        <v>324.58534179618</v>
      </c>
      <c r="AM256" s="36">
        <v>14517.677731138268</v>
      </c>
      <c r="AN256" s="36">
        <v>1013.279563365974</v>
      </c>
      <c r="AO256" s="36">
        <v>324.58534179618</v>
      </c>
      <c r="AP256" s="36">
        <v>14517.677731138268</v>
      </c>
      <c r="AQ256" s="36">
        <v>1013.279563365974</v>
      </c>
      <c r="AR256" s="36">
        <v>324.58534179618</v>
      </c>
      <c r="AS256" s="36">
        <v>14517.677731138268</v>
      </c>
      <c r="AT256" s="36">
        <v>1013.279563365974</v>
      </c>
      <c r="AU256" s="36">
        <v>324.58534179618</v>
      </c>
      <c r="AV256" s="36">
        <v>14517.677731138268</v>
      </c>
      <c r="AW256" s="36">
        <v>1013.279563365974</v>
      </c>
      <c r="AX256" s="36">
        <v>324.58534179618</v>
      </c>
      <c r="AY256" s="36">
        <v>14517.677731138268</v>
      </c>
      <c r="AZ256" s="36">
        <v>1013.279563365974</v>
      </c>
      <c r="BA256" s="36">
        <v>324.58534179618</v>
      </c>
      <c r="BB256" s="36">
        <v>14517.677731138268</v>
      </c>
      <c r="BC256" s="36">
        <v>1013.279563365974</v>
      </c>
      <c r="BD256" s="36">
        <v>324.58534179618</v>
      </c>
      <c r="BE256" s="39">
        <f t="shared" si="17"/>
        <v>158555.4263630042</v>
      </c>
      <c r="BF256" s="40">
        <f t="shared" si="18"/>
        <v>131914.61509926582</v>
      </c>
      <c r="BG256" s="40">
        <f t="shared" si="19"/>
        <v>317110.85363699583</v>
      </c>
    </row>
    <row r="257" spans="1:59" ht="15">
      <c r="A257" s="42">
        <v>254</v>
      </c>
      <c r="B257" s="32">
        <v>17754201000187</v>
      </c>
      <c r="C257" s="43" t="s">
        <v>606</v>
      </c>
      <c r="D257" s="34">
        <v>312813.05</v>
      </c>
      <c r="E257" s="74">
        <v>796991.61</v>
      </c>
      <c r="F257" s="35">
        <v>0</v>
      </c>
      <c r="G257" s="36">
        <v>0</v>
      </c>
      <c r="H257" s="37">
        <f t="shared" si="15"/>
        <v>312813.05</v>
      </c>
      <c r="I257" s="37">
        <v>796991.61</v>
      </c>
      <c r="J257" s="38">
        <v>0</v>
      </c>
      <c r="K257" s="38">
        <v>0</v>
      </c>
      <c r="L257" s="38">
        <v>0</v>
      </c>
      <c r="M257" s="38">
        <v>0</v>
      </c>
      <c r="N257" s="38">
        <v>14333.79</v>
      </c>
      <c r="O257" s="38">
        <v>0</v>
      </c>
      <c r="P257" s="38">
        <v>14333.78892684776</v>
      </c>
      <c r="Q257" s="38">
        <v>0</v>
      </c>
      <c r="R257" s="38">
        <v>14333.79</v>
      </c>
      <c r="S257" s="38">
        <v>14333.79</v>
      </c>
      <c r="T257" s="38">
        <v>14333.79</v>
      </c>
      <c r="U257" s="38">
        <v>14326.84</v>
      </c>
      <c r="V257" s="38">
        <v>14326.84</v>
      </c>
      <c r="W257" s="38">
        <v>14326.84</v>
      </c>
      <c r="X257" s="38">
        <v>14326.84</v>
      </c>
      <c r="Y257" s="95">
        <f>VLOOKUP(A257,'[1]10 Parcela'!$A$2:$E$854,5,FALSE)</f>
        <v>8758.77</v>
      </c>
      <c r="Z257" s="39">
        <f t="shared" si="16"/>
        <v>137735.07892684775</v>
      </c>
      <c r="AA257" s="36">
        <v>24324.758539726718</v>
      </c>
      <c r="AB257" s="36">
        <v>1697.7770941457943</v>
      </c>
      <c r="AC257" s="36">
        <v>543.8514486233671</v>
      </c>
      <c r="AD257" s="36">
        <v>24324.758539726718</v>
      </c>
      <c r="AE257" s="36">
        <v>1697.7770941457943</v>
      </c>
      <c r="AF257" s="36">
        <v>543.8514486233671</v>
      </c>
      <c r="AG257" s="36">
        <v>24324.758539726718</v>
      </c>
      <c r="AH257" s="36">
        <v>1697.7770941457943</v>
      </c>
      <c r="AI257" s="36">
        <v>543.8514486233671</v>
      </c>
      <c r="AJ257" s="36">
        <v>24324.758539726718</v>
      </c>
      <c r="AK257" s="36">
        <v>1697.7770941457943</v>
      </c>
      <c r="AL257" s="36">
        <v>543.8514486233671</v>
      </c>
      <c r="AM257" s="36">
        <v>24324.758539726718</v>
      </c>
      <c r="AN257" s="36">
        <v>1697.7770941457943</v>
      </c>
      <c r="AO257" s="36">
        <v>543.8514486233671</v>
      </c>
      <c r="AP257" s="36">
        <v>24324.758539726718</v>
      </c>
      <c r="AQ257" s="36">
        <v>1697.7770941457943</v>
      </c>
      <c r="AR257" s="36">
        <v>543.8514486233671</v>
      </c>
      <c r="AS257" s="36">
        <v>24324.758539726718</v>
      </c>
      <c r="AT257" s="36">
        <v>1697.7770941457943</v>
      </c>
      <c r="AU257" s="36">
        <v>543.8514486233671</v>
      </c>
      <c r="AV257" s="36">
        <v>24324.758539726718</v>
      </c>
      <c r="AW257" s="36">
        <v>1697.7770941457943</v>
      </c>
      <c r="AX257" s="36">
        <v>543.8514486233671</v>
      </c>
      <c r="AY257" s="36">
        <v>24324.758539726718</v>
      </c>
      <c r="AZ257" s="36">
        <v>1697.7770941457943</v>
      </c>
      <c r="BA257" s="36">
        <v>543.8514486233671</v>
      </c>
      <c r="BB257" s="36">
        <v>24324.758539726718</v>
      </c>
      <c r="BC257" s="36">
        <v>1697.7770941457943</v>
      </c>
      <c r="BD257" s="36">
        <v>543.8514486233671</v>
      </c>
      <c r="BE257" s="39">
        <f t="shared" si="17"/>
        <v>265663.87082495884</v>
      </c>
      <c r="BF257" s="40">
        <f t="shared" si="18"/>
        <v>175077.97107315224</v>
      </c>
      <c r="BG257" s="40">
        <f t="shared" si="19"/>
        <v>531327.7391750412</v>
      </c>
    </row>
    <row r="258" spans="1:59" ht="15">
      <c r="A258" s="42">
        <v>255</v>
      </c>
      <c r="B258" s="32">
        <v>17754151000138</v>
      </c>
      <c r="C258" s="43" t="s">
        <v>607</v>
      </c>
      <c r="D258" s="34">
        <v>318297.33</v>
      </c>
      <c r="E258" s="74">
        <v>366659.42</v>
      </c>
      <c r="F258" s="35">
        <v>0</v>
      </c>
      <c r="G258" s="36">
        <v>0</v>
      </c>
      <c r="H258" s="37">
        <f t="shared" si="15"/>
        <v>318297.33</v>
      </c>
      <c r="I258" s="37">
        <v>366659.42</v>
      </c>
      <c r="J258" s="38">
        <v>0</v>
      </c>
      <c r="K258" s="38">
        <v>0</v>
      </c>
      <c r="L258" s="38">
        <v>0</v>
      </c>
      <c r="M258" s="38">
        <v>0</v>
      </c>
      <c r="N258" s="38">
        <v>14585.09</v>
      </c>
      <c r="O258" s="38">
        <v>0</v>
      </c>
      <c r="P258" s="38">
        <v>14585.091063465323</v>
      </c>
      <c r="Q258" s="38">
        <v>0</v>
      </c>
      <c r="R258" s="38">
        <v>14585.09</v>
      </c>
      <c r="S258" s="38">
        <v>14585.09</v>
      </c>
      <c r="T258" s="38">
        <v>14585.09</v>
      </c>
      <c r="U258" s="38">
        <v>14578.02</v>
      </c>
      <c r="V258" s="38">
        <v>14578.02</v>
      </c>
      <c r="W258" s="38">
        <v>14578.02</v>
      </c>
      <c r="X258" s="38">
        <v>14578.02</v>
      </c>
      <c r="Y258" s="95">
        <f>VLOOKUP(A258,'[1]10 Parcela'!$A$2:$E$854,5,FALSE)</f>
        <v>8912.33</v>
      </c>
      <c r="Z258" s="39">
        <f t="shared" si="16"/>
        <v>140149.8610634653</v>
      </c>
      <c r="AA258" s="36">
        <v>11190.709917752416</v>
      </c>
      <c r="AB258" s="36">
        <v>781.0696634279385</v>
      </c>
      <c r="AC258" s="36">
        <v>250.20120096788875</v>
      </c>
      <c r="AD258" s="36">
        <v>11190.709917752416</v>
      </c>
      <c r="AE258" s="36">
        <v>781.0696634279385</v>
      </c>
      <c r="AF258" s="36">
        <v>250.20120096788875</v>
      </c>
      <c r="AG258" s="36">
        <v>11190.709917752416</v>
      </c>
      <c r="AH258" s="36">
        <v>781.0696634279385</v>
      </c>
      <c r="AI258" s="36">
        <v>250.20120096788875</v>
      </c>
      <c r="AJ258" s="36">
        <v>11190.709917752416</v>
      </c>
      <c r="AK258" s="36">
        <v>781.0696634279385</v>
      </c>
      <c r="AL258" s="36">
        <v>250.20120096788875</v>
      </c>
      <c r="AM258" s="36">
        <v>11190.709917752416</v>
      </c>
      <c r="AN258" s="36">
        <v>781.0696634279385</v>
      </c>
      <c r="AO258" s="36">
        <v>250.20120096788875</v>
      </c>
      <c r="AP258" s="36">
        <v>11190.709917752416</v>
      </c>
      <c r="AQ258" s="36">
        <v>781.0696634279385</v>
      </c>
      <c r="AR258" s="36">
        <v>250.20120096788875</v>
      </c>
      <c r="AS258" s="36">
        <v>11190.709917752416</v>
      </c>
      <c r="AT258" s="36">
        <v>781.0696634279385</v>
      </c>
      <c r="AU258" s="36">
        <v>250.20120096788875</v>
      </c>
      <c r="AV258" s="36">
        <v>11190.709917752416</v>
      </c>
      <c r="AW258" s="36">
        <v>781.0696634279385</v>
      </c>
      <c r="AX258" s="36">
        <v>250.20120096788875</v>
      </c>
      <c r="AY258" s="36">
        <v>11190.709917752416</v>
      </c>
      <c r="AZ258" s="36">
        <v>781.0696634279385</v>
      </c>
      <c r="BA258" s="36">
        <v>250.20120096788875</v>
      </c>
      <c r="BB258" s="36">
        <v>11190.709917752416</v>
      </c>
      <c r="BC258" s="36">
        <v>781.0696634279385</v>
      </c>
      <c r="BD258" s="36">
        <v>250.20120096788875</v>
      </c>
      <c r="BE258" s="39">
        <f t="shared" si="17"/>
        <v>122219.80782148246</v>
      </c>
      <c r="BF258" s="40">
        <f t="shared" si="18"/>
        <v>178147.46893653471</v>
      </c>
      <c r="BG258" s="40">
        <f t="shared" si="19"/>
        <v>244439.6121785175</v>
      </c>
    </row>
    <row r="259" spans="1:59" ht="15">
      <c r="A259" s="42">
        <v>256</v>
      </c>
      <c r="B259" s="32">
        <v>18083071000160</v>
      </c>
      <c r="C259" s="43" t="s">
        <v>157</v>
      </c>
      <c r="D259" s="34">
        <v>301917.91</v>
      </c>
      <c r="E259" s="74">
        <v>1083860.75</v>
      </c>
      <c r="F259" s="35">
        <v>0</v>
      </c>
      <c r="G259" s="36">
        <v>0</v>
      </c>
      <c r="H259" s="37">
        <f t="shared" si="15"/>
        <v>301917.91</v>
      </c>
      <c r="I259" s="37">
        <v>1083860.75</v>
      </c>
      <c r="J259" s="38">
        <v>0</v>
      </c>
      <c r="K259" s="38">
        <v>0</v>
      </c>
      <c r="L259" s="38">
        <v>0</v>
      </c>
      <c r="M259" s="38">
        <v>0</v>
      </c>
      <c r="N259" s="38">
        <v>13834.55</v>
      </c>
      <c r="O259" s="38">
        <v>0</v>
      </c>
      <c r="P259" s="38">
        <v>13834.549444377722</v>
      </c>
      <c r="Q259" s="38">
        <v>0</v>
      </c>
      <c r="R259" s="38">
        <v>13834.55</v>
      </c>
      <c r="S259" s="38">
        <v>13834.55</v>
      </c>
      <c r="T259" s="38">
        <v>13834.55</v>
      </c>
      <c r="U259" s="38">
        <v>13827.84</v>
      </c>
      <c r="V259" s="38">
        <v>13827.84</v>
      </c>
      <c r="W259" s="38">
        <v>13827.84</v>
      </c>
      <c r="X259" s="38">
        <v>13827.84</v>
      </c>
      <c r="Y259" s="95">
        <f>VLOOKUP(A259,'[1]10 Parcela'!$A$2:$E$854,5,FALSE)</f>
        <v>8453.7</v>
      </c>
      <c r="Z259" s="39">
        <f t="shared" si="16"/>
        <v>132937.80944437772</v>
      </c>
      <c r="AA259" s="36">
        <v>33080.21137527253</v>
      </c>
      <c r="AB259" s="36">
        <v>2308.8749288390604</v>
      </c>
      <c r="AC259" s="36">
        <v>739.6053221998919</v>
      </c>
      <c r="AD259" s="36">
        <v>33080.21137527253</v>
      </c>
      <c r="AE259" s="36">
        <v>2308.8749288390604</v>
      </c>
      <c r="AF259" s="36">
        <v>739.6053221998919</v>
      </c>
      <c r="AG259" s="36">
        <v>33080.21137527253</v>
      </c>
      <c r="AH259" s="36">
        <v>2308.8749288390604</v>
      </c>
      <c r="AI259" s="36">
        <v>739.6053221998919</v>
      </c>
      <c r="AJ259" s="36">
        <v>33080.21137527253</v>
      </c>
      <c r="AK259" s="36">
        <v>2308.8749288390604</v>
      </c>
      <c r="AL259" s="36">
        <v>739.6053221998919</v>
      </c>
      <c r="AM259" s="36">
        <v>33080.21137527253</v>
      </c>
      <c r="AN259" s="36">
        <v>2308.8749288390604</v>
      </c>
      <c r="AO259" s="36">
        <v>739.6053221998919</v>
      </c>
      <c r="AP259" s="36">
        <v>33080.21137527253</v>
      </c>
      <c r="AQ259" s="36">
        <v>2308.8749288390604</v>
      </c>
      <c r="AR259" s="36">
        <v>739.6053221998919</v>
      </c>
      <c r="AS259" s="36">
        <v>33080.21137527253</v>
      </c>
      <c r="AT259" s="36">
        <v>2308.8749288390604</v>
      </c>
      <c r="AU259" s="36">
        <v>739.6053221998919</v>
      </c>
      <c r="AV259" s="36">
        <v>33080.21137527253</v>
      </c>
      <c r="AW259" s="36">
        <v>2308.8749288390604</v>
      </c>
      <c r="AX259" s="36">
        <v>739.6053221998919</v>
      </c>
      <c r="AY259" s="36">
        <v>33080.21137527253</v>
      </c>
      <c r="AZ259" s="36">
        <v>2308.8749288390604</v>
      </c>
      <c r="BA259" s="36">
        <v>739.6053221998919</v>
      </c>
      <c r="BB259" s="36">
        <v>33080.21137527253</v>
      </c>
      <c r="BC259" s="36">
        <v>2308.8749288390604</v>
      </c>
      <c r="BD259" s="36">
        <v>739.6053221998919</v>
      </c>
      <c r="BE259" s="39">
        <f t="shared" si="17"/>
        <v>361286.91626311484</v>
      </c>
      <c r="BF259" s="40">
        <f t="shared" si="18"/>
        <v>168980.10055562225</v>
      </c>
      <c r="BG259" s="40">
        <f t="shared" si="19"/>
        <v>722573.8337368851</v>
      </c>
    </row>
    <row r="260" spans="1:59" ht="15">
      <c r="A260" s="42">
        <v>257</v>
      </c>
      <c r="B260" s="32">
        <v>17695032000151</v>
      </c>
      <c r="C260" s="43" t="s">
        <v>608</v>
      </c>
      <c r="D260" s="34">
        <v>0</v>
      </c>
      <c r="E260" s="74">
        <v>1970837.12</v>
      </c>
      <c r="F260" s="35">
        <v>0</v>
      </c>
      <c r="G260" s="36">
        <v>0</v>
      </c>
      <c r="H260" s="37">
        <f aca="true" t="shared" si="20" ref="H260:H323">D260-F260-G260</f>
        <v>0</v>
      </c>
      <c r="I260" s="37">
        <v>1970837.12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95">
        <f>VLOOKUP(A260,'[1]10 Parcela'!$A$2:$E$854,5,FALSE)</f>
        <v>0</v>
      </c>
      <c r="Z260" s="39">
        <f t="shared" si="16"/>
        <v>0</v>
      </c>
      <c r="AA260" s="36">
        <v>60151.36959789023</v>
      </c>
      <c r="AB260" s="36">
        <v>4198.340440584825</v>
      </c>
      <c r="AC260" s="36">
        <v>1344.8606052580242</v>
      </c>
      <c r="AD260" s="36">
        <v>60151.36959789023</v>
      </c>
      <c r="AE260" s="36">
        <v>4198.340440584825</v>
      </c>
      <c r="AF260" s="36">
        <v>1344.8606052580242</v>
      </c>
      <c r="AG260" s="36">
        <v>60151.36959789023</v>
      </c>
      <c r="AH260" s="36">
        <v>4198.340440584825</v>
      </c>
      <c r="AI260" s="36">
        <v>1344.8606052580242</v>
      </c>
      <c r="AJ260" s="36">
        <v>60151.36959789023</v>
      </c>
      <c r="AK260" s="36">
        <v>4198.340440584825</v>
      </c>
      <c r="AL260" s="36">
        <v>1344.8606052580242</v>
      </c>
      <c r="AM260" s="36">
        <v>60151.36959789023</v>
      </c>
      <c r="AN260" s="36">
        <v>4198.340440584825</v>
      </c>
      <c r="AO260" s="36">
        <v>1344.8606052580242</v>
      </c>
      <c r="AP260" s="36">
        <v>60151.36959789023</v>
      </c>
      <c r="AQ260" s="36">
        <v>4198.340440584825</v>
      </c>
      <c r="AR260" s="36">
        <v>1344.8606052580242</v>
      </c>
      <c r="AS260" s="36">
        <v>60151.36959789023</v>
      </c>
      <c r="AT260" s="36">
        <v>4198.340440584825</v>
      </c>
      <c r="AU260" s="36">
        <v>1344.8606052580242</v>
      </c>
      <c r="AV260" s="36">
        <v>60151.36959789023</v>
      </c>
      <c r="AW260" s="36">
        <v>4198.340440584825</v>
      </c>
      <c r="AX260" s="36">
        <v>1344.8606052580242</v>
      </c>
      <c r="AY260" s="36">
        <v>60151.36959789023</v>
      </c>
      <c r="AZ260" s="36">
        <v>4198.340440584825</v>
      </c>
      <c r="BA260" s="36">
        <v>1344.8606052580242</v>
      </c>
      <c r="BB260" s="36">
        <v>60151.36959789023</v>
      </c>
      <c r="BC260" s="36">
        <v>4198.340440584825</v>
      </c>
      <c r="BD260" s="36">
        <v>1344.8606052580242</v>
      </c>
      <c r="BE260" s="39">
        <f t="shared" si="17"/>
        <v>656945.7064373307</v>
      </c>
      <c r="BF260" s="40">
        <f t="shared" si="18"/>
        <v>0</v>
      </c>
      <c r="BG260" s="40">
        <f t="shared" si="19"/>
        <v>1313891.4135626694</v>
      </c>
    </row>
    <row r="261" spans="1:59" ht="15">
      <c r="A261" s="42">
        <v>258</v>
      </c>
      <c r="B261" s="32">
        <v>18080887000130</v>
      </c>
      <c r="C261" s="43" t="s">
        <v>158</v>
      </c>
      <c r="D261" s="34">
        <v>190422.03</v>
      </c>
      <c r="E261" s="74">
        <v>396388.57</v>
      </c>
      <c r="F261" s="35">
        <v>0</v>
      </c>
      <c r="G261" s="36">
        <v>0</v>
      </c>
      <c r="H261" s="37">
        <f t="shared" si="20"/>
        <v>190422.03</v>
      </c>
      <c r="I261" s="37">
        <v>396388.57</v>
      </c>
      <c r="J261" s="38">
        <v>0</v>
      </c>
      <c r="K261" s="38">
        <v>0</v>
      </c>
      <c r="L261" s="38">
        <v>0</v>
      </c>
      <c r="M261" s="38">
        <v>0</v>
      </c>
      <c r="N261" s="38">
        <v>8725.56</v>
      </c>
      <c r="O261" s="38">
        <v>0</v>
      </c>
      <c r="P261" s="38">
        <v>8725.560540727829</v>
      </c>
      <c r="Q261" s="38">
        <v>0</v>
      </c>
      <c r="R261" s="38">
        <v>8725.56</v>
      </c>
      <c r="S261" s="38">
        <v>8725.56</v>
      </c>
      <c r="T261" s="38">
        <v>8725.56</v>
      </c>
      <c r="U261" s="38">
        <v>8721.33</v>
      </c>
      <c r="V261" s="38">
        <v>8721.33</v>
      </c>
      <c r="W261" s="38">
        <v>8721.33</v>
      </c>
      <c r="X261" s="38">
        <v>8721.33</v>
      </c>
      <c r="Y261" s="95">
        <f>VLOOKUP(A261,'[1]10 Parcela'!$A$2:$E$854,5,FALSE)</f>
        <v>5331.82</v>
      </c>
      <c r="Z261" s="39">
        <f aca="true" t="shared" si="21" ref="Z261:Z324">SUM(J261:Y261)</f>
        <v>83844.94054072784</v>
      </c>
      <c r="AA261" s="36">
        <v>12098.064775948556</v>
      </c>
      <c r="AB261" s="36">
        <v>844.3996361383117</v>
      </c>
      <c r="AC261" s="36">
        <v>270.48778483014996</v>
      </c>
      <c r="AD261" s="36">
        <v>12098.064775948556</v>
      </c>
      <c r="AE261" s="36">
        <v>844.3996361383117</v>
      </c>
      <c r="AF261" s="36">
        <v>270.48778483014996</v>
      </c>
      <c r="AG261" s="36">
        <v>12098.064775948556</v>
      </c>
      <c r="AH261" s="36">
        <v>844.3996361383117</v>
      </c>
      <c r="AI261" s="36">
        <v>270.48778483014996</v>
      </c>
      <c r="AJ261" s="36">
        <v>12098.064775948556</v>
      </c>
      <c r="AK261" s="36">
        <v>844.3996361383117</v>
      </c>
      <c r="AL261" s="36">
        <v>270.48778483014996</v>
      </c>
      <c r="AM261" s="36">
        <v>12098.064775948556</v>
      </c>
      <c r="AN261" s="36">
        <v>844.3996361383117</v>
      </c>
      <c r="AO261" s="36">
        <v>270.48778483014996</v>
      </c>
      <c r="AP261" s="36">
        <v>12098.064775948556</v>
      </c>
      <c r="AQ261" s="36">
        <v>844.3996361383117</v>
      </c>
      <c r="AR261" s="36">
        <v>270.48778483014996</v>
      </c>
      <c r="AS261" s="36">
        <v>12098.064775948556</v>
      </c>
      <c r="AT261" s="36">
        <v>844.3996361383117</v>
      </c>
      <c r="AU261" s="36">
        <v>270.48778483014996</v>
      </c>
      <c r="AV261" s="36">
        <v>12098.064775948556</v>
      </c>
      <c r="AW261" s="36">
        <v>844.3996361383117</v>
      </c>
      <c r="AX261" s="36">
        <v>270.48778483014996</v>
      </c>
      <c r="AY261" s="36">
        <v>12098.064775948556</v>
      </c>
      <c r="AZ261" s="36">
        <v>844.3996361383117</v>
      </c>
      <c r="BA261" s="36">
        <v>270.48778483014996</v>
      </c>
      <c r="BB261" s="36">
        <v>12098.064775948556</v>
      </c>
      <c r="BC261" s="36">
        <v>844.3996361383117</v>
      </c>
      <c r="BD261" s="36">
        <v>270.48778483014996</v>
      </c>
      <c r="BE261" s="39">
        <f aca="true" t="shared" si="22" ref="BE261:BE324">SUM(AA261:BD261)</f>
        <v>132129.52196917025</v>
      </c>
      <c r="BF261" s="40">
        <f aca="true" t="shared" si="23" ref="BF261:BF324">H261-Z261</f>
        <v>106577.08945927216</v>
      </c>
      <c r="BG261" s="40">
        <f aca="true" t="shared" si="24" ref="BG261:BG324">E261-BE261</f>
        <v>264259.04803082976</v>
      </c>
    </row>
    <row r="262" spans="1:59" ht="15">
      <c r="A262" s="42">
        <v>259</v>
      </c>
      <c r="B262" s="32">
        <v>18299529000113</v>
      </c>
      <c r="C262" s="43" t="s">
        <v>159</v>
      </c>
      <c r="D262" s="34">
        <v>334118.5</v>
      </c>
      <c r="E262" s="74">
        <v>696641.52</v>
      </c>
      <c r="F262" s="35">
        <v>0</v>
      </c>
      <c r="G262" s="36">
        <v>0</v>
      </c>
      <c r="H262" s="37">
        <f t="shared" si="20"/>
        <v>334118.5</v>
      </c>
      <c r="I262" s="37">
        <v>696641.52</v>
      </c>
      <c r="J262" s="38">
        <v>0</v>
      </c>
      <c r="K262" s="38">
        <v>0</v>
      </c>
      <c r="L262" s="38">
        <v>0</v>
      </c>
      <c r="M262" s="38">
        <v>0</v>
      </c>
      <c r="N262" s="38">
        <v>15310.05</v>
      </c>
      <c r="O262" s="38">
        <v>0</v>
      </c>
      <c r="P262" s="38">
        <v>15310.052302755434</v>
      </c>
      <c r="Q262" s="38">
        <v>0</v>
      </c>
      <c r="R262" s="38">
        <v>15310.05</v>
      </c>
      <c r="S262" s="38">
        <v>15310.05</v>
      </c>
      <c r="T262" s="38">
        <v>15310.05</v>
      </c>
      <c r="U262" s="38">
        <v>15302.63</v>
      </c>
      <c r="V262" s="38">
        <v>15302.63</v>
      </c>
      <c r="W262" s="38">
        <v>15302.63</v>
      </c>
      <c r="X262" s="38">
        <v>15302.63</v>
      </c>
      <c r="Y262" s="95">
        <f>VLOOKUP(A262,'[1]10 Parcela'!$A$2:$E$854,5,FALSE)</f>
        <v>9355.32</v>
      </c>
      <c r="Z262" s="39">
        <f t="shared" si="21"/>
        <v>147116.09230275545</v>
      </c>
      <c r="AA262" s="36">
        <v>21262.001246560143</v>
      </c>
      <c r="AB262" s="36">
        <v>1484.008099531774</v>
      </c>
      <c r="AC262" s="36">
        <v>475.374510282949</v>
      </c>
      <c r="AD262" s="36">
        <v>21262.001246560143</v>
      </c>
      <c r="AE262" s="36">
        <v>1484.008099531774</v>
      </c>
      <c r="AF262" s="36">
        <v>475.374510282949</v>
      </c>
      <c r="AG262" s="36">
        <v>21262.001246560143</v>
      </c>
      <c r="AH262" s="36">
        <v>1484.008099531774</v>
      </c>
      <c r="AI262" s="36">
        <v>475.374510282949</v>
      </c>
      <c r="AJ262" s="36">
        <v>21262.001246560143</v>
      </c>
      <c r="AK262" s="36">
        <v>1484.008099531774</v>
      </c>
      <c r="AL262" s="36">
        <v>475.374510282949</v>
      </c>
      <c r="AM262" s="36">
        <v>21262.001246560143</v>
      </c>
      <c r="AN262" s="36">
        <v>1484.008099531774</v>
      </c>
      <c r="AO262" s="36">
        <v>475.374510282949</v>
      </c>
      <c r="AP262" s="36">
        <v>21262.001246560143</v>
      </c>
      <c r="AQ262" s="36">
        <v>1484.008099531774</v>
      </c>
      <c r="AR262" s="36">
        <v>475.374510282949</v>
      </c>
      <c r="AS262" s="36">
        <v>21262.001246560143</v>
      </c>
      <c r="AT262" s="36">
        <v>1484.008099531774</v>
      </c>
      <c r="AU262" s="36">
        <v>475.374510282949</v>
      </c>
      <c r="AV262" s="36">
        <v>21262.001246560143</v>
      </c>
      <c r="AW262" s="36">
        <v>1484.008099531774</v>
      </c>
      <c r="AX262" s="36">
        <v>475.374510282949</v>
      </c>
      <c r="AY262" s="36">
        <v>21262.001246560143</v>
      </c>
      <c r="AZ262" s="36">
        <v>1484.008099531774</v>
      </c>
      <c r="BA262" s="36">
        <v>475.374510282949</v>
      </c>
      <c r="BB262" s="36">
        <v>21262.001246560143</v>
      </c>
      <c r="BC262" s="36">
        <v>1484.008099531774</v>
      </c>
      <c r="BD262" s="36">
        <v>475.374510282949</v>
      </c>
      <c r="BE262" s="39">
        <f t="shared" si="22"/>
        <v>232213.83856374864</v>
      </c>
      <c r="BF262" s="40">
        <f t="shared" si="23"/>
        <v>187002.40769724455</v>
      </c>
      <c r="BG262" s="40">
        <f t="shared" si="24"/>
        <v>464427.6814362514</v>
      </c>
    </row>
    <row r="263" spans="1:59" ht="15">
      <c r="A263" s="42">
        <v>260</v>
      </c>
      <c r="B263" s="32">
        <v>18313833000178</v>
      </c>
      <c r="C263" s="43" t="s">
        <v>160</v>
      </c>
      <c r="D263" s="34">
        <v>455866.54</v>
      </c>
      <c r="E263" s="74">
        <v>964374.66</v>
      </c>
      <c r="F263" s="35">
        <v>0</v>
      </c>
      <c r="G263" s="36">
        <v>0</v>
      </c>
      <c r="H263" s="37">
        <f t="shared" si="20"/>
        <v>455866.54</v>
      </c>
      <c r="I263" s="37">
        <v>964374.66</v>
      </c>
      <c r="J263" s="38">
        <v>0</v>
      </c>
      <c r="K263" s="38">
        <v>0</v>
      </c>
      <c r="L263" s="38">
        <v>0</v>
      </c>
      <c r="M263" s="38">
        <v>0</v>
      </c>
      <c r="N263" s="38">
        <v>20888.82</v>
      </c>
      <c r="O263" s="38">
        <v>0</v>
      </c>
      <c r="P263" s="38">
        <v>20888.8178580816</v>
      </c>
      <c r="Q263" s="38">
        <v>0</v>
      </c>
      <c r="R263" s="38">
        <v>20888.82</v>
      </c>
      <c r="S263" s="38">
        <v>20888.82</v>
      </c>
      <c r="T263" s="38">
        <v>20888.82</v>
      </c>
      <c r="U263" s="38">
        <v>20878.69</v>
      </c>
      <c r="V263" s="38">
        <v>20878.69</v>
      </c>
      <c r="W263" s="38">
        <v>20878.69</v>
      </c>
      <c r="X263" s="38">
        <v>20878.69</v>
      </c>
      <c r="Y263" s="95">
        <f>VLOOKUP(A263,'[1]10 Parcela'!$A$2:$E$854,5,FALSE)</f>
        <v>12764.26</v>
      </c>
      <c r="Z263" s="39">
        <f t="shared" si="21"/>
        <v>200723.11785808162</v>
      </c>
      <c r="AA263" s="36">
        <v>29433.40967933105</v>
      </c>
      <c r="AB263" s="36">
        <v>2054.3418210941377</v>
      </c>
      <c r="AC263" s="36">
        <v>658.0703551850783</v>
      </c>
      <c r="AD263" s="36">
        <v>29433.40967933105</v>
      </c>
      <c r="AE263" s="36">
        <v>2054.3418210941377</v>
      </c>
      <c r="AF263" s="36">
        <v>658.0703551850783</v>
      </c>
      <c r="AG263" s="36">
        <v>29433.40967933105</v>
      </c>
      <c r="AH263" s="36">
        <v>2054.3418210941377</v>
      </c>
      <c r="AI263" s="36">
        <v>658.0703551850783</v>
      </c>
      <c r="AJ263" s="36">
        <v>29433.40967933105</v>
      </c>
      <c r="AK263" s="36">
        <v>2054.3418210941377</v>
      </c>
      <c r="AL263" s="36">
        <v>658.0703551850783</v>
      </c>
      <c r="AM263" s="36">
        <v>29433.40967933105</v>
      </c>
      <c r="AN263" s="36">
        <v>2054.3418210941377</v>
      </c>
      <c r="AO263" s="36">
        <v>658.0703551850783</v>
      </c>
      <c r="AP263" s="36">
        <v>29433.40967933105</v>
      </c>
      <c r="AQ263" s="36">
        <v>2054.3418210941377</v>
      </c>
      <c r="AR263" s="36">
        <v>658.0703551850783</v>
      </c>
      <c r="AS263" s="36">
        <v>29433.40967933105</v>
      </c>
      <c r="AT263" s="36">
        <v>2054.3418210941377</v>
      </c>
      <c r="AU263" s="36">
        <v>658.0703551850783</v>
      </c>
      <c r="AV263" s="36">
        <v>29433.40967933105</v>
      </c>
      <c r="AW263" s="36">
        <v>2054.3418210941377</v>
      </c>
      <c r="AX263" s="36">
        <v>658.0703551850783</v>
      </c>
      <c r="AY263" s="36">
        <v>29433.40967933105</v>
      </c>
      <c r="AZ263" s="36">
        <v>2054.3418210941377</v>
      </c>
      <c r="BA263" s="36">
        <v>658.0703551850783</v>
      </c>
      <c r="BB263" s="36">
        <v>29433.40967933105</v>
      </c>
      <c r="BC263" s="36">
        <v>2054.3418210941377</v>
      </c>
      <c r="BD263" s="36">
        <v>658.0703551850783</v>
      </c>
      <c r="BE263" s="39">
        <f t="shared" si="22"/>
        <v>321458.21855610266</v>
      </c>
      <c r="BF263" s="40">
        <f t="shared" si="23"/>
        <v>255143.42214191836</v>
      </c>
      <c r="BG263" s="40">
        <f t="shared" si="24"/>
        <v>642916.4414438973</v>
      </c>
    </row>
    <row r="264" spans="1:59" ht="15">
      <c r="A264" s="42">
        <v>261</v>
      </c>
      <c r="B264" s="32">
        <v>16784720000125</v>
      </c>
      <c r="C264" s="43" t="s">
        <v>161</v>
      </c>
      <c r="D264" s="34">
        <v>2595855.09</v>
      </c>
      <c r="E264" s="74">
        <v>7067961.25</v>
      </c>
      <c r="F264" s="35">
        <v>0</v>
      </c>
      <c r="G264" s="36">
        <v>0</v>
      </c>
      <c r="H264" s="37">
        <f t="shared" si="20"/>
        <v>2595855.09</v>
      </c>
      <c r="I264" s="37">
        <v>7067961.25</v>
      </c>
      <c r="J264" s="38">
        <v>0</v>
      </c>
      <c r="K264" s="38">
        <v>0</v>
      </c>
      <c r="L264" s="38">
        <v>0</v>
      </c>
      <c r="M264" s="38">
        <v>0</v>
      </c>
      <c r="N264" s="38">
        <v>86528.5</v>
      </c>
      <c r="O264" s="38">
        <v>0</v>
      </c>
      <c r="P264" s="38">
        <v>151147.98891924677</v>
      </c>
      <c r="Q264" s="38">
        <v>0</v>
      </c>
      <c r="R264" s="38">
        <v>118838.25</v>
      </c>
      <c r="S264" s="38">
        <v>118838.25</v>
      </c>
      <c r="T264" s="38">
        <v>118838.25</v>
      </c>
      <c r="U264" s="38">
        <v>118890.16</v>
      </c>
      <c r="V264" s="38">
        <v>118890.16</v>
      </c>
      <c r="W264" s="38">
        <v>118890.16</v>
      </c>
      <c r="X264" s="38">
        <v>118890.16</v>
      </c>
      <c r="Y264" s="95">
        <f>VLOOKUP(A264,'[1]10 Parcela'!$A$2:$E$854,5,FALSE)</f>
        <v>72683.94</v>
      </c>
      <c r="Z264" s="39">
        <f t="shared" si="21"/>
        <v>1142435.8189192468</v>
      </c>
      <c r="AA264" s="36">
        <v>215719.27257151465</v>
      </c>
      <c r="AB264" s="36">
        <v>15056.397749624912</v>
      </c>
      <c r="AC264" s="36">
        <v>4823.038168802117</v>
      </c>
      <c r="AD264" s="36">
        <v>215719.27257151465</v>
      </c>
      <c r="AE264" s="36">
        <v>15056.397749624912</v>
      </c>
      <c r="AF264" s="36">
        <v>4823.038168802117</v>
      </c>
      <c r="AG264" s="36">
        <v>215719.27257151465</v>
      </c>
      <c r="AH264" s="36">
        <v>15056.397749624912</v>
      </c>
      <c r="AI264" s="36">
        <v>4823.038168802117</v>
      </c>
      <c r="AJ264" s="36">
        <v>215719.27257151465</v>
      </c>
      <c r="AK264" s="36">
        <v>15056.397749624912</v>
      </c>
      <c r="AL264" s="36">
        <v>4823.038168802117</v>
      </c>
      <c r="AM264" s="36">
        <v>215719.27257151465</v>
      </c>
      <c r="AN264" s="36">
        <v>15056.397749624912</v>
      </c>
      <c r="AO264" s="36">
        <v>4823.038168802117</v>
      </c>
      <c r="AP264" s="36">
        <v>215719.27257151465</v>
      </c>
      <c r="AQ264" s="36">
        <v>15056.397749624912</v>
      </c>
      <c r="AR264" s="36">
        <v>4823.038168802117</v>
      </c>
      <c r="AS264" s="36">
        <v>215719.27257151465</v>
      </c>
      <c r="AT264" s="36">
        <v>15056.397749624912</v>
      </c>
      <c r="AU264" s="36">
        <v>4823.038168802117</v>
      </c>
      <c r="AV264" s="36">
        <v>215719.27257151465</v>
      </c>
      <c r="AW264" s="36">
        <v>15056.397749624912</v>
      </c>
      <c r="AX264" s="36">
        <v>4823.038168802117</v>
      </c>
      <c r="AY264" s="36">
        <v>215719.27257151465</v>
      </c>
      <c r="AZ264" s="36">
        <v>15056.397749624912</v>
      </c>
      <c r="BA264" s="36">
        <v>4823.038168802117</v>
      </c>
      <c r="BB264" s="36">
        <v>215719.27257151465</v>
      </c>
      <c r="BC264" s="36">
        <v>15056.397749624912</v>
      </c>
      <c r="BD264" s="36">
        <v>4823.038168802117</v>
      </c>
      <c r="BE264" s="39">
        <f t="shared" si="22"/>
        <v>2355987.084899416</v>
      </c>
      <c r="BF264" s="40">
        <f t="shared" si="23"/>
        <v>1453419.271080753</v>
      </c>
      <c r="BG264" s="40">
        <f t="shared" si="24"/>
        <v>4711974.165100584</v>
      </c>
    </row>
    <row r="265" spans="1:59" ht="15">
      <c r="A265" s="42">
        <v>262</v>
      </c>
      <c r="B265" s="32">
        <v>18125153000120</v>
      </c>
      <c r="C265" s="43" t="s">
        <v>162</v>
      </c>
      <c r="D265" s="34">
        <v>866214.88</v>
      </c>
      <c r="E265" s="74">
        <v>1222995.42</v>
      </c>
      <c r="F265" s="35">
        <v>0</v>
      </c>
      <c r="G265" s="36">
        <v>0</v>
      </c>
      <c r="H265" s="37">
        <f t="shared" si="20"/>
        <v>866214.88</v>
      </c>
      <c r="I265" s="37">
        <v>1222995.42</v>
      </c>
      <c r="J265" s="38">
        <v>0</v>
      </c>
      <c r="K265" s="38">
        <v>0</v>
      </c>
      <c r="L265" s="38">
        <v>0</v>
      </c>
      <c r="M265" s="38">
        <v>0</v>
      </c>
      <c r="N265" s="38">
        <v>39691.89</v>
      </c>
      <c r="O265" s="38">
        <v>0</v>
      </c>
      <c r="P265" s="38">
        <v>39691.890791396334</v>
      </c>
      <c r="Q265" s="38">
        <v>0</v>
      </c>
      <c r="R265" s="38">
        <v>39691.89</v>
      </c>
      <c r="S265" s="38">
        <v>39691.89</v>
      </c>
      <c r="T265" s="38">
        <v>39691.89</v>
      </c>
      <c r="U265" s="38">
        <v>39672.64</v>
      </c>
      <c r="V265" s="38">
        <v>39672.64</v>
      </c>
      <c r="W265" s="38">
        <v>39672.64</v>
      </c>
      <c r="X265" s="38">
        <v>39672.64</v>
      </c>
      <c r="Y265" s="95">
        <f>VLOOKUP(A265,'[1]10 Parcela'!$A$2:$E$854,5,FALSE)</f>
        <v>24254.02</v>
      </c>
      <c r="Z265" s="39">
        <f t="shared" si="21"/>
        <v>381404.0307913964</v>
      </c>
      <c r="AA265" s="36">
        <v>37326.70175129859</v>
      </c>
      <c r="AB265" s="36">
        <v>2605.264061711768</v>
      </c>
      <c r="AC265" s="36">
        <v>834.548091674672</v>
      </c>
      <c r="AD265" s="36">
        <v>37326.70175129859</v>
      </c>
      <c r="AE265" s="36">
        <v>2605.264061711768</v>
      </c>
      <c r="AF265" s="36">
        <v>834.548091674672</v>
      </c>
      <c r="AG265" s="36">
        <v>37326.70175129859</v>
      </c>
      <c r="AH265" s="36">
        <v>2605.264061711768</v>
      </c>
      <c r="AI265" s="36">
        <v>834.548091674672</v>
      </c>
      <c r="AJ265" s="36">
        <v>37326.70175129859</v>
      </c>
      <c r="AK265" s="36">
        <v>2605.264061711768</v>
      </c>
      <c r="AL265" s="36">
        <v>834.548091674672</v>
      </c>
      <c r="AM265" s="36">
        <v>37326.70175129859</v>
      </c>
      <c r="AN265" s="36">
        <v>2605.264061711768</v>
      </c>
      <c r="AO265" s="36">
        <v>834.548091674672</v>
      </c>
      <c r="AP265" s="36">
        <v>37326.70175129859</v>
      </c>
      <c r="AQ265" s="36">
        <v>2605.264061711768</v>
      </c>
      <c r="AR265" s="36">
        <v>834.548091674672</v>
      </c>
      <c r="AS265" s="36">
        <v>37326.70175129859</v>
      </c>
      <c r="AT265" s="36">
        <v>2605.264061711768</v>
      </c>
      <c r="AU265" s="36">
        <v>834.548091674672</v>
      </c>
      <c r="AV265" s="36">
        <v>37326.70175129859</v>
      </c>
      <c r="AW265" s="36">
        <v>2605.264061711768</v>
      </c>
      <c r="AX265" s="36">
        <v>834.548091674672</v>
      </c>
      <c r="AY265" s="36">
        <v>37326.70175129859</v>
      </c>
      <c r="AZ265" s="36">
        <v>2605.264061711768</v>
      </c>
      <c r="BA265" s="36">
        <v>834.548091674672</v>
      </c>
      <c r="BB265" s="36">
        <v>37326.70175129859</v>
      </c>
      <c r="BC265" s="36">
        <v>2605.264061711768</v>
      </c>
      <c r="BD265" s="36">
        <v>834.548091674672</v>
      </c>
      <c r="BE265" s="39">
        <f t="shared" si="22"/>
        <v>407665.1390468503</v>
      </c>
      <c r="BF265" s="40">
        <f t="shared" si="23"/>
        <v>484810.8492086036</v>
      </c>
      <c r="BG265" s="40">
        <f t="shared" si="24"/>
        <v>815330.2809531495</v>
      </c>
    </row>
    <row r="266" spans="1:59" ht="15">
      <c r="A266" s="42">
        <v>263</v>
      </c>
      <c r="B266" s="32">
        <v>18241760000156</v>
      </c>
      <c r="C266" s="43" t="s">
        <v>163</v>
      </c>
      <c r="D266" s="34">
        <v>405445.96</v>
      </c>
      <c r="E266" s="74">
        <v>348092.95</v>
      </c>
      <c r="F266" s="35">
        <v>0</v>
      </c>
      <c r="G266" s="36">
        <v>0</v>
      </c>
      <c r="H266" s="37">
        <f t="shared" si="20"/>
        <v>405445.96</v>
      </c>
      <c r="I266" s="37">
        <v>348092.95</v>
      </c>
      <c r="J266" s="38">
        <v>0</v>
      </c>
      <c r="K266" s="38">
        <v>0</v>
      </c>
      <c r="L266" s="38">
        <v>0</v>
      </c>
      <c r="M266" s="38">
        <v>0</v>
      </c>
      <c r="N266" s="38">
        <v>18578.43</v>
      </c>
      <c r="O266" s="38">
        <v>0</v>
      </c>
      <c r="P266" s="38">
        <v>18578.434945093428</v>
      </c>
      <c r="Q266" s="38">
        <v>0</v>
      </c>
      <c r="R266" s="38">
        <v>18578.43</v>
      </c>
      <c r="S266" s="38">
        <v>18578.43</v>
      </c>
      <c r="T266" s="38">
        <v>18578.43</v>
      </c>
      <c r="U266" s="38">
        <v>18569.43</v>
      </c>
      <c r="V266" s="38">
        <v>18569.43</v>
      </c>
      <c r="W266" s="38">
        <v>18569.43</v>
      </c>
      <c r="X266" s="38">
        <v>18569.43</v>
      </c>
      <c r="Y266" s="95">
        <f>VLOOKUP(A266,'[1]10 Parcela'!$A$2:$E$854,5,FALSE)</f>
        <v>11352.49</v>
      </c>
      <c r="Z266" s="39">
        <f t="shared" si="21"/>
        <v>178522.3649450934</v>
      </c>
      <c r="AA266" s="36">
        <v>10624.047778134425</v>
      </c>
      <c r="AB266" s="36">
        <v>741.5187672004653</v>
      </c>
      <c r="AC266" s="36">
        <v>237.53180385926183</v>
      </c>
      <c r="AD266" s="36">
        <v>10624.047778134425</v>
      </c>
      <c r="AE266" s="36">
        <v>741.5187672004653</v>
      </c>
      <c r="AF266" s="36">
        <v>237.53180385926183</v>
      </c>
      <c r="AG266" s="36">
        <v>10624.047778134425</v>
      </c>
      <c r="AH266" s="36">
        <v>741.5187672004653</v>
      </c>
      <c r="AI266" s="36">
        <v>237.53180385926183</v>
      </c>
      <c r="AJ266" s="36">
        <v>10624.047778134425</v>
      </c>
      <c r="AK266" s="36">
        <v>741.5187672004653</v>
      </c>
      <c r="AL266" s="36">
        <v>237.53180385926183</v>
      </c>
      <c r="AM266" s="36">
        <v>10624.047778134425</v>
      </c>
      <c r="AN266" s="36">
        <v>741.5187672004653</v>
      </c>
      <c r="AO266" s="36">
        <v>237.53180385926183</v>
      </c>
      <c r="AP266" s="36">
        <v>10624.047778134425</v>
      </c>
      <c r="AQ266" s="36">
        <v>741.5187672004653</v>
      </c>
      <c r="AR266" s="36">
        <v>237.53180385926183</v>
      </c>
      <c r="AS266" s="36">
        <v>10624.047778134425</v>
      </c>
      <c r="AT266" s="36">
        <v>741.5187672004653</v>
      </c>
      <c r="AU266" s="36">
        <v>237.53180385926183</v>
      </c>
      <c r="AV266" s="36">
        <v>10624.047778134425</v>
      </c>
      <c r="AW266" s="36">
        <v>741.5187672004653</v>
      </c>
      <c r="AX266" s="36">
        <v>237.53180385926183</v>
      </c>
      <c r="AY266" s="36">
        <v>10624.047778134425</v>
      </c>
      <c r="AZ266" s="36">
        <v>741.5187672004653</v>
      </c>
      <c r="BA266" s="36">
        <v>237.53180385926183</v>
      </c>
      <c r="BB266" s="36">
        <v>10624.047778134425</v>
      </c>
      <c r="BC266" s="36">
        <v>741.5187672004653</v>
      </c>
      <c r="BD266" s="36">
        <v>237.53180385926183</v>
      </c>
      <c r="BE266" s="39">
        <f t="shared" si="22"/>
        <v>116030.98349194156</v>
      </c>
      <c r="BF266" s="40">
        <f t="shared" si="23"/>
        <v>226923.59505490662</v>
      </c>
      <c r="BG266" s="40">
        <f t="shared" si="24"/>
        <v>232061.96650805845</v>
      </c>
    </row>
    <row r="267" spans="1:59" ht="15">
      <c r="A267" s="42">
        <v>264</v>
      </c>
      <c r="B267" s="32">
        <v>18116145000118</v>
      </c>
      <c r="C267" s="43" t="s">
        <v>164</v>
      </c>
      <c r="D267" s="34">
        <v>244544.75</v>
      </c>
      <c r="E267" s="74">
        <v>642992.37</v>
      </c>
      <c r="F267" s="35">
        <v>0</v>
      </c>
      <c r="G267" s="36">
        <v>0</v>
      </c>
      <c r="H267" s="37">
        <f t="shared" si="20"/>
        <v>244544.75</v>
      </c>
      <c r="I267" s="37">
        <v>642992.37</v>
      </c>
      <c r="J267" s="38">
        <v>0</v>
      </c>
      <c r="K267" s="38">
        <v>0</v>
      </c>
      <c r="L267" s="38">
        <v>0</v>
      </c>
      <c r="M267" s="38">
        <v>0</v>
      </c>
      <c r="N267" s="38">
        <v>11205.58</v>
      </c>
      <c r="O267" s="38">
        <v>0</v>
      </c>
      <c r="P267" s="38">
        <v>11205.58399535914</v>
      </c>
      <c r="Q267" s="38">
        <v>0</v>
      </c>
      <c r="R267" s="38">
        <v>11205.58</v>
      </c>
      <c r="S267" s="38">
        <v>11205.58</v>
      </c>
      <c r="T267" s="38">
        <v>11205.58</v>
      </c>
      <c r="U267" s="38">
        <v>11200.15</v>
      </c>
      <c r="V267" s="38">
        <v>11200.15</v>
      </c>
      <c r="W267" s="38">
        <v>11200.15</v>
      </c>
      <c r="X267" s="38">
        <v>11200.15</v>
      </c>
      <c r="Y267" s="95">
        <f>VLOOKUP(A267,'[1]10 Parcela'!$A$2:$E$854,5,FALSE)</f>
        <v>6847.25</v>
      </c>
      <c r="Z267" s="39">
        <f t="shared" si="21"/>
        <v>107675.75399535912</v>
      </c>
      <c r="AA267" s="36">
        <v>19624.590734602585</v>
      </c>
      <c r="AB267" s="36">
        <v>1369.7229749178991</v>
      </c>
      <c r="AC267" s="36">
        <v>438.7653872174564</v>
      </c>
      <c r="AD267" s="36">
        <v>19624.590734602585</v>
      </c>
      <c r="AE267" s="36">
        <v>1369.7229749178991</v>
      </c>
      <c r="AF267" s="36">
        <v>438.7653872174564</v>
      </c>
      <c r="AG267" s="36">
        <v>19624.590734602585</v>
      </c>
      <c r="AH267" s="36">
        <v>1369.7229749178991</v>
      </c>
      <c r="AI267" s="36">
        <v>438.7653872174564</v>
      </c>
      <c r="AJ267" s="36">
        <v>19624.590734602585</v>
      </c>
      <c r="AK267" s="36">
        <v>1369.7229749178991</v>
      </c>
      <c r="AL267" s="36">
        <v>438.7653872174564</v>
      </c>
      <c r="AM267" s="36">
        <v>19624.590734602585</v>
      </c>
      <c r="AN267" s="36">
        <v>1369.7229749178991</v>
      </c>
      <c r="AO267" s="36">
        <v>438.7653872174564</v>
      </c>
      <c r="AP267" s="36">
        <v>19624.590734602585</v>
      </c>
      <c r="AQ267" s="36">
        <v>1369.7229749178991</v>
      </c>
      <c r="AR267" s="36">
        <v>438.7653872174564</v>
      </c>
      <c r="AS267" s="36">
        <v>19624.590734602585</v>
      </c>
      <c r="AT267" s="36">
        <v>1369.7229749178991</v>
      </c>
      <c r="AU267" s="36">
        <v>438.7653872174564</v>
      </c>
      <c r="AV267" s="36">
        <v>19624.590734602585</v>
      </c>
      <c r="AW267" s="36">
        <v>1369.7229749178991</v>
      </c>
      <c r="AX267" s="36">
        <v>438.7653872174564</v>
      </c>
      <c r="AY267" s="36">
        <v>19624.590734602585</v>
      </c>
      <c r="AZ267" s="36">
        <v>1369.7229749178991</v>
      </c>
      <c r="BA267" s="36">
        <v>438.7653872174564</v>
      </c>
      <c r="BB267" s="36">
        <v>19624.590734602585</v>
      </c>
      <c r="BC267" s="36">
        <v>1369.7229749178991</v>
      </c>
      <c r="BD267" s="36">
        <v>438.7653872174564</v>
      </c>
      <c r="BE267" s="39">
        <f t="shared" si="22"/>
        <v>214330.79096737943</v>
      </c>
      <c r="BF267" s="40">
        <f t="shared" si="23"/>
        <v>136868.99600464088</v>
      </c>
      <c r="BG267" s="40">
        <f t="shared" si="24"/>
        <v>428661.57903262053</v>
      </c>
    </row>
    <row r="268" spans="1:59" ht="15">
      <c r="A268" s="42">
        <v>265</v>
      </c>
      <c r="B268" s="32">
        <v>18051524000177</v>
      </c>
      <c r="C268" s="43" t="s">
        <v>609</v>
      </c>
      <c r="D268" s="34">
        <v>295815.82</v>
      </c>
      <c r="E268" s="74">
        <v>524303.62</v>
      </c>
      <c r="F268" s="35">
        <v>0</v>
      </c>
      <c r="G268" s="36">
        <v>0</v>
      </c>
      <c r="H268" s="37">
        <f t="shared" si="20"/>
        <v>295815.82</v>
      </c>
      <c r="I268" s="37">
        <v>524303.62</v>
      </c>
      <c r="J268" s="38">
        <v>0</v>
      </c>
      <c r="K268" s="38">
        <v>0</v>
      </c>
      <c r="L268" s="38">
        <v>0</v>
      </c>
      <c r="M268" s="38">
        <v>0</v>
      </c>
      <c r="N268" s="38">
        <v>13554.94</v>
      </c>
      <c r="O268" s="38">
        <v>0</v>
      </c>
      <c r="P268" s="38">
        <v>13554.9383622737</v>
      </c>
      <c r="Q268" s="38">
        <v>0</v>
      </c>
      <c r="R268" s="38">
        <v>13554.94</v>
      </c>
      <c r="S268" s="38">
        <v>13554.94</v>
      </c>
      <c r="T268" s="38">
        <v>13554.94</v>
      </c>
      <c r="U268" s="38">
        <v>13548.36</v>
      </c>
      <c r="V268" s="38">
        <v>13548.36</v>
      </c>
      <c r="W268" s="38">
        <v>13548.36</v>
      </c>
      <c r="X268" s="38">
        <v>13548.36</v>
      </c>
      <c r="Y268" s="95">
        <f>VLOOKUP(A268,'[1]10 Parcela'!$A$2:$E$854,5,FALSE)</f>
        <v>8282.84</v>
      </c>
      <c r="Z268" s="39">
        <f t="shared" si="21"/>
        <v>130250.9783622737</v>
      </c>
      <c r="AA268" s="36">
        <v>16002.124297256456</v>
      </c>
      <c r="AB268" s="36">
        <v>1116.8883771317016</v>
      </c>
      <c r="AC268" s="36">
        <v>357.7745064108611</v>
      </c>
      <c r="AD268" s="36">
        <v>16002.124297256456</v>
      </c>
      <c r="AE268" s="36">
        <v>1116.8883771317016</v>
      </c>
      <c r="AF268" s="36">
        <v>357.7745064108611</v>
      </c>
      <c r="AG268" s="36">
        <v>16002.124297256456</v>
      </c>
      <c r="AH268" s="36">
        <v>1116.8883771317016</v>
      </c>
      <c r="AI268" s="36">
        <v>357.7745064108611</v>
      </c>
      <c r="AJ268" s="36">
        <v>16002.124297256456</v>
      </c>
      <c r="AK268" s="36">
        <v>1116.8883771317016</v>
      </c>
      <c r="AL268" s="36">
        <v>357.7745064108611</v>
      </c>
      <c r="AM268" s="36">
        <v>16002.124297256456</v>
      </c>
      <c r="AN268" s="36">
        <v>1116.8883771317016</v>
      </c>
      <c r="AO268" s="36">
        <v>357.7745064108611</v>
      </c>
      <c r="AP268" s="36">
        <v>16002.124297256456</v>
      </c>
      <c r="AQ268" s="36">
        <v>1116.8883771317016</v>
      </c>
      <c r="AR268" s="36">
        <v>357.7745064108611</v>
      </c>
      <c r="AS268" s="36">
        <v>16002.124297256456</v>
      </c>
      <c r="AT268" s="36">
        <v>1116.8883771317016</v>
      </c>
      <c r="AU268" s="36">
        <v>357.7745064108611</v>
      </c>
      <c r="AV268" s="36">
        <v>16002.124297256456</v>
      </c>
      <c r="AW268" s="36">
        <v>1116.8883771317016</v>
      </c>
      <c r="AX268" s="36">
        <v>357.7745064108611</v>
      </c>
      <c r="AY268" s="36">
        <v>16002.124297256456</v>
      </c>
      <c r="AZ268" s="36">
        <v>1116.8883771317016</v>
      </c>
      <c r="BA268" s="36">
        <v>357.7745064108611</v>
      </c>
      <c r="BB268" s="36">
        <v>16002.124297256456</v>
      </c>
      <c r="BC268" s="36">
        <v>1116.8883771317016</v>
      </c>
      <c r="BD268" s="36">
        <v>357.7745064108611</v>
      </c>
      <c r="BE268" s="39">
        <f t="shared" si="22"/>
        <v>174767.87180799022</v>
      </c>
      <c r="BF268" s="40">
        <f t="shared" si="23"/>
        <v>165564.8416377263</v>
      </c>
      <c r="BG268" s="40">
        <f t="shared" si="24"/>
        <v>349535.74819200975</v>
      </c>
    </row>
    <row r="269" spans="1:59" ht="15">
      <c r="A269" s="42">
        <v>266</v>
      </c>
      <c r="B269" s="32">
        <v>16885485000188</v>
      </c>
      <c r="C269" s="43" t="s">
        <v>165</v>
      </c>
      <c r="D269" s="34">
        <v>334394.01</v>
      </c>
      <c r="E269" s="74">
        <v>772331.23</v>
      </c>
      <c r="F269" s="35">
        <v>0</v>
      </c>
      <c r="G269" s="36">
        <v>0</v>
      </c>
      <c r="H269" s="37">
        <f t="shared" si="20"/>
        <v>334394.01</v>
      </c>
      <c r="I269" s="37">
        <v>772331.23</v>
      </c>
      <c r="J269" s="38">
        <v>0</v>
      </c>
      <c r="K269" s="38">
        <v>0</v>
      </c>
      <c r="L269" s="38">
        <v>0</v>
      </c>
      <c r="M269" s="38">
        <v>0</v>
      </c>
      <c r="N269" s="38">
        <v>15322.68</v>
      </c>
      <c r="O269" s="38">
        <v>0</v>
      </c>
      <c r="P269" s="38">
        <v>15322.676635483405</v>
      </c>
      <c r="Q269" s="38">
        <v>0</v>
      </c>
      <c r="R269" s="38">
        <v>15322.68</v>
      </c>
      <c r="S269" s="38">
        <v>15322.68</v>
      </c>
      <c r="T269" s="38">
        <v>15322.68</v>
      </c>
      <c r="U269" s="38">
        <v>15315.25</v>
      </c>
      <c r="V269" s="38">
        <v>15315.25</v>
      </c>
      <c r="W269" s="38">
        <v>15315.25</v>
      </c>
      <c r="X269" s="38">
        <v>15315.25</v>
      </c>
      <c r="Y269" s="95">
        <f>VLOOKUP(A269,'[1]10 Parcela'!$A$2:$E$854,5,FALSE)</f>
        <v>9363.03</v>
      </c>
      <c r="Z269" s="39">
        <f t="shared" si="21"/>
        <v>147237.4266354834</v>
      </c>
      <c r="AA269" s="36">
        <v>23572.105913802756</v>
      </c>
      <c r="AB269" s="36">
        <v>1645.244758169861</v>
      </c>
      <c r="AC269" s="36">
        <v>527.0236877125891</v>
      </c>
      <c r="AD269" s="36">
        <v>23572.105913802756</v>
      </c>
      <c r="AE269" s="36">
        <v>1645.244758169861</v>
      </c>
      <c r="AF269" s="36">
        <v>527.0236877125891</v>
      </c>
      <c r="AG269" s="36">
        <v>23572.105913802756</v>
      </c>
      <c r="AH269" s="36">
        <v>1645.244758169861</v>
      </c>
      <c r="AI269" s="36">
        <v>527.0236877125891</v>
      </c>
      <c r="AJ269" s="36">
        <v>23572.105913802756</v>
      </c>
      <c r="AK269" s="36">
        <v>1645.244758169861</v>
      </c>
      <c r="AL269" s="36">
        <v>527.0236877125891</v>
      </c>
      <c r="AM269" s="36">
        <v>23572.105913802756</v>
      </c>
      <c r="AN269" s="36">
        <v>1645.244758169861</v>
      </c>
      <c r="AO269" s="36">
        <v>527.0236877125891</v>
      </c>
      <c r="AP269" s="36">
        <v>23572.105913802756</v>
      </c>
      <c r="AQ269" s="36">
        <v>1645.244758169861</v>
      </c>
      <c r="AR269" s="36">
        <v>527.0236877125891</v>
      </c>
      <c r="AS269" s="36">
        <v>23572.105913802756</v>
      </c>
      <c r="AT269" s="36">
        <v>1645.244758169861</v>
      </c>
      <c r="AU269" s="36">
        <v>527.0236877125891</v>
      </c>
      <c r="AV269" s="36">
        <v>23572.105913802756</v>
      </c>
      <c r="AW269" s="36">
        <v>1645.244758169861</v>
      </c>
      <c r="AX269" s="36">
        <v>527.0236877125891</v>
      </c>
      <c r="AY269" s="36">
        <v>23572.105913802756</v>
      </c>
      <c r="AZ269" s="36">
        <v>1645.244758169861</v>
      </c>
      <c r="BA269" s="36">
        <v>527.0236877125891</v>
      </c>
      <c r="BB269" s="36">
        <v>23572.105913802756</v>
      </c>
      <c r="BC269" s="36">
        <v>1645.244758169861</v>
      </c>
      <c r="BD269" s="36">
        <v>527.0236877125891</v>
      </c>
      <c r="BE269" s="39">
        <f t="shared" si="22"/>
        <v>257443.74359685203</v>
      </c>
      <c r="BF269" s="40">
        <f t="shared" si="23"/>
        <v>187156.5833645166</v>
      </c>
      <c r="BG269" s="40">
        <f t="shared" si="24"/>
        <v>514887.4864031479</v>
      </c>
    </row>
    <row r="270" spans="1:59" ht="15">
      <c r="A270" s="42">
        <v>267</v>
      </c>
      <c r="B270" s="32">
        <v>22681423000157</v>
      </c>
      <c r="C270" s="43" t="s">
        <v>610</v>
      </c>
      <c r="D270" s="34">
        <v>0</v>
      </c>
      <c r="E270" s="74">
        <v>2092829.12</v>
      </c>
      <c r="F270" s="35">
        <v>0</v>
      </c>
      <c r="G270" s="36">
        <v>0</v>
      </c>
      <c r="H270" s="37">
        <f t="shared" si="20"/>
        <v>0</v>
      </c>
      <c r="I270" s="37">
        <v>2092829.12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95">
        <f>VLOOKUP(A270,'[1]10 Parcela'!$A$2:$E$854,5,FALSE)</f>
        <v>0</v>
      </c>
      <c r="Z270" s="39">
        <f t="shared" si="21"/>
        <v>0</v>
      </c>
      <c r="AA270" s="36">
        <v>63874.65334189779</v>
      </c>
      <c r="AB270" s="36">
        <v>4458.211708998759</v>
      </c>
      <c r="AC270" s="36">
        <v>1428.105553178362</v>
      </c>
      <c r="AD270" s="36">
        <v>63874.65334189779</v>
      </c>
      <c r="AE270" s="36">
        <v>4458.211708998759</v>
      </c>
      <c r="AF270" s="36">
        <v>1428.105553178362</v>
      </c>
      <c r="AG270" s="36">
        <v>63874.65334189779</v>
      </c>
      <c r="AH270" s="36">
        <v>4458.211708998759</v>
      </c>
      <c r="AI270" s="36">
        <v>1428.105553178362</v>
      </c>
      <c r="AJ270" s="36">
        <v>63874.65334189779</v>
      </c>
      <c r="AK270" s="36">
        <v>4458.211708998759</v>
      </c>
      <c r="AL270" s="36">
        <v>1428.105553178362</v>
      </c>
      <c r="AM270" s="36">
        <v>63874.65334189779</v>
      </c>
      <c r="AN270" s="36">
        <v>4458.211708998759</v>
      </c>
      <c r="AO270" s="36">
        <v>1428.105553178362</v>
      </c>
      <c r="AP270" s="36">
        <v>63874.65334189779</v>
      </c>
      <c r="AQ270" s="36">
        <v>4458.211708998759</v>
      </c>
      <c r="AR270" s="36">
        <v>1428.105553178362</v>
      </c>
      <c r="AS270" s="36">
        <v>63874.65334189779</v>
      </c>
      <c r="AT270" s="36">
        <v>4458.211708998759</v>
      </c>
      <c r="AU270" s="36">
        <v>1428.105553178362</v>
      </c>
      <c r="AV270" s="36">
        <v>63874.65334189779</v>
      </c>
      <c r="AW270" s="36">
        <v>4458.211708998759</v>
      </c>
      <c r="AX270" s="36">
        <v>1428.105553178362</v>
      </c>
      <c r="AY270" s="36">
        <v>63874.65334189779</v>
      </c>
      <c r="AZ270" s="36">
        <v>4458.211708998759</v>
      </c>
      <c r="BA270" s="36">
        <v>1428.105553178362</v>
      </c>
      <c r="BB270" s="36">
        <v>63874.65334189779</v>
      </c>
      <c r="BC270" s="36">
        <v>4458.211708998759</v>
      </c>
      <c r="BD270" s="36">
        <v>1428.105553178362</v>
      </c>
      <c r="BE270" s="39">
        <f t="shared" si="22"/>
        <v>697609.706040749</v>
      </c>
      <c r="BF270" s="40">
        <f t="shared" si="23"/>
        <v>0</v>
      </c>
      <c r="BG270" s="40">
        <f t="shared" si="24"/>
        <v>1395219.4139592513</v>
      </c>
    </row>
    <row r="271" spans="1:59" ht="15">
      <c r="A271" s="42">
        <v>268</v>
      </c>
      <c r="B271" s="32">
        <v>18404913000139</v>
      </c>
      <c r="C271" s="43" t="s">
        <v>166</v>
      </c>
      <c r="D271" s="34">
        <v>302550.2</v>
      </c>
      <c r="E271" s="74">
        <v>992395.23</v>
      </c>
      <c r="F271" s="35">
        <v>0</v>
      </c>
      <c r="G271" s="36">
        <v>0</v>
      </c>
      <c r="H271" s="37">
        <f t="shared" si="20"/>
        <v>302550.2</v>
      </c>
      <c r="I271" s="37">
        <v>992395.23</v>
      </c>
      <c r="J271" s="38">
        <v>0</v>
      </c>
      <c r="K271" s="38">
        <v>0</v>
      </c>
      <c r="L271" s="38">
        <v>0</v>
      </c>
      <c r="M271" s="38">
        <v>0</v>
      </c>
      <c r="N271" s="38">
        <v>13863.52</v>
      </c>
      <c r="O271" s="38">
        <v>0</v>
      </c>
      <c r="P271" s="38">
        <v>13863.522480532583</v>
      </c>
      <c r="Q271" s="38">
        <v>0</v>
      </c>
      <c r="R271" s="38">
        <v>13863.52</v>
      </c>
      <c r="S271" s="38">
        <v>13863.52</v>
      </c>
      <c r="T271" s="38">
        <v>13863.52</v>
      </c>
      <c r="U271" s="38">
        <v>13856.8</v>
      </c>
      <c r="V271" s="38">
        <v>13856.8</v>
      </c>
      <c r="W271" s="38">
        <v>13856.8</v>
      </c>
      <c r="X271" s="38">
        <v>13856.8</v>
      </c>
      <c r="Y271" s="95">
        <f>VLOOKUP(A271,'[1]10 Parcela'!$A$2:$E$854,5,FALSE)</f>
        <v>8471.41</v>
      </c>
      <c r="Z271" s="39">
        <f t="shared" si="21"/>
        <v>133216.2124805326</v>
      </c>
      <c r="AA271" s="36">
        <v>30288.61774805646</v>
      </c>
      <c r="AB271" s="36">
        <v>2114.0321430942254</v>
      </c>
      <c r="AC271" s="36">
        <v>677.1910443500335</v>
      </c>
      <c r="AD271" s="36">
        <v>30288.61774805646</v>
      </c>
      <c r="AE271" s="36">
        <v>2114.0321430942254</v>
      </c>
      <c r="AF271" s="36">
        <v>677.1910443500335</v>
      </c>
      <c r="AG271" s="36">
        <v>30288.61774805646</v>
      </c>
      <c r="AH271" s="36">
        <v>2114.0321430942254</v>
      </c>
      <c r="AI271" s="36">
        <v>677.1910443500335</v>
      </c>
      <c r="AJ271" s="36">
        <v>30288.61774805646</v>
      </c>
      <c r="AK271" s="36">
        <v>2114.0321430942254</v>
      </c>
      <c r="AL271" s="36">
        <v>677.1910443500335</v>
      </c>
      <c r="AM271" s="36">
        <v>30288.61774805646</v>
      </c>
      <c r="AN271" s="36">
        <v>2114.0321430942254</v>
      </c>
      <c r="AO271" s="36">
        <v>677.1910443500335</v>
      </c>
      <c r="AP271" s="36">
        <v>30288.61774805646</v>
      </c>
      <c r="AQ271" s="36">
        <v>2114.0321430942254</v>
      </c>
      <c r="AR271" s="36">
        <v>677.1910443500335</v>
      </c>
      <c r="AS271" s="36">
        <v>30288.61774805646</v>
      </c>
      <c r="AT271" s="36">
        <v>2114.0321430942254</v>
      </c>
      <c r="AU271" s="36">
        <v>677.1910443500335</v>
      </c>
      <c r="AV271" s="36">
        <v>30288.61774805646</v>
      </c>
      <c r="AW271" s="36">
        <v>2114.0321430942254</v>
      </c>
      <c r="AX271" s="36">
        <v>677.1910443500335</v>
      </c>
      <c r="AY271" s="36">
        <v>30288.61774805646</v>
      </c>
      <c r="AZ271" s="36">
        <v>2114.0321430942254</v>
      </c>
      <c r="BA271" s="36">
        <v>677.1910443500335</v>
      </c>
      <c r="BB271" s="36">
        <v>30288.61774805646</v>
      </c>
      <c r="BC271" s="36">
        <v>2114.0321430942254</v>
      </c>
      <c r="BD271" s="36">
        <v>677.1910443500335</v>
      </c>
      <c r="BE271" s="39">
        <f t="shared" si="22"/>
        <v>330798.4093550072</v>
      </c>
      <c r="BF271" s="40">
        <f t="shared" si="23"/>
        <v>169333.98751946742</v>
      </c>
      <c r="BG271" s="40">
        <f t="shared" si="24"/>
        <v>661596.8206449928</v>
      </c>
    </row>
    <row r="272" spans="1:59" ht="15">
      <c r="A272" s="42">
        <v>269</v>
      </c>
      <c r="B272" s="32">
        <v>16945990000170</v>
      </c>
      <c r="C272" s="43" t="s">
        <v>611</v>
      </c>
      <c r="D272" s="34">
        <v>379900.97</v>
      </c>
      <c r="E272" s="74">
        <v>924621.9</v>
      </c>
      <c r="F272" s="35">
        <v>0</v>
      </c>
      <c r="G272" s="36">
        <v>0</v>
      </c>
      <c r="H272" s="37">
        <f t="shared" si="20"/>
        <v>379900.97</v>
      </c>
      <c r="I272" s="37">
        <v>924621.9</v>
      </c>
      <c r="J272" s="38">
        <v>0</v>
      </c>
      <c r="K272" s="38">
        <v>0</v>
      </c>
      <c r="L272" s="38">
        <v>0</v>
      </c>
      <c r="M272" s="38">
        <v>0</v>
      </c>
      <c r="N272" s="38">
        <v>17407.91</v>
      </c>
      <c r="O272" s="38">
        <v>0</v>
      </c>
      <c r="P272" s="38">
        <v>17407.906527876967</v>
      </c>
      <c r="Q272" s="38">
        <v>0</v>
      </c>
      <c r="R272" s="38">
        <v>17407.91</v>
      </c>
      <c r="S272" s="38">
        <v>17407.91</v>
      </c>
      <c r="T272" s="38">
        <v>17407.91</v>
      </c>
      <c r="U272" s="38">
        <v>17399.46</v>
      </c>
      <c r="V272" s="38">
        <v>17399.46</v>
      </c>
      <c r="W272" s="38">
        <v>17399.46</v>
      </c>
      <c r="X272" s="38">
        <v>17399.46</v>
      </c>
      <c r="Y272" s="95">
        <f>VLOOKUP(A272,'[1]10 Parcela'!$A$2:$E$854,5,FALSE)</f>
        <v>10637.23</v>
      </c>
      <c r="Z272" s="39">
        <f t="shared" si="21"/>
        <v>167274.61652787696</v>
      </c>
      <c r="AA272" s="36">
        <v>28220.12677916337</v>
      </c>
      <c r="AB272" s="36">
        <v>1969.659216197596</v>
      </c>
      <c r="AC272" s="36">
        <v>630.9438510609568</v>
      </c>
      <c r="AD272" s="36">
        <v>28220.12677916337</v>
      </c>
      <c r="AE272" s="36">
        <v>1969.659216197596</v>
      </c>
      <c r="AF272" s="36">
        <v>630.9438510609568</v>
      </c>
      <c r="AG272" s="36">
        <v>28220.12677916337</v>
      </c>
      <c r="AH272" s="36">
        <v>1969.659216197596</v>
      </c>
      <c r="AI272" s="36">
        <v>630.9438510609568</v>
      </c>
      <c r="AJ272" s="36">
        <v>28220.12677916337</v>
      </c>
      <c r="AK272" s="36">
        <v>1969.659216197596</v>
      </c>
      <c r="AL272" s="36">
        <v>630.9438510609568</v>
      </c>
      <c r="AM272" s="36">
        <v>28220.12677916337</v>
      </c>
      <c r="AN272" s="36">
        <v>1969.659216197596</v>
      </c>
      <c r="AO272" s="36">
        <v>630.9438510609568</v>
      </c>
      <c r="AP272" s="36">
        <v>28220.12677916337</v>
      </c>
      <c r="AQ272" s="36">
        <v>1969.659216197596</v>
      </c>
      <c r="AR272" s="36">
        <v>630.9438510609568</v>
      </c>
      <c r="AS272" s="36">
        <v>28220.12677916337</v>
      </c>
      <c r="AT272" s="36">
        <v>1969.659216197596</v>
      </c>
      <c r="AU272" s="36">
        <v>630.9438510609568</v>
      </c>
      <c r="AV272" s="36">
        <v>28220.12677916337</v>
      </c>
      <c r="AW272" s="36">
        <v>1969.659216197596</v>
      </c>
      <c r="AX272" s="36">
        <v>630.9438510609568</v>
      </c>
      <c r="AY272" s="36">
        <v>28220.12677916337</v>
      </c>
      <c r="AZ272" s="36">
        <v>1969.659216197596</v>
      </c>
      <c r="BA272" s="36">
        <v>630.9438510609568</v>
      </c>
      <c r="BB272" s="36">
        <v>28220.12677916337</v>
      </c>
      <c r="BC272" s="36">
        <v>1969.659216197596</v>
      </c>
      <c r="BD272" s="36">
        <v>630.9438510609568</v>
      </c>
      <c r="BE272" s="39">
        <f t="shared" si="22"/>
        <v>308207.2984642192</v>
      </c>
      <c r="BF272" s="40">
        <f t="shared" si="23"/>
        <v>212626.353472123</v>
      </c>
      <c r="BG272" s="40">
        <f t="shared" si="24"/>
        <v>616414.6015357808</v>
      </c>
    </row>
    <row r="273" spans="1:59" ht="15">
      <c r="A273" s="42">
        <v>270</v>
      </c>
      <c r="B273" s="32">
        <v>18449140000107</v>
      </c>
      <c r="C273" s="43" t="s">
        <v>167</v>
      </c>
      <c r="D273" s="34">
        <v>0</v>
      </c>
      <c r="E273" s="74">
        <v>1878745.12</v>
      </c>
      <c r="F273" s="35">
        <v>0</v>
      </c>
      <c r="G273" s="36">
        <v>0</v>
      </c>
      <c r="H273" s="37">
        <f t="shared" si="20"/>
        <v>0</v>
      </c>
      <c r="I273" s="37">
        <v>1878745.12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9.099642482275764E-06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95">
        <f>VLOOKUP(A273,'[1]10 Parcela'!$A$2:$E$854,5,FALSE)</f>
        <v>0</v>
      </c>
      <c r="Z273" s="39">
        <f t="shared" si="21"/>
        <v>9.099642482275764E-06</v>
      </c>
      <c r="AA273" s="36">
        <v>57340.65542108445</v>
      </c>
      <c r="AB273" s="36">
        <v>4002.1631120502693</v>
      </c>
      <c r="AC273" s="36">
        <v>1282.0188313417254</v>
      </c>
      <c r="AD273" s="36">
        <v>57340.65542108445</v>
      </c>
      <c r="AE273" s="36">
        <v>4002.1631120502693</v>
      </c>
      <c r="AF273" s="36">
        <v>1282.0188313417254</v>
      </c>
      <c r="AG273" s="36">
        <v>57340.65542108445</v>
      </c>
      <c r="AH273" s="36">
        <v>4002.1631120502693</v>
      </c>
      <c r="AI273" s="36">
        <v>1282.0188313417254</v>
      </c>
      <c r="AJ273" s="36">
        <v>57340.65542108445</v>
      </c>
      <c r="AK273" s="36">
        <v>4002.1631120502693</v>
      </c>
      <c r="AL273" s="36">
        <v>1282.0188313417254</v>
      </c>
      <c r="AM273" s="36">
        <v>57340.65542108445</v>
      </c>
      <c r="AN273" s="36">
        <v>4002.1631120502693</v>
      </c>
      <c r="AO273" s="36">
        <v>1282.0188313417254</v>
      </c>
      <c r="AP273" s="36">
        <v>57340.65542108445</v>
      </c>
      <c r="AQ273" s="36">
        <v>4002.1631120502693</v>
      </c>
      <c r="AR273" s="36">
        <v>1282.0188313417254</v>
      </c>
      <c r="AS273" s="36">
        <v>57340.65542108445</v>
      </c>
      <c r="AT273" s="36">
        <v>4002.1631120502693</v>
      </c>
      <c r="AU273" s="36">
        <v>1282.0188313417254</v>
      </c>
      <c r="AV273" s="36">
        <v>57340.65542108445</v>
      </c>
      <c r="AW273" s="36">
        <v>4002.1631120502693</v>
      </c>
      <c r="AX273" s="36">
        <v>1282.0188313417254</v>
      </c>
      <c r="AY273" s="36">
        <v>57340.65542108445</v>
      </c>
      <c r="AZ273" s="36">
        <v>4002.1631120502693</v>
      </c>
      <c r="BA273" s="36">
        <v>1282.0188313417254</v>
      </c>
      <c r="BB273" s="36">
        <v>57340.65542108445</v>
      </c>
      <c r="BC273" s="36">
        <v>4002.1631120502693</v>
      </c>
      <c r="BD273" s="36">
        <v>1282.0188313417254</v>
      </c>
      <c r="BE273" s="39">
        <f t="shared" si="22"/>
        <v>626248.3736447645</v>
      </c>
      <c r="BF273" s="40">
        <f t="shared" si="23"/>
        <v>-9.099642482275764E-06</v>
      </c>
      <c r="BG273" s="40">
        <f t="shared" si="24"/>
        <v>1252496.7463552356</v>
      </c>
    </row>
    <row r="274" spans="1:59" ht="15">
      <c r="A274" s="42">
        <v>271</v>
      </c>
      <c r="B274" s="32">
        <v>18449132000160</v>
      </c>
      <c r="C274" s="43" t="s">
        <v>168</v>
      </c>
      <c r="D274" s="34">
        <v>5207636.64</v>
      </c>
      <c r="E274" s="74">
        <v>6902685.45</v>
      </c>
      <c r="F274" s="35">
        <v>5207636.64</v>
      </c>
      <c r="G274" s="36">
        <v>0</v>
      </c>
      <c r="H274" s="37">
        <f t="shared" si="20"/>
        <v>0</v>
      </c>
      <c r="I274" s="37">
        <v>6902685.45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95">
        <f>VLOOKUP(A274,'[1]10 Parcela'!$A$2:$E$854,5,FALSE)</f>
        <v>0</v>
      </c>
      <c r="Z274" s="39">
        <f t="shared" si="21"/>
        <v>0</v>
      </c>
      <c r="AA274" s="36">
        <v>210674.93577553233</v>
      </c>
      <c r="AB274" s="36">
        <v>14704.321923121279</v>
      </c>
      <c r="AC274" s="36">
        <v>4710.257198361704</v>
      </c>
      <c r="AD274" s="36">
        <v>210674.93577553233</v>
      </c>
      <c r="AE274" s="36">
        <v>14704.321923121279</v>
      </c>
      <c r="AF274" s="36">
        <v>4710.257198361704</v>
      </c>
      <c r="AG274" s="36">
        <v>210674.93577553233</v>
      </c>
      <c r="AH274" s="36">
        <v>14704.321923121279</v>
      </c>
      <c r="AI274" s="36">
        <v>4710.257198361704</v>
      </c>
      <c r="AJ274" s="36">
        <v>210674.93577553233</v>
      </c>
      <c r="AK274" s="36">
        <v>14704.321923121279</v>
      </c>
      <c r="AL274" s="36">
        <v>4710.257198361704</v>
      </c>
      <c r="AM274" s="36">
        <v>210674.93577553233</v>
      </c>
      <c r="AN274" s="36">
        <v>14704.321923121279</v>
      </c>
      <c r="AO274" s="36">
        <v>4710.257198361704</v>
      </c>
      <c r="AP274" s="36">
        <v>210674.93577553233</v>
      </c>
      <c r="AQ274" s="36">
        <v>14704.321923121279</v>
      </c>
      <c r="AR274" s="36">
        <v>4710.257198361704</v>
      </c>
      <c r="AS274" s="36">
        <v>210674.93577553233</v>
      </c>
      <c r="AT274" s="36">
        <v>14704.321923121279</v>
      </c>
      <c r="AU274" s="36">
        <v>4710.257198361704</v>
      </c>
      <c r="AV274" s="36">
        <v>210674.93577553233</v>
      </c>
      <c r="AW274" s="36">
        <v>14704.321923121279</v>
      </c>
      <c r="AX274" s="36">
        <v>4710.257198361704</v>
      </c>
      <c r="AY274" s="36">
        <v>210674.93577553233</v>
      </c>
      <c r="AZ274" s="36">
        <v>14704.321923121279</v>
      </c>
      <c r="BA274" s="36">
        <v>4710.257198361704</v>
      </c>
      <c r="BB274" s="36">
        <v>210674.93577553233</v>
      </c>
      <c r="BC274" s="36">
        <v>14704.321923121279</v>
      </c>
      <c r="BD274" s="36">
        <v>4710.257198361704</v>
      </c>
      <c r="BE274" s="39">
        <f t="shared" si="22"/>
        <v>2300895.148970153</v>
      </c>
      <c r="BF274" s="40">
        <f t="shared" si="23"/>
        <v>0</v>
      </c>
      <c r="BG274" s="40">
        <f t="shared" si="24"/>
        <v>4601790.301029847</v>
      </c>
    </row>
    <row r="275" spans="1:59" ht="15">
      <c r="A275" s="42">
        <v>272</v>
      </c>
      <c r="B275" s="32">
        <v>18062414000100</v>
      </c>
      <c r="C275" s="43" t="s">
        <v>612</v>
      </c>
      <c r="D275" s="34">
        <v>258968.08</v>
      </c>
      <c r="E275" s="74">
        <v>627615.23</v>
      </c>
      <c r="F275" s="35">
        <v>0</v>
      </c>
      <c r="G275" s="36">
        <v>0</v>
      </c>
      <c r="H275" s="37">
        <f t="shared" si="20"/>
        <v>258968.08</v>
      </c>
      <c r="I275" s="37">
        <v>627615.23</v>
      </c>
      <c r="J275" s="38">
        <v>0</v>
      </c>
      <c r="K275" s="38">
        <v>0</v>
      </c>
      <c r="L275" s="38">
        <v>0</v>
      </c>
      <c r="M275" s="38">
        <v>0</v>
      </c>
      <c r="N275" s="38">
        <v>11866.49</v>
      </c>
      <c r="O275" s="38">
        <v>0</v>
      </c>
      <c r="P275" s="38">
        <v>11866.49288410469</v>
      </c>
      <c r="Q275" s="38">
        <v>0</v>
      </c>
      <c r="R275" s="38">
        <v>11866.49</v>
      </c>
      <c r="S275" s="38">
        <v>11866.49</v>
      </c>
      <c r="T275" s="38">
        <v>11866.49</v>
      </c>
      <c r="U275" s="38">
        <v>11860.74</v>
      </c>
      <c r="V275" s="38">
        <v>11860.74</v>
      </c>
      <c r="W275" s="38">
        <v>11860.74</v>
      </c>
      <c r="X275" s="38">
        <v>11860.74</v>
      </c>
      <c r="Y275" s="95">
        <f>VLOOKUP(A275,'[1]10 Parcela'!$A$2:$E$854,5,FALSE)</f>
        <v>7251.11</v>
      </c>
      <c r="Z275" s="39">
        <f t="shared" si="21"/>
        <v>114026.5228841047</v>
      </c>
      <c r="AA275" s="36">
        <v>19155.26932878041</v>
      </c>
      <c r="AB275" s="36">
        <v>1336.9660975455765</v>
      </c>
      <c r="AC275" s="36">
        <v>428.2723282212288</v>
      </c>
      <c r="AD275" s="36">
        <v>19155.26932878041</v>
      </c>
      <c r="AE275" s="36">
        <v>1336.9660975455765</v>
      </c>
      <c r="AF275" s="36">
        <v>428.2723282212288</v>
      </c>
      <c r="AG275" s="36">
        <v>19155.26932878041</v>
      </c>
      <c r="AH275" s="36">
        <v>1336.9660975455765</v>
      </c>
      <c r="AI275" s="36">
        <v>428.2723282212288</v>
      </c>
      <c r="AJ275" s="36">
        <v>19155.26932878041</v>
      </c>
      <c r="AK275" s="36">
        <v>1336.9660975455765</v>
      </c>
      <c r="AL275" s="36">
        <v>428.2723282212288</v>
      </c>
      <c r="AM275" s="36">
        <v>19155.26932878041</v>
      </c>
      <c r="AN275" s="36">
        <v>1336.9660975455765</v>
      </c>
      <c r="AO275" s="36">
        <v>428.2723282212288</v>
      </c>
      <c r="AP275" s="36">
        <v>19155.26932878041</v>
      </c>
      <c r="AQ275" s="36">
        <v>1336.9660975455765</v>
      </c>
      <c r="AR275" s="36">
        <v>428.2723282212288</v>
      </c>
      <c r="AS275" s="36">
        <v>19155.26932878041</v>
      </c>
      <c r="AT275" s="36">
        <v>1336.9660975455765</v>
      </c>
      <c r="AU275" s="36">
        <v>428.2723282212288</v>
      </c>
      <c r="AV275" s="36">
        <v>19155.26932878041</v>
      </c>
      <c r="AW275" s="36">
        <v>1336.9660975455765</v>
      </c>
      <c r="AX275" s="36">
        <v>428.2723282212288</v>
      </c>
      <c r="AY275" s="36">
        <v>19155.26932878041</v>
      </c>
      <c r="AZ275" s="36">
        <v>1336.9660975455765</v>
      </c>
      <c r="BA275" s="36">
        <v>428.2723282212288</v>
      </c>
      <c r="BB275" s="36">
        <v>19155.26932878041</v>
      </c>
      <c r="BC275" s="36">
        <v>1336.9660975455765</v>
      </c>
      <c r="BD275" s="36">
        <v>428.2723282212288</v>
      </c>
      <c r="BE275" s="39">
        <f t="shared" si="22"/>
        <v>209205.07754547222</v>
      </c>
      <c r="BF275" s="40">
        <f t="shared" si="23"/>
        <v>144941.55711589527</v>
      </c>
      <c r="BG275" s="40">
        <f t="shared" si="24"/>
        <v>418410.1524545278</v>
      </c>
    </row>
    <row r="276" spans="1:59" ht="15">
      <c r="A276" s="42">
        <v>273</v>
      </c>
      <c r="B276" s="32">
        <v>17005000000187</v>
      </c>
      <c r="C276" s="43" t="s">
        <v>613</v>
      </c>
      <c r="D276" s="34">
        <v>332041.73</v>
      </c>
      <c r="E276" s="74">
        <v>901613.13</v>
      </c>
      <c r="F276" s="35">
        <v>0</v>
      </c>
      <c r="G276" s="36">
        <v>0</v>
      </c>
      <c r="H276" s="37">
        <f t="shared" si="20"/>
        <v>332041.73</v>
      </c>
      <c r="I276" s="37">
        <v>901613.13</v>
      </c>
      <c r="J276" s="38">
        <v>0</v>
      </c>
      <c r="K276" s="38">
        <v>0</v>
      </c>
      <c r="L276" s="38">
        <v>0</v>
      </c>
      <c r="M276" s="38">
        <v>0</v>
      </c>
      <c r="N276" s="38">
        <v>15214.89</v>
      </c>
      <c r="O276" s="38">
        <v>0</v>
      </c>
      <c r="P276" s="38">
        <v>15214.889844411176</v>
      </c>
      <c r="Q276" s="38">
        <v>0</v>
      </c>
      <c r="R276" s="38">
        <v>15214.89</v>
      </c>
      <c r="S276" s="38">
        <v>15214.89</v>
      </c>
      <c r="T276" s="38">
        <v>15214.89</v>
      </c>
      <c r="U276" s="38">
        <v>15207.51</v>
      </c>
      <c r="V276" s="38">
        <v>15207.51</v>
      </c>
      <c r="W276" s="38">
        <v>15207.51</v>
      </c>
      <c r="X276" s="38">
        <v>15207.51</v>
      </c>
      <c r="Y276" s="95">
        <f>VLOOKUP(A276,'[1]10 Parcela'!$A$2:$E$854,5,FALSE)</f>
        <v>9297.17</v>
      </c>
      <c r="Z276" s="39">
        <f t="shared" si="21"/>
        <v>146201.65984441116</v>
      </c>
      <c r="AA276" s="36">
        <v>27517.882806570127</v>
      </c>
      <c r="AB276" s="36">
        <v>1920.6452155355298</v>
      </c>
      <c r="AC276" s="36">
        <v>615.2431237070501</v>
      </c>
      <c r="AD276" s="36">
        <v>27517.882806570127</v>
      </c>
      <c r="AE276" s="36">
        <v>1920.6452155355298</v>
      </c>
      <c r="AF276" s="36">
        <v>615.2431237070501</v>
      </c>
      <c r="AG276" s="36">
        <v>27517.882806570127</v>
      </c>
      <c r="AH276" s="36">
        <v>1920.6452155355298</v>
      </c>
      <c r="AI276" s="36">
        <v>615.2431237070501</v>
      </c>
      <c r="AJ276" s="36">
        <v>27517.882806570127</v>
      </c>
      <c r="AK276" s="36">
        <v>1920.6452155355298</v>
      </c>
      <c r="AL276" s="36">
        <v>615.2431237070501</v>
      </c>
      <c r="AM276" s="36">
        <v>27517.882806570127</v>
      </c>
      <c r="AN276" s="36">
        <v>1920.6452155355298</v>
      </c>
      <c r="AO276" s="36">
        <v>615.2431237070501</v>
      </c>
      <c r="AP276" s="36">
        <v>27517.882806570127</v>
      </c>
      <c r="AQ276" s="36">
        <v>1920.6452155355298</v>
      </c>
      <c r="AR276" s="36">
        <v>615.2431237070501</v>
      </c>
      <c r="AS276" s="36">
        <v>27517.882806570127</v>
      </c>
      <c r="AT276" s="36">
        <v>1920.6452155355298</v>
      </c>
      <c r="AU276" s="36">
        <v>615.2431237070501</v>
      </c>
      <c r="AV276" s="36">
        <v>27517.882806570127</v>
      </c>
      <c r="AW276" s="36">
        <v>1920.6452155355298</v>
      </c>
      <c r="AX276" s="36">
        <v>615.2431237070501</v>
      </c>
      <c r="AY276" s="36">
        <v>27517.882806570127</v>
      </c>
      <c r="AZ276" s="36">
        <v>1920.6452155355298</v>
      </c>
      <c r="BA276" s="36">
        <v>615.2431237070501</v>
      </c>
      <c r="BB276" s="36">
        <v>27517.882806570127</v>
      </c>
      <c r="BC276" s="36">
        <v>1920.6452155355298</v>
      </c>
      <c r="BD276" s="36">
        <v>615.2431237070501</v>
      </c>
      <c r="BE276" s="39">
        <f t="shared" si="22"/>
        <v>300537.7114581272</v>
      </c>
      <c r="BF276" s="40">
        <f t="shared" si="23"/>
        <v>185840.07015558882</v>
      </c>
      <c r="BG276" s="40">
        <f t="shared" si="24"/>
        <v>601075.4185418729</v>
      </c>
    </row>
    <row r="277" spans="1:59" ht="15">
      <c r="A277" s="42">
        <v>274</v>
      </c>
      <c r="B277" s="32">
        <v>18025932000154</v>
      </c>
      <c r="C277" s="43" t="s">
        <v>614</v>
      </c>
      <c r="D277" s="34">
        <v>302827.07</v>
      </c>
      <c r="E277" s="74">
        <v>451290.66</v>
      </c>
      <c r="F277" s="35">
        <v>0</v>
      </c>
      <c r="G277" s="36">
        <v>0</v>
      </c>
      <c r="H277" s="37">
        <f t="shared" si="20"/>
        <v>302827.07</v>
      </c>
      <c r="I277" s="37">
        <v>451290.66</v>
      </c>
      <c r="J277" s="38">
        <v>0</v>
      </c>
      <c r="K277" s="38">
        <v>0</v>
      </c>
      <c r="L277" s="38">
        <v>0</v>
      </c>
      <c r="M277" s="38">
        <v>0</v>
      </c>
      <c r="N277" s="38">
        <v>13876.21</v>
      </c>
      <c r="O277" s="38">
        <v>0</v>
      </c>
      <c r="P277" s="38">
        <v>13876.209177921124</v>
      </c>
      <c r="Q277" s="38">
        <v>0</v>
      </c>
      <c r="R277" s="38">
        <v>13876.21</v>
      </c>
      <c r="S277" s="38">
        <v>13876.21</v>
      </c>
      <c r="T277" s="38">
        <v>13876.21</v>
      </c>
      <c r="U277" s="38">
        <v>13869.48</v>
      </c>
      <c r="V277" s="38">
        <v>13869.48</v>
      </c>
      <c r="W277" s="38">
        <v>13869.48</v>
      </c>
      <c r="X277" s="38">
        <v>13869.48</v>
      </c>
      <c r="Y277" s="95">
        <f>VLOOKUP(A277,'[1]10 Parcela'!$A$2:$E$854,5,FALSE)</f>
        <v>8479.16</v>
      </c>
      <c r="Z277" s="39">
        <f t="shared" si="21"/>
        <v>133338.1291779211</v>
      </c>
      <c r="AA277" s="36">
        <v>13773.716387085553</v>
      </c>
      <c r="AB277" s="36">
        <v>961.353846331629</v>
      </c>
      <c r="AC277" s="36">
        <v>307.95190002852326</v>
      </c>
      <c r="AD277" s="36">
        <v>13773.716387085553</v>
      </c>
      <c r="AE277" s="36">
        <v>961.353846331629</v>
      </c>
      <c r="AF277" s="36">
        <v>307.95190002852326</v>
      </c>
      <c r="AG277" s="36">
        <v>13773.716387085553</v>
      </c>
      <c r="AH277" s="36">
        <v>961.353846331629</v>
      </c>
      <c r="AI277" s="36">
        <v>307.95190002852326</v>
      </c>
      <c r="AJ277" s="36">
        <v>13773.716387085553</v>
      </c>
      <c r="AK277" s="36">
        <v>961.353846331629</v>
      </c>
      <c r="AL277" s="36">
        <v>307.95190002852326</v>
      </c>
      <c r="AM277" s="36">
        <v>13773.716387085553</v>
      </c>
      <c r="AN277" s="36">
        <v>961.353846331629</v>
      </c>
      <c r="AO277" s="36">
        <v>307.95190002852326</v>
      </c>
      <c r="AP277" s="36">
        <v>13773.716387085553</v>
      </c>
      <c r="AQ277" s="36">
        <v>961.353846331629</v>
      </c>
      <c r="AR277" s="36">
        <v>307.95190002852326</v>
      </c>
      <c r="AS277" s="36">
        <v>13773.716387085553</v>
      </c>
      <c r="AT277" s="36">
        <v>961.353846331629</v>
      </c>
      <c r="AU277" s="36">
        <v>307.95190002852326</v>
      </c>
      <c r="AV277" s="36">
        <v>13773.716387085553</v>
      </c>
      <c r="AW277" s="36">
        <v>961.353846331629</v>
      </c>
      <c r="AX277" s="36">
        <v>307.95190002852326</v>
      </c>
      <c r="AY277" s="36">
        <v>13773.716387085553</v>
      </c>
      <c r="AZ277" s="36">
        <v>961.353846331629</v>
      </c>
      <c r="BA277" s="36">
        <v>307.95190002852326</v>
      </c>
      <c r="BB277" s="36">
        <v>13773.716387085553</v>
      </c>
      <c r="BC277" s="36">
        <v>961.353846331629</v>
      </c>
      <c r="BD277" s="36">
        <v>307.95190002852326</v>
      </c>
      <c r="BE277" s="39">
        <f t="shared" si="22"/>
        <v>150430.22133445708</v>
      </c>
      <c r="BF277" s="40">
        <f t="shared" si="23"/>
        <v>169488.9408220789</v>
      </c>
      <c r="BG277" s="40">
        <f t="shared" si="24"/>
        <v>300860.43866554287</v>
      </c>
    </row>
    <row r="278" spans="1:59" ht="15">
      <c r="A278" s="42">
        <v>275</v>
      </c>
      <c r="B278" s="32">
        <v>18307421000125</v>
      </c>
      <c r="C278" s="43" t="s">
        <v>169</v>
      </c>
      <c r="D278" s="34">
        <v>388998.67</v>
      </c>
      <c r="E278" s="74">
        <v>752283.99</v>
      </c>
      <c r="F278" s="35">
        <v>0</v>
      </c>
      <c r="G278" s="36">
        <v>0</v>
      </c>
      <c r="H278" s="37">
        <f t="shared" si="20"/>
        <v>388998.67</v>
      </c>
      <c r="I278" s="37">
        <v>752283.99</v>
      </c>
      <c r="J278" s="38">
        <v>0</v>
      </c>
      <c r="K278" s="38">
        <v>0</v>
      </c>
      <c r="L278" s="38">
        <v>0</v>
      </c>
      <c r="M278" s="38">
        <v>0</v>
      </c>
      <c r="N278" s="38">
        <v>17824.78</v>
      </c>
      <c r="O278" s="38">
        <v>0</v>
      </c>
      <c r="P278" s="38">
        <v>17824.78338327008</v>
      </c>
      <c r="Q278" s="38">
        <v>0</v>
      </c>
      <c r="R278" s="38">
        <v>17824.78</v>
      </c>
      <c r="S278" s="38">
        <v>17824.78</v>
      </c>
      <c r="T278" s="38">
        <v>17824.78</v>
      </c>
      <c r="U278" s="38">
        <v>17816.14</v>
      </c>
      <c r="V278" s="38">
        <v>17816.14</v>
      </c>
      <c r="W278" s="38">
        <v>17816.14</v>
      </c>
      <c r="X278" s="38">
        <v>17816.14</v>
      </c>
      <c r="Y278" s="95">
        <f>VLOOKUP(A278,'[1]10 Parcela'!$A$2:$E$854,5,FALSE)</f>
        <v>10891.96</v>
      </c>
      <c r="Z278" s="39">
        <f t="shared" si="21"/>
        <v>171280.42338327007</v>
      </c>
      <c r="AA278" s="36">
        <v>22960.249679566892</v>
      </c>
      <c r="AB278" s="36">
        <v>1602.5394833076493</v>
      </c>
      <c r="AC278" s="36">
        <v>513.343843828632</v>
      </c>
      <c r="AD278" s="36">
        <v>22960.249679566892</v>
      </c>
      <c r="AE278" s="36">
        <v>1602.5394833076493</v>
      </c>
      <c r="AF278" s="36">
        <v>513.343843828632</v>
      </c>
      <c r="AG278" s="36">
        <v>22960.249679566892</v>
      </c>
      <c r="AH278" s="36">
        <v>1602.5394833076493</v>
      </c>
      <c r="AI278" s="36">
        <v>513.343843828632</v>
      </c>
      <c r="AJ278" s="36">
        <v>22960.249679566892</v>
      </c>
      <c r="AK278" s="36">
        <v>1602.5394833076493</v>
      </c>
      <c r="AL278" s="36">
        <v>513.343843828632</v>
      </c>
      <c r="AM278" s="36">
        <v>22960.249679566892</v>
      </c>
      <c r="AN278" s="36">
        <v>1602.5394833076493</v>
      </c>
      <c r="AO278" s="36">
        <v>513.343843828632</v>
      </c>
      <c r="AP278" s="36">
        <v>22960.249679566892</v>
      </c>
      <c r="AQ278" s="36">
        <v>1602.5394833076493</v>
      </c>
      <c r="AR278" s="36">
        <v>513.343843828632</v>
      </c>
      <c r="AS278" s="36">
        <v>22960.249679566892</v>
      </c>
      <c r="AT278" s="36">
        <v>1602.5394833076493</v>
      </c>
      <c r="AU278" s="36">
        <v>513.343843828632</v>
      </c>
      <c r="AV278" s="36">
        <v>22960.249679566892</v>
      </c>
      <c r="AW278" s="36">
        <v>1602.5394833076493</v>
      </c>
      <c r="AX278" s="36">
        <v>513.343843828632</v>
      </c>
      <c r="AY278" s="36">
        <v>22960.249679566892</v>
      </c>
      <c r="AZ278" s="36">
        <v>1602.5394833076493</v>
      </c>
      <c r="BA278" s="36">
        <v>513.343843828632</v>
      </c>
      <c r="BB278" s="36">
        <v>22960.249679566892</v>
      </c>
      <c r="BC278" s="36">
        <v>1602.5394833076493</v>
      </c>
      <c r="BD278" s="36">
        <v>513.343843828632</v>
      </c>
      <c r="BE278" s="39">
        <f t="shared" si="22"/>
        <v>250761.3300670317</v>
      </c>
      <c r="BF278" s="40">
        <f t="shared" si="23"/>
        <v>217718.2466167299</v>
      </c>
      <c r="BG278" s="40">
        <f t="shared" si="24"/>
        <v>501522.6599329683</v>
      </c>
    </row>
    <row r="279" spans="1:59" ht="15">
      <c r="A279" s="42">
        <v>276</v>
      </c>
      <c r="B279" s="32">
        <v>17754144000136</v>
      </c>
      <c r="C279" s="43" t="s">
        <v>615</v>
      </c>
      <c r="D279" s="34">
        <v>523110.52</v>
      </c>
      <c r="E279" s="74">
        <v>1399946.46</v>
      </c>
      <c r="F279" s="35">
        <v>0</v>
      </c>
      <c r="G279" s="36">
        <v>0</v>
      </c>
      <c r="H279" s="37">
        <f t="shared" si="20"/>
        <v>523110.52</v>
      </c>
      <c r="I279" s="37">
        <v>1399946.46</v>
      </c>
      <c r="J279" s="38">
        <v>0</v>
      </c>
      <c r="K279" s="38">
        <v>0</v>
      </c>
      <c r="L279" s="38">
        <v>0</v>
      </c>
      <c r="M279" s="38">
        <v>0</v>
      </c>
      <c r="N279" s="38">
        <v>23970.09</v>
      </c>
      <c r="O279" s="38">
        <v>0</v>
      </c>
      <c r="P279" s="38">
        <v>23970.08666102196</v>
      </c>
      <c r="Q279" s="38">
        <v>0</v>
      </c>
      <c r="R279" s="38">
        <v>23970.09</v>
      </c>
      <c r="S279" s="38">
        <v>23970.09</v>
      </c>
      <c r="T279" s="38">
        <v>23970.09</v>
      </c>
      <c r="U279" s="38">
        <v>23958.46</v>
      </c>
      <c r="V279" s="38">
        <v>23958.46</v>
      </c>
      <c r="W279" s="38">
        <v>23958.46</v>
      </c>
      <c r="X279" s="38">
        <v>23958.46</v>
      </c>
      <c r="Y279" s="95">
        <f>VLOOKUP(A279,'[1]10 Parcela'!$A$2:$E$854,5,FALSE)</f>
        <v>14647.09</v>
      </c>
      <c r="Z279" s="39">
        <f t="shared" si="21"/>
        <v>230331.37666102193</v>
      </c>
      <c r="AA279" s="36">
        <v>42727.37509229037</v>
      </c>
      <c r="AB279" s="36">
        <v>2982.210845225563</v>
      </c>
      <c r="AC279" s="36">
        <v>955.2960125735809</v>
      </c>
      <c r="AD279" s="36">
        <v>42727.37509229037</v>
      </c>
      <c r="AE279" s="36">
        <v>2982.210845225563</v>
      </c>
      <c r="AF279" s="36">
        <v>955.2960125735809</v>
      </c>
      <c r="AG279" s="36">
        <v>42727.37509229037</v>
      </c>
      <c r="AH279" s="36">
        <v>2982.210845225563</v>
      </c>
      <c r="AI279" s="36">
        <v>955.2960125735809</v>
      </c>
      <c r="AJ279" s="36">
        <v>42727.37509229037</v>
      </c>
      <c r="AK279" s="36">
        <v>2982.210845225563</v>
      </c>
      <c r="AL279" s="36">
        <v>955.2960125735809</v>
      </c>
      <c r="AM279" s="36">
        <v>42727.37509229037</v>
      </c>
      <c r="AN279" s="36">
        <v>2982.210845225563</v>
      </c>
      <c r="AO279" s="36">
        <v>955.2960125735809</v>
      </c>
      <c r="AP279" s="36">
        <v>42727.37509229037</v>
      </c>
      <c r="AQ279" s="36">
        <v>2982.210845225563</v>
      </c>
      <c r="AR279" s="36">
        <v>955.2960125735809</v>
      </c>
      <c r="AS279" s="36">
        <v>42727.37509229037</v>
      </c>
      <c r="AT279" s="36">
        <v>2982.210845225563</v>
      </c>
      <c r="AU279" s="36">
        <v>955.2960125735809</v>
      </c>
      <c r="AV279" s="36">
        <v>42727.37509229037</v>
      </c>
      <c r="AW279" s="36">
        <v>2982.210845225563</v>
      </c>
      <c r="AX279" s="36">
        <v>955.2960125735809</v>
      </c>
      <c r="AY279" s="36">
        <v>42727.37509229037</v>
      </c>
      <c r="AZ279" s="36">
        <v>2982.210845225563</v>
      </c>
      <c r="BA279" s="36">
        <v>955.2960125735809</v>
      </c>
      <c r="BB279" s="36">
        <v>42727.37509229037</v>
      </c>
      <c r="BC279" s="36">
        <v>2982.210845225563</v>
      </c>
      <c r="BD279" s="36">
        <v>955.2960125735809</v>
      </c>
      <c r="BE279" s="39">
        <f t="shared" si="22"/>
        <v>466648.819500895</v>
      </c>
      <c r="BF279" s="40">
        <f t="shared" si="23"/>
        <v>292779.14333897806</v>
      </c>
      <c r="BG279" s="40">
        <f t="shared" si="24"/>
        <v>933297.640499105</v>
      </c>
    </row>
    <row r="280" spans="1:59" ht="15">
      <c r="A280" s="42">
        <v>277</v>
      </c>
      <c r="B280" s="32">
        <v>20622890000180</v>
      </c>
      <c r="C280" s="43" t="s">
        <v>170</v>
      </c>
      <c r="D280" s="34">
        <v>9159656.63</v>
      </c>
      <c r="E280" s="74">
        <v>30507567.66</v>
      </c>
      <c r="F280" s="35">
        <v>0</v>
      </c>
      <c r="G280" s="36">
        <v>0</v>
      </c>
      <c r="H280" s="37">
        <f t="shared" si="20"/>
        <v>9159656.63</v>
      </c>
      <c r="I280" s="37">
        <v>30507567.66</v>
      </c>
      <c r="J280" s="38">
        <v>0</v>
      </c>
      <c r="K280" s="38">
        <v>0</v>
      </c>
      <c r="L280" s="38">
        <v>0</v>
      </c>
      <c r="M280" s="38">
        <v>0</v>
      </c>
      <c r="N280" s="38">
        <v>419715.82</v>
      </c>
      <c r="O280" s="38">
        <v>0</v>
      </c>
      <c r="P280" s="38">
        <v>419715.8215276285</v>
      </c>
      <c r="Q280" s="38">
        <v>0</v>
      </c>
      <c r="R280" s="38">
        <v>419715.82</v>
      </c>
      <c r="S280" s="38">
        <v>419715.82</v>
      </c>
      <c r="T280" s="38">
        <v>419715.82</v>
      </c>
      <c r="U280" s="38">
        <v>419512.27</v>
      </c>
      <c r="V280" s="38">
        <v>419512.27</v>
      </c>
      <c r="W280" s="38">
        <v>419512.27</v>
      </c>
      <c r="X280" s="38">
        <v>419512.27</v>
      </c>
      <c r="Y280" s="95">
        <f>VLOOKUP(A280,'[1]10 Parcela'!$A$2:$E$854,5,FALSE)</f>
        <v>256470.39</v>
      </c>
      <c r="Z280" s="39">
        <f t="shared" si="21"/>
        <v>4033098.5715276287</v>
      </c>
      <c r="AA280" s="36">
        <v>931112.9568506423</v>
      </c>
      <c r="AB280" s="36">
        <v>64988.19906563982</v>
      </c>
      <c r="AC280" s="36">
        <v>20817.765964179544</v>
      </c>
      <c r="AD280" s="36">
        <v>931112.9568506423</v>
      </c>
      <c r="AE280" s="36">
        <v>64988.19906563982</v>
      </c>
      <c r="AF280" s="36">
        <v>20817.765964179544</v>
      </c>
      <c r="AG280" s="36">
        <v>931112.9568506423</v>
      </c>
      <c r="AH280" s="36">
        <v>64988.19906563982</v>
      </c>
      <c r="AI280" s="36">
        <v>20817.765964179544</v>
      </c>
      <c r="AJ280" s="36">
        <v>931112.9568506423</v>
      </c>
      <c r="AK280" s="36">
        <v>64988.19906563982</v>
      </c>
      <c r="AL280" s="36">
        <v>20817.765964179544</v>
      </c>
      <c r="AM280" s="36">
        <v>931112.9568506423</v>
      </c>
      <c r="AN280" s="36">
        <v>64988.19906563982</v>
      </c>
      <c r="AO280" s="36">
        <v>20817.765964179544</v>
      </c>
      <c r="AP280" s="36">
        <v>931112.9568506423</v>
      </c>
      <c r="AQ280" s="36">
        <v>64988.19906563982</v>
      </c>
      <c r="AR280" s="36">
        <v>20817.765964179544</v>
      </c>
      <c r="AS280" s="36">
        <v>931112.9568506423</v>
      </c>
      <c r="AT280" s="36">
        <v>64988.19906563982</v>
      </c>
      <c r="AU280" s="36">
        <v>20817.765964179544</v>
      </c>
      <c r="AV280" s="36">
        <v>931112.9568506423</v>
      </c>
      <c r="AW280" s="36">
        <v>64988.19906563982</v>
      </c>
      <c r="AX280" s="36">
        <v>20817.765964179544</v>
      </c>
      <c r="AY280" s="36">
        <v>931112.9568506423</v>
      </c>
      <c r="AZ280" s="36">
        <v>64988.19906563982</v>
      </c>
      <c r="BA280" s="36">
        <v>20817.765964179544</v>
      </c>
      <c r="BB280" s="36">
        <v>931112.9568506423</v>
      </c>
      <c r="BC280" s="36">
        <v>64988.19906563982</v>
      </c>
      <c r="BD280" s="36">
        <v>20817.765964179544</v>
      </c>
      <c r="BE280" s="39">
        <f t="shared" si="22"/>
        <v>10169189.218804618</v>
      </c>
      <c r="BF280" s="40">
        <f t="shared" si="23"/>
        <v>5126558.058472373</v>
      </c>
      <c r="BG280" s="40">
        <f t="shared" si="24"/>
        <v>20338378.441195384</v>
      </c>
    </row>
    <row r="281" spans="1:59" ht="15">
      <c r="A281" s="42">
        <v>278</v>
      </c>
      <c r="B281" s="32">
        <v>20716627000150</v>
      </c>
      <c r="C281" s="43" t="s">
        <v>616</v>
      </c>
      <c r="D281" s="34">
        <v>1333817.88</v>
      </c>
      <c r="E281" s="74">
        <v>2232476.36</v>
      </c>
      <c r="F281" s="35">
        <v>0</v>
      </c>
      <c r="G281" s="36">
        <v>0</v>
      </c>
      <c r="H281" s="37">
        <f t="shared" si="20"/>
        <v>1333817.88</v>
      </c>
      <c r="I281" s="37">
        <v>2232476.36</v>
      </c>
      <c r="J281" s="38">
        <v>0</v>
      </c>
      <c r="K281" s="38">
        <v>0</v>
      </c>
      <c r="L281" s="38">
        <v>0</v>
      </c>
      <c r="M281" s="38">
        <v>0</v>
      </c>
      <c r="N281" s="38">
        <v>61118.5</v>
      </c>
      <c r="O281" s="38">
        <v>0</v>
      </c>
      <c r="P281" s="38">
        <v>61118.49936092426</v>
      </c>
      <c r="Q281" s="38">
        <v>0</v>
      </c>
      <c r="R281" s="38">
        <v>61118.5</v>
      </c>
      <c r="S281" s="38">
        <v>61118.5</v>
      </c>
      <c r="T281" s="38">
        <v>61118.5</v>
      </c>
      <c r="U281" s="38">
        <v>61088.86</v>
      </c>
      <c r="V281" s="38">
        <v>61088.86</v>
      </c>
      <c r="W281" s="38">
        <v>61088.86</v>
      </c>
      <c r="X281" s="38">
        <v>61088.86</v>
      </c>
      <c r="Y281" s="95">
        <f>VLOOKUP(A281,'[1]10 Parcela'!$A$2:$E$854,5,FALSE)</f>
        <v>37346.9</v>
      </c>
      <c r="Z281" s="39">
        <f t="shared" si="21"/>
        <v>587294.8393609242</v>
      </c>
      <c r="AA281" s="36">
        <v>68136.78769464797</v>
      </c>
      <c r="AB281" s="36">
        <v>4755.692732888603</v>
      </c>
      <c r="AC281" s="36">
        <v>1523.3980897182394</v>
      </c>
      <c r="AD281" s="36">
        <v>68136.78769464797</v>
      </c>
      <c r="AE281" s="36">
        <v>4755.692732888603</v>
      </c>
      <c r="AF281" s="36">
        <v>1523.3980897182394</v>
      </c>
      <c r="AG281" s="36">
        <v>68136.78769464797</v>
      </c>
      <c r="AH281" s="36">
        <v>4755.692732888603</v>
      </c>
      <c r="AI281" s="36">
        <v>1523.3980897182394</v>
      </c>
      <c r="AJ281" s="36">
        <v>68136.78769464797</v>
      </c>
      <c r="AK281" s="36">
        <v>4755.692732888603</v>
      </c>
      <c r="AL281" s="36">
        <v>1523.3980897182394</v>
      </c>
      <c r="AM281" s="36">
        <v>68136.78769464797</v>
      </c>
      <c r="AN281" s="36">
        <v>4755.692732888603</v>
      </c>
      <c r="AO281" s="36">
        <v>1523.3980897182394</v>
      </c>
      <c r="AP281" s="36">
        <v>68136.78769464797</v>
      </c>
      <c r="AQ281" s="36">
        <v>4755.692732888603</v>
      </c>
      <c r="AR281" s="36">
        <v>1523.3980897182394</v>
      </c>
      <c r="AS281" s="36">
        <v>68136.78769464797</v>
      </c>
      <c r="AT281" s="36">
        <v>4755.692732888603</v>
      </c>
      <c r="AU281" s="36">
        <v>1523.3980897182394</v>
      </c>
      <c r="AV281" s="36">
        <v>68136.78769464797</v>
      </c>
      <c r="AW281" s="36">
        <v>4755.692732888603</v>
      </c>
      <c r="AX281" s="36">
        <v>1523.3980897182394</v>
      </c>
      <c r="AY281" s="36">
        <v>68136.78769464797</v>
      </c>
      <c r="AZ281" s="36">
        <v>4755.692732888603</v>
      </c>
      <c r="BA281" s="36">
        <v>1523.3980897182394</v>
      </c>
      <c r="BB281" s="36">
        <v>68136.78769464797</v>
      </c>
      <c r="BC281" s="36">
        <v>4755.692732888603</v>
      </c>
      <c r="BD281" s="36">
        <v>1523.3980897182394</v>
      </c>
      <c r="BE281" s="39">
        <f t="shared" si="22"/>
        <v>744158.7851725481</v>
      </c>
      <c r="BF281" s="40">
        <f t="shared" si="23"/>
        <v>746523.0406390757</v>
      </c>
      <c r="BG281" s="40">
        <f t="shared" si="24"/>
        <v>1488317.5748274517</v>
      </c>
    </row>
    <row r="282" spans="1:59" ht="15">
      <c r="A282" s="42">
        <v>279</v>
      </c>
      <c r="B282" s="32">
        <v>17827858000127</v>
      </c>
      <c r="C282" s="43" t="s">
        <v>171</v>
      </c>
      <c r="D282" s="34">
        <v>286634.74</v>
      </c>
      <c r="E282" s="74">
        <v>54902.09</v>
      </c>
      <c r="F282" s="35">
        <v>0</v>
      </c>
      <c r="G282" s="36">
        <v>0</v>
      </c>
      <c r="H282" s="37">
        <f t="shared" si="20"/>
        <v>286634.74</v>
      </c>
      <c r="I282" s="37">
        <v>54902.09</v>
      </c>
      <c r="J282" s="38">
        <v>0</v>
      </c>
      <c r="K282" s="38">
        <v>0</v>
      </c>
      <c r="L282" s="38">
        <v>0</v>
      </c>
      <c r="M282" s="38">
        <v>0</v>
      </c>
      <c r="N282" s="38">
        <v>13134.24</v>
      </c>
      <c r="O282" s="38">
        <v>0</v>
      </c>
      <c r="P282" s="38">
        <v>13134.240815326106</v>
      </c>
      <c r="Q282" s="38">
        <v>0</v>
      </c>
      <c r="R282" s="38">
        <v>13134.24</v>
      </c>
      <c r="S282" s="38">
        <v>13134.24</v>
      </c>
      <c r="T282" s="38">
        <v>13134.24</v>
      </c>
      <c r="U282" s="38">
        <v>13127.87</v>
      </c>
      <c r="V282" s="38">
        <v>13127.87</v>
      </c>
      <c r="W282" s="38">
        <v>13127.87</v>
      </c>
      <c r="X282" s="38">
        <v>13127.87</v>
      </c>
      <c r="Y282" s="95">
        <f>VLOOKUP(A282,'[1]10 Parcela'!$A$2:$E$854,5,FALSE)</f>
        <v>8025.77</v>
      </c>
      <c r="Z282" s="39">
        <f t="shared" si="21"/>
        <v>126208.45081532608</v>
      </c>
      <c r="AA282" s="36">
        <v>1675.6514608442055</v>
      </c>
      <c r="AB282" s="36">
        <v>116.95419970344307</v>
      </c>
      <c r="AC282" s="36">
        <v>37.46411183813629</v>
      </c>
      <c r="AD282" s="36">
        <v>1675.6514608442055</v>
      </c>
      <c r="AE282" s="36">
        <v>116.95419970344307</v>
      </c>
      <c r="AF282" s="36">
        <v>37.46411183813629</v>
      </c>
      <c r="AG282" s="36">
        <v>1675.6514608442055</v>
      </c>
      <c r="AH282" s="36">
        <v>116.95419970344307</v>
      </c>
      <c r="AI282" s="36">
        <v>37.46411183813629</v>
      </c>
      <c r="AJ282" s="36">
        <v>1675.6514608442055</v>
      </c>
      <c r="AK282" s="36">
        <v>116.95419970344307</v>
      </c>
      <c r="AL282" s="36">
        <v>37.46411183813629</v>
      </c>
      <c r="AM282" s="36">
        <v>1675.6514608442055</v>
      </c>
      <c r="AN282" s="36">
        <v>116.95419970344307</v>
      </c>
      <c r="AO282" s="36">
        <v>37.46411183813629</v>
      </c>
      <c r="AP282" s="36">
        <v>1675.6514608442055</v>
      </c>
      <c r="AQ282" s="36">
        <v>116.95419970344307</v>
      </c>
      <c r="AR282" s="36">
        <v>37.46411183813629</v>
      </c>
      <c r="AS282" s="36">
        <v>1675.6514608442055</v>
      </c>
      <c r="AT282" s="36">
        <v>116.95419970344307</v>
      </c>
      <c r="AU282" s="36">
        <v>37.46411183813629</v>
      </c>
      <c r="AV282" s="36">
        <v>1675.6514608442055</v>
      </c>
      <c r="AW282" s="36">
        <v>116.95419970344307</v>
      </c>
      <c r="AX282" s="36">
        <v>37.46411183813629</v>
      </c>
      <c r="AY282" s="36">
        <v>1675.6514608442055</v>
      </c>
      <c r="AZ282" s="36">
        <v>116.95419970344307</v>
      </c>
      <c r="BA282" s="36">
        <v>37.46411183813629</v>
      </c>
      <c r="BB282" s="36">
        <v>1675.6514608442055</v>
      </c>
      <c r="BC282" s="36">
        <v>116.95419970344307</v>
      </c>
      <c r="BD282" s="36">
        <v>37.46411183813629</v>
      </c>
      <c r="BE282" s="39">
        <f t="shared" si="22"/>
        <v>18300.697723857847</v>
      </c>
      <c r="BF282" s="40">
        <f t="shared" si="23"/>
        <v>160426.28918467392</v>
      </c>
      <c r="BG282" s="40">
        <f t="shared" si="24"/>
        <v>36601.39227614215</v>
      </c>
    </row>
    <row r="283" spans="1:59" ht="15">
      <c r="A283" s="42">
        <v>280</v>
      </c>
      <c r="B283" s="32">
        <v>18307439000127</v>
      </c>
      <c r="C283" s="43" t="s">
        <v>617</v>
      </c>
      <c r="D283" s="34">
        <v>1082505.02</v>
      </c>
      <c r="E283" s="74">
        <v>3053729.68</v>
      </c>
      <c r="F283" s="35">
        <v>0</v>
      </c>
      <c r="G283" s="36">
        <v>0</v>
      </c>
      <c r="H283" s="37">
        <f t="shared" si="20"/>
        <v>1082505.02</v>
      </c>
      <c r="I283" s="37">
        <v>3053729.68</v>
      </c>
      <c r="J283" s="38">
        <v>0</v>
      </c>
      <c r="K283" s="38">
        <v>0</v>
      </c>
      <c r="L283" s="38">
        <v>0</v>
      </c>
      <c r="M283" s="38">
        <v>0</v>
      </c>
      <c r="N283" s="38">
        <v>49602.79</v>
      </c>
      <c r="O283" s="38">
        <v>0</v>
      </c>
      <c r="P283" s="38">
        <v>49602.785680567984</v>
      </c>
      <c r="Q283" s="38">
        <v>0</v>
      </c>
      <c r="R283" s="38">
        <v>49602.79</v>
      </c>
      <c r="S283" s="38">
        <v>49602.79</v>
      </c>
      <c r="T283" s="38">
        <v>49602.79</v>
      </c>
      <c r="U283" s="38">
        <v>49578.73</v>
      </c>
      <c r="V283" s="38">
        <v>49578.73</v>
      </c>
      <c r="W283" s="38">
        <v>49578.73</v>
      </c>
      <c r="X283" s="38">
        <v>49578.73</v>
      </c>
      <c r="Y283" s="95">
        <f>VLOOKUP(A283,'[1]10 Parcela'!$A$2:$E$854,5,FALSE)</f>
        <v>30310.14</v>
      </c>
      <c r="Z283" s="39">
        <f t="shared" si="21"/>
        <v>476639.00568056793</v>
      </c>
      <c r="AA283" s="36">
        <v>93202.03115585457</v>
      </c>
      <c r="AB283" s="36">
        <v>6505.1529027860315</v>
      </c>
      <c r="AC283" s="36">
        <v>2083.805254468157</v>
      </c>
      <c r="AD283" s="36">
        <v>93202.03115585457</v>
      </c>
      <c r="AE283" s="36">
        <v>6505.1529027860315</v>
      </c>
      <c r="AF283" s="36">
        <v>2083.805254468157</v>
      </c>
      <c r="AG283" s="36">
        <v>93202.03115585457</v>
      </c>
      <c r="AH283" s="36">
        <v>6505.1529027860315</v>
      </c>
      <c r="AI283" s="36">
        <v>2083.805254468157</v>
      </c>
      <c r="AJ283" s="36">
        <v>93202.03115585457</v>
      </c>
      <c r="AK283" s="36">
        <v>6505.1529027860315</v>
      </c>
      <c r="AL283" s="36">
        <v>2083.805254468157</v>
      </c>
      <c r="AM283" s="36">
        <v>93202.03115585457</v>
      </c>
      <c r="AN283" s="36">
        <v>6505.1529027860315</v>
      </c>
      <c r="AO283" s="36">
        <v>2083.805254468157</v>
      </c>
      <c r="AP283" s="36">
        <v>93202.03115585457</v>
      </c>
      <c r="AQ283" s="36">
        <v>6505.1529027860315</v>
      </c>
      <c r="AR283" s="36">
        <v>2083.805254468157</v>
      </c>
      <c r="AS283" s="36">
        <v>93202.03115585457</v>
      </c>
      <c r="AT283" s="36">
        <v>6505.1529027860315</v>
      </c>
      <c r="AU283" s="36">
        <v>2083.805254468157</v>
      </c>
      <c r="AV283" s="36">
        <v>93202.03115585457</v>
      </c>
      <c r="AW283" s="36">
        <v>6505.1529027860315</v>
      </c>
      <c r="AX283" s="36">
        <v>2083.805254468157</v>
      </c>
      <c r="AY283" s="36">
        <v>93202.03115585457</v>
      </c>
      <c r="AZ283" s="36">
        <v>6505.1529027860315</v>
      </c>
      <c r="BA283" s="36">
        <v>2083.805254468157</v>
      </c>
      <c r="BB283" s="36">
        <v>93202.03115585457</v>
      </c>
      <c r="BC283" s="36">
        <v>6505.1529027860315</v>
      </c>
      <c r="BD283" s="36">
        <v>2083.805254468157</v>
      </c>
      <c r="BE283" s="39">
        <f t="shared" si="22"/>
        <v>1017909.8931310875</v>
      </c>
      <c r="BF283" s="40">
        <f t="shared" si="23"/>
        <v>605866.0143194321</v>
      </c>
      <c r="BG283" s="40">
        <f t="shared" si="24"/>
        <v>2035819.7868689126</v>
      </c>
    </row>
    <row r="284" spans="1:59" ht="15">
      <c r="A284" s="42">
        <v>281</v>
      </c>
      <c r="B284" s="32">
        <v>18239616000185</v>
      </c>
      <c r="C284" s="43" t="s">
        <v>618</v>
      </c>
      <c r="D284" s="34">
        <v>843136.25</v>
      </c>
      <c r="E284" s="74">
        <v>1480420.17</v>
      </c>
      <c r="F284" s="35">
        <v>0</v>
      </c>
      <c r="G284" s="36">
        <v>0</v>
      </c>
      <c r="H284" s="37">
        <f t="shared" si="20"/>
        <v>843136.25</v>
      </c>
      <c r="I284" s="37">
        <v>1480420.17</v>
      </c>
      <c r="J284" s="38">
        <v>0</v>
      </c>
      <c r="K284" s="38">
        <v>0</v>
      </c>
      <c r="L284" s="38">
        <v>0</v>
      </c>
      <c r="M284" s="38">
        <v>0</v>
      </c>
      <c r="N284" s="38">
        <v>38634.38</v>
      </c>
      <c r="O284" s="38">
        <v>0</v>
      </c>
      <c r="P284" s="38">
        <v>38634.3766277679</v>
      </c>
      <c r="Q284" s="38">
        <v>0</v>
      </c>
      <c r="R284" s="38">
        <v>38634.38</v>
      </c>
      <c r="S284" s="38">
        <v>38634.38</v>
      </c>
      <c r="T284" s="38">
        <v>38634.38</v>
      </c>
      <c r="U284" s="38">
        <v>38615.64</v>
      </c>
      <c r="V284" s="38">
        <v>38615.64</v>
      </c>
      <c r="W284" s="38">
        <v>38615.64</v>
      </c>
      <c r="X284" s="38">
        <v>38615.64</v>
      </c>
      <c r="Y284" s="95">
        <f>VLOOKUP(A284,'[1]10 Parcela'!$A$2:$E$854,5,FALSE)</f>
        <v>23607.82</v>
      </c>
      <c r="Z284" s="39">
        <f t="shared" si="21"/>
        <v>371242.27662776795</v>
      </c>
      <c r="AA284" s="36">
        <v>45183.49086022672</v>
      </c>
      <c r="AB284" s="36">
        <v>3153.6385321463754</v>
      </c>
      <c r="AC284" s="36">
        <v>1010.2096971718199</v>
      </c>
      <c r="AD284" s="36">
        <v>45183.49086022672</v>
      </c>
      <c r="AE284" s="36">
        <v>3153.6385321463754</v>
      </c>
      <c r="AF284" s="36">
        <v>1010.2096971718199</v>
      </c>
      <c r="AG284" s="36">
        <v>45183.49086022672</v>
      </c>
      <c r="AH284" s="36">
        <v>3153.6385321463754</v>
      </c>
      <c r="AI284" s="36">
        <v>1010.2096971718199</v>
      </c>
      <c r="AJ284" s="36">
        <v>45183.49086022672</v>
      </c>
      <c r="AK284" s="36">
        <v>3153.6385321463754</v>
      </c>
      <c r="AL284" s="36">
        <v>1010.2096971718199</v>
      </c>
      <c r="AM284" s="36">
        <v>45183.49086022672</v>
      </c>
      <c r="AN284" s="36">
        <v>3153.6385321463754</v>
      </c>
      <c r="AO284" s="36">
        <v>1010.2096971718199</v>
      </c>
      <c r="AP284" s="36">
        <v>45183.49086022672</v>
      </c>
      <c r="AQ284" s="36">
        <v>3153.6385321463754</v>
      </c>
      <c r="AR284" s="36">
        <v>1010.2096971718199</v>
      </c>
      <c r="AS284" s="36">
        <v>45183.49086022672</v>
      </c>
      <c r="AT284" s="36">
        <v>3153.6385321463754</v>
      </c>
      <c r="AU284" s="36">
        <v>1010.2096971718199</v>
      </c>
      <c r="AV284" s="36">
        <v>45183.49086022672</v>
      </c>
      <c r="AW284" s="36">
        <v>3153.6385321463754</v>
      </c>
      <c r="AX284" s="36">
        <v>1010.2096971718199</v>
      </c>
      <c r="AY284" s="36">
        <v>45183.49086022672</v>
      </c>
      <c r="AZ284" s="36">
        <v>3153.6385321463754</v>
      </c>
      <c r="BA284" s="36">
        <v>1010.2096971718199</v>
      </c>
      <c r="BB284" s="36">
        <v>45183.49086022672</v>
      </c>
      <c r="BC284" s="36">
        <v>3153.6385321463754</v>
      </c>
      <c r="BD284" s="36">
        <v>1010.2096971718199</v>
      </c>
      <c r="BE284" s="39">
        <f t="shared" si="22"/>
        <v>493473.39089544927</v>
      </c>
      <c r="BF284" s="40">
        <f t="shared" si="23"/>
        <v>471893.97337223205</v>
      </c>
      <c r="BG284" s="40">
        <f t="shared" si="24"/>
        <v>986946.7791045506</v>
      </c>
    </row>
    <row r="285" spans="1:59" ht="15">
      <c r="A285" s="42">
        <v>282</v>
      </c>
      <c r="B285" s="32">
        <v>19382647000153</v>
      </c>
      <c r="C285" s="43" t="s">
        <v>172</v>
      </c>
      <c r="D285" s="34">
        <v>347939.49</v>
      </c>
      <c r="E285" s="74">
        <v>555969.14</v>
      </c>
      <c r="F285" s="35">
        <v>0</v>
      </c>
      <c r="G285" s="36">
        <v>0</v>
      </c>
      <c r="H285" s="37">
        <f t="shared" si="20"/>
        <v>347939.49</v>
      </c>
      <c r="I285" s="37">
        <v>555969.14</v>
      </c>
      <c r="J285" s="38">
        <v>0</v>
      </c>
      <c r="K285" s="38">
        <v>0</v>
      </c>
      <c r="L285" s="38">
        <v>0</v>
      </c>
      <c r="M285" s="38">
        <v>0</v>
      </c>
      <c r="N285" s="38">
        <v>15943.36</v>
      </c>
      <c r="O285" s="38">
        <v>0</v>
      </c>
      <c r="P285" s="38">
        <v>15943.360828003222</v>
      </c>
      <c r="Q285" s="38">
        <v>0</v>
      </c>
      <c r="R285" s="38">
        <v>15943.36</v>
      </c>
      <c r="S285" s="38">
        <v>15943.36</v>
      </c>
      <c r="T285" s="38">
        <v>15943.36</v>
      </c>
      <c r="U285" s="38">
        <v>15935.63</v>
      </c>
      <c r="V285" s="38">
        <v>15935.63</v>
      </c>
      <c r="W285" s="38">
        <v>15935.63</v>
      </c>
      <c r="X285" s="38">
        <v>15935.63</v>
      </c>
      <c r="Y285" s="95">
        <f>VLOOKUP(A285,'[1]10 Parcela'!$A$2:$E$854,5,FALSE)</f>
        <v>9742.31</v>
      </c>
      <c r="Z285" s="39">
        <f t="shared" si="21"/>
        <v>153201.63082800322</v>
      </c>
      <c r="AA285" s="36">
        <v>16968.57879006898</v>
      </c>
      <c r="AB285" s="36">
        <v>1184.343283117783</v>
      </c>
      <c r="AC285" s="36">
        <v>379.38243625264096</v>
      </c>
      <c r="AD285" s="36">
        <v>16968.57879006898</v>
      </c>
      <c r="AE285" s="36">
        <v>1184.343283117783</v>
      </c>
      <c r="AF285" s="36">
        <v>379.38243625264096</v>
      </c>
      <c r="AG285" s="36">
        <v>16968.57879006898</v>
      </c>
      <c r="AH285" s="36">
        <v>1184.343283117783</v>
      </c>
      <c r="AI285" s="36">
        <v>379.38243625264096</v>
      </c>
      <c r="AJ285" s="36">
        <v>16968.57879006898</v>
      </c>
      <c r="AK285" s="36">
        <v>1184.343283117783</v>
      </c>
      <c r="AL285" s="36">
        <v>379.38243625264096</v>
      </c>
      <c r="AM285" s="36">
        <v>16968.57879006898</v>
      </c>
      <c r="AN285" s="36">
        <v>1184.343283117783</v>
      </c>
      <c r="AO285" s="36">
        <v>379.38243625264096</v>
      </c>
      <c r="AP285" s="36">
        <v>16968.57879006898</v>
      </c>
      <c r="AQ285" s="36">
        <v>1184.343283117783</v>
      </c>
      <c r="AR285" s="36">
        <v>379.38243625264096</v>
      </c>
      <c r="AS285" s="36">
        <v>16968.57879006898</v>
      </c>
      <c r="AT285" s="36">
        <v>1184.343283117783</v>
      </c>
      <c r="AU285" s="36">
        <v>379.38243625264096</v>
      </c>
      <c r="AV285" s="36">
        <v>16968.57879006898</v>
      </c>
      <c r="AW285" s="36">
        <v>1184.343283117783</v>
      </c>
      <c r="AX285" s="36">
        <v>379.38243625264096</v>
      </c>
      <c r="AY285" s="36">
        <v>16968.57879006898</v>
      </c>
      <c r="AZ285" s="36">
        <v>1184.343283117783</v>
      </c>
      <c r="BA285" s="36">
        <v>379.38243625264096</v>
      </c>
      <c r="BB285" s="36">
        <v>16968.57879006898</v>
      </c>
      <c r="BC285" s="36">
        <v>1184.343283117783</v>
      </c>
      <c r="BD285" s="36">
        <v>379.38243625264096</v>
      </c>
      <c r="BE285" s="39">
        <f t="shared" si="22"/>
        <v>185323.04509439395</v>
      </c>
      <c r="BF285" s="40">
        <f t="shared" si="23"/>
        <v>194737.85917199677</v>
      </c>
      <c r="BG285" s="40">
        <f t="shared" si="24"/>
        <v>370646.09490560606</v>
      </c>
    </row>
    <row r="286" spans="1:59" ht="15">
      <c r="A286" s="42">
        <v>283</v>
      </c>
      <c r="B286" s="32">
        <v>17900473000148</v>
      </c>
      <c r="C286" s="43" t="s">
        <v>619</v>
      </c>
      <c r="D286" s="34">
        <v>973864.05</v>
      </c>
      <c r="E286" s="74">
        <v>1910239.79</v>
      </c>
      <c r="F286" s="35">
        <v>0</v>
      </c>
      <c r="G286" s="36">
        <v>0</v>
      </c>
      <c r="H286" s="37">
        <f t="shared" si="20"/>
        <v>973864.05</v>
      </c>
      <c r="I286" s="37">
        <v>1910239.79</v>
      </c>
      <c r="J286" s="38">
        <v>0</v>
      </c>
      <c r="K286" s="38">
        <v>0</v>
      </c>
      <c r="L286" s="38">
        <v>0</v>
      </c>
      <c r="M286" s="38">
        <v>0</v>
      </c>
      <c r="N286" s="38">
        <v>44624.61</v>
      </c>
      <c r="O286" s="38">
        <v>0</v>
      </c>
      <c r="P286" s="38">
        <v>44624.61477329889</v>
      </c>
      <c r="Q286" s="38">
        <v>0</v>
      </c>
      <c r="R286" s="38">
        <v>44624.61</v>
      </c>
      <c r="S286" s="38">
        <v>44624.61</v>
      </c>
      <c r="T286" s="38">
        <v>44624.61</v>
      </c>
      <c r="U286" s="38">
        <v>44602.97</v>
      </c>
      <c r="V286" s="38">
        <v>44602.97</v>
      </c>
      <c r="W286" s="38">
        <v>44602.97</v>
      </c>
      <c r="X286" s="38">
        <v>44602.97</v>
      </c>
      <c r="Y286" s="95">
        <f>VLOOKUP(A286,'[1]10 Parcela'!$A$2:$E$854,5,FALSE)</f>
        <v>27268.19</v>
      </c>
      <c r="Z286" s="39">
        <f t="shared" si="21"/>
        <v>428803.1247732988</v>
      </c>
      <c r="AA286" s="36">
        <v>58301.895355184126</v>
      </c>
      <c r="AB286" s="36">
        <v>4069.254061357221</v>
      </c>
      <c r="AC286" s="36">
        <v>1303.5101744019642</v>
      </c>
      <c r="AD286" s="36">
        <v>58301.895355184126</v>
      </c>
      <c r="AE286" s="36">
        <v>4069.254061357221</v>
      </c>
      <c r="AF286" s="36">
        <v>1303.5101744019642</v>
      </c>
      <c r="AG286" s="36">
        <v>58301.895355184126</v>
      </c>
      <c r="AH286" s="36">
        <v>4069.254061357221</v>
      </c>
      <c r="AI286" s="36">
        <v>1303.5101744019642</v>
      </c>
      <c r="AJ286" s="36">
        <v>58301.895355184126</v>
      </c>
      <c r="AK286" s="36">
        <v>4069.254061357221</v>
      </c>
      <c r="AL286" s="36">
        <v>1303.5101744019642</v>
      </c>
      <c r="AM286" s="36">
        <v>58301.895355184126</v>
      </c>
      <c r="AN286" s="36">
        <v>4069.254061357221</v>
      </c>
      <c r="AO286" s="36">
        <v>1303.5101744019642</v>
      </c>
      <c r="AP286" s="36">
        <v>58301.895355184126</v>
      </c>
      <c r="AQ286" s="36">
        <v>4069.254061357221</v>
      </c>
      <c r="AR286" s="36">
        <v>1303.5101744019642</v>
      </c>
      <c r="AS286" s="36">
        <v>58301.895355184126</v>
      </c>
      <c r="AT286" s="36">
        <v>4069.254061357221</v>
      </c>
      <c r="AU286" s="36">
        <v>1303.5101744019642</v>
      </c>
      <c r="AV286" s="36">
        <v>58301.895355184126</v>
      </c>
      <c r="AW286" s="36">
        <v>4069.254061357221</v>
      </c>
      <c r="AX286" s="36">
        <v>1303.5101744019642</v>
      </c>
      <c r="AY286" s="36">
        <v>58301.895355184126</v>
      </c>
      <c r="AZ286" s="36">
        <v>4069.254061357221</v>
      </c>
      <c r="BA286" s="36">
        <v>1303.5101744019642</v>
      </c>
      <c r="BB286" s="36">
        <v>58301.895355184126</v>
      </c>
      <c r="BC286" s="36">
        <v>4069.254061357221</v>
      </c>
      <c r="BD286" s="36">
        <v>1303.5101744019642</v>
      </c>
      <c r="BE286" s="39">
        <f t="shared" si="22"/>
        <v>636746.5959094333</v>
      </c>
      <c r="BF286" s="40">
        <f t="shared" si="23"/>
        <v>545060.9252267012</v>
      </c>
      <c r="BG286" s="40">
        <f t="shared" si="24"/>
        <v>1273493.1940905666</v>
      </c>
    </row>
    <row r="287" spans="1:59" ht="15">
      <c r="A287" s="42">
        <v>284</v>
      </c>
      <c r="B287" s="32">
        <v>18338160000100</v>
      </c>
      <c r="C287" s="43" t="s">
        <v>173</v>
      </c>
      <c r="D287" s="34">
        <v>550216.8</v>
      </c>
      <c r="E287" s="74">
        <v>1090296.37</v>
      </c>
      <c r="F287" s="35">
        <v>0</v>
      </c>
      <c r="G287" s="36">
        <v>0</v>
      </c>
      <c r="H287" s="37">
        <f t="shared" si="20"/>
        <v>550216.8</v>
      </c>
      <c r="I287" s="37">
        <v>1090296.37</v>
      </c>
      <c r="J287" s="38">
        <v>0</v>
      </c>
      <c r="K287" s="38">
        <v>0</v>
      </c>
      <c r="L287" s="38">
        <v>0</v>
      </c>
      <c r="M287" s="38">
        <v>0</v>
      </c>
      <c r="N287" s="38">
        <v>25212.16</v>
      </c>
      <c r="O287" s="38">
        <v>0</v>
      </c>
      <c r="P287" s="38">
        <v>25212.15629911134</v>
      </c>
      <c r="Q287" s="38">
        <v>0</v>
      </c>
      <c r="R287" s="38">
        <v>25212.16</v>
      </c>
      <c r="S287" s="38">
        <v>25212.16</v>
      </c>
      <c r="T287" s="38">
        <v>25212.16</v>
      </c>
      <c r="U287" s="38">
        <v>25199.93</v>
      </c>
      <c r="V287" s="38">
        <v>25199.93</v>
      </c>
      <c r="W287" s="38">
        <v>25199.93</v>
      </c>
      <c r="X287" s="38">
        <v>25199.93</v>
      </c>
      <c r="Y287" s="95">
        <f>VLOOKUP(A287,'[1]10 Parcela'!$A$2:$E$854,5,FALSE)</f>
        <v>15406.07</v>
      </c>
      <c r="Z287" s="39">
        <f t="shared" si="21"/>
        <v>242266.58629911134</v>
      </c>
      <c r="AA287" s="36">
        <v>33276.63112929697</v>
      </c>
      <c r="AB287" s="36">
        <v>2322.5842924356534</v>
      </c>
      <c r="AC287" s="36">
        <v>743.996862925362</v>
      </c>
      <c r="AD287" s="36">
        <v>33276.63112929697</v>
      </c>
      <c r="AE287" s="36">
        <v>2322.5842924356534</v>
      </c>
      <c r="AF287" s="36">
        <v>743.996862925362</v>
      </c>
      <c r="AG287" s="36">
        <v>33276.63112929697</v>
      </c>
      <c r="AH287" s="36">
        <v>2322.5842924356534</v>
      </c>
      <c r="AI287" s="36">
        <v>743.996862925362</v>
      </c>
      <c r="AJ287" s="36">
        <v>33276.63112929697</v>
      </c>
      <c r="AK287" s="36">
        <v>2322.5842924356534</v>
      </c>
      <c r="AL287" s="36">
        <v>743.996862925362</v>
      </c>
      <c r="AM287" s="36">
        <v>33276.63112929697</v>
      </c>
      <c r="AN287" s="36">
        <v>2322.5842924356534</v>
      </c>
      <c r="AO287" s="36">
        <v>743.996862925362</v>
      </c>
      <c r="AP287" s="36">
        <v>33276.63112929697</v>
      </c>
      <c r="AQ287" s="36">
        <v>2322.5842924356534</v>
      </c>
      <c r="AR287" s="36">
        <v>743.996862925362</v>
      </c>
      <c r="AS287" s="36">
        <v>33276.63112929697</v>
      </c>
      <c r="AT287" s="36">
        <v>2322.5842924356534</v>
      </c>
      <c r="AU287" s="36">
        <v>743.996862925362</v>
      </c>
      <c r="AV287" s="36">
        <v>33276.63112929697</v>
      </c>
      <c r="AW287" s="36">
        <v>2322.5842924356534</v>
      </c>
      <c r="AX287" s="36">
        <v>743.996862925362</v>
      </c>
      <c r="AY287" s="36">
        <v>33276.63112929697</v>
      </c>
      <c r="AZ287" s="36">
        <v>2322.5842924356534</v>
      </c>
      <c r="BA287" s="36">
        <v>743.996862925362</v>
      </c>
      <c r="BB287" s="36">
        <v>33276.63112929697</v>
      </c>
      <c r="BC287" s="36">
        <v>2322.5842924356534</v>
      </c>
      <c r="BD287" s="36">
        <v>743.996862925362</v>
      </c>
      <c r="BE287" s="39">
        <f t="shared" si="22"/>
        <v>363432.12284657976</v>
      </c>
      <c r="BF287" s="40">
        <f t="shared" si="23"/>
        <v>307950.2137008887</v>
      </c>
      <c r="BG287" s="40">
        <f t="shared" si="24"/>
        <v>726864.2471534204</v>
      </c>
    </row>
    <row r="288" spans="1:59" ht="15">
      <c r="A288" s="42">
        <v>285</v>
      </c>
      <c r="B288" s="32">
        <v>17723172000196</v>
      </c>
      <c r="C288" s="43" t="s">
        <v>620</v>
      </c>
      <c r="D288" s="34">
        <v>252703.58</v>
      </c>
      <c r="E288" s="74">
        <v>682061.71</v>
      </c>
      <c r="F288" s="35">
        <v>0</v>
      </c>
      <c r="G288" s="36">
        <v>0</v>
      </c>
      <c r="H288" s="37">
        <f t="shared" si="20"/>
        <v>252703.58</v>
      </c>
      <c r="I288" s="37">
        <v>682061.71</v>
      </c>
      <c r="J288" s="38">
        <v>0</v>
      </c>
      <c r="K288" s="38">
        <v>0</v>
      </c>
      <c r="L288" s="38">
        <v>0</v>
      </c>
      <c r="M288" s="38">
        <v>0</v>
      </c>
      <c r="N288" s="38">
        <v>11579.44</v>
      </c>
      <c r="O288" s="38">
        <v>0</v>
      </c>
      <c r="P288" s="38">
        <v>11579.439380568554</v>
      </c>
      <c r="Q288" s="38">
        <v>0</v>
      </c>
      <c r="R288" s="38">
        <v>11579.44</v>
      </c>
      <c r="S288" s="38">
        <v>11579.44</v>
      </c>
      <c r="T288" s="38">
        <v>11579.44</v>
      </c>
      <c r="U288" s="38">
        <v>11573.82</v>
      </c>
      <c r="V288" s="38">
        <v>11573.82</v>
      </c>
      <c r="W288" s="38">
        <v>11573.82</v>
      </c>
      <c r="X288" s="38">
        <v>11573.82</v>
      </c>
      <c r="Y288" s="95">
        <f>VLOOKUP(A288,'[1]10 Parcela'!$A$2:$E$854,5,FALSE)</f>
        <v>7075.7</v>
      </c>
      <c r="Z288" s="39">
        <f t="shared" si="21"/>
        <v>111268.17938056857</v>
      </c>
      <c r="AA288" s="36">
        <v>20817.014949040527</v>
      </c>
      <c r="AB288" s="36">
        <v>1452.9497216283016</v>
      </c>
      <c r="AC288" s="36">
        <v>465.42553413470273</v>
      </c>
      <c r="AD288" s="36">
        <v>20817.014949040527</v>
      </c>
      <c r="AE288" s="36">
        <v>1452.9497216283016</v>
      </c>
      <c r="AF288" s="36">
        <v>465.42553413470273</v>
      </c>
      <c r="AG288" s="36">
        <v>20817.014949040527</v>
      </c>
      <c r="AH288" s="36">
        <v>1452.9497216283016</v>
      </c>
      <c r="AI288" s="36">
        <v>465.42553413470273</v>
      </c>
      <c r="AJ288" s="36">
        <v>20817.014949040527</v>
      </c>
      <c r="AK288" s="36">
        <v>1452.9497216283016</v>
      </c>
      <c r="AL288" s="36">
        <v>465.42553413470273</v>
      </c>
      <c r="AM288" s="36">
        <v>20817.014949040527</v>
      </c>
      <c r="AN288" s="36">
        <v>1452.9497216283016</v>
      </c>
      <c r="AO288" s="36">
        <v>465.42553413470273</v>
      </c>
      <c r="AP288" s="36">
        <v>20817.014949040527</v>
      </c>
      <c r="AQ288" s="36">
        <v>1452.9497216283016</v>
      </c>
      <c r="AR288" s="36">
        <v>465.42553413470273</v>
      </c>
      <c r="AS288" s="36">
        <v>20817.014949040527</v>
      </c>
      <c r="AT288" s="36">
        <v>1452.9497216283016</v>
      </c>
      <c r="AU288" s="36">
        <v>465.42553413470273</v>
      </c>
      <c r="AV288" s="36">
        <v>20817.014949040527</v>
      </c>
      <c r="AW288" s="36">
        <v>1452.9497216283016</v>
      </c>
      <c r="AX288" s="36">
        <v>465.42553413470273</v>
      </c>
      <c r="AY288" s="36">
        <v>20817.014949040527</v>
      </c>
      <c r="AZ288" s="36">
        <v>1452.9497216283016</v>
      </c>
      <c r="BA288" s="36">
        <v>465.42553413470273</v>
      </c>
      <c r="BB288" s="36">
        <v>20817.014949040527</v>
      </c>
      <c r="BC288" s="36">
        <v>1452.9497216283016</v>
      </c>
      <c r="BD288" s="36">
        <v>465.42553413470273</v>
      </c>
      <c r="BE288" s="39">
        <f t="shared" si="22"/>
        <v>227353.9020480353</v>
      </c>
      <c r="BF288" s="40">
        <f t="shared" si="23"/>
        <v>141435.4006194314</v>
      </c>
      <c r="BG288" s="40">
        <f t="shared" si="24"/>
        <v>454707.80795196467</v>
      </c>
    </row>
    <row r="289" spans="1:59" ht="15">
      <c r="A289" s="42">
        <v>286</v>
      </c>
      <c r="B289" s="32">
        <v>18277947000100</v>
      </c>
      <c r="C289" s="43" t="s">
        <v>174</v>
      </c>
      <c r="D289" s="34">
        <v>2278496.42</v>
      </c>
      <c r="E289" s="74">
        <v>1018536.37</v>
      </c>
      <c r="F289" s="35">
        <v>0</v>
      </c>
      <c r="G289" s="36">
        <v>0</v>
      </c>
      <c r="H289" s="37">
        <f t="shared" si="20"/>
        <v>2278496.42</v>
      </c>
      <c r="I289" s="37">
        <v>1018536.37</v>
      </c>
      <c r="J289" s="38">
        <v>0</v>
      </c>
      <c r="K289" s="38">
        <v>0</v>
      </c>
      <c r="L289" s="38">
        <v>0</v>
      </c>
      <c r="M289" s="38">
        <v>0</v>
      </c>
      <c r="N289" s="38">
        <v>104405.77</v>
      </c>
      <c r="O289" s="38">
        <v>0</v>
      </c>
      <c r="P289" s="38">
        <v>104405.76912318215</v>
      </c>
      <c r="Q289" s="38">
        <v>0</v>
      </c>
      <c r="R289" s="38">
        <v>104405.77</v>
      </c>
      <c r="S289" s="38">
        <v>104405.77</v>
      </c>
      <c r="T289" s="38">
        <v>104405.77</v>
      </c>
      <c r="U289" s="38">
        <v>104355.14</v>
      </c>
      <c r="V289" s="38">
        <v>104355.14</v>
      </c>
      <c r="W289" s="38">
        <v>104355.14</v>
      </c>
      <c r="X289" s="38">
        <v>104355.14</v>
      </c>
      <c r="Y289" s="95">
        <f>VLOOKUP(A289,'[1]10 Parcela'!$A$2:$E$854,5,FALSE)</f>
        <v>63797.9</v>
      </c>
      <c r="Z289" s="39">
        <f t="shared" si="21"/>
        <v>1003247.3091231822</v>
      </c>
      <c r="AA289" s="36">
        <v>31086.464168012713</v>
      </c>
      <c r="AB289" s="36">
        <v>2169.718836725149</v>
      </c>
      <c r="AC289" s="36">
        <v>695.0292453156678</v>
      </c>
      <c r="AD289" s="36">
        <v>31086.464168012713</v>
      </c>
      <c r="AE289" s="36">
        <v>2169.718836725149</v>
      </c>
      <c r="AF289" s="36">
        <v>695.0292453156678</v>
      </c>
      <c r="AG289" s="36">
        <v>31086.464168012713</v>
      </c>
      <c r="AH289" s="36">
        <v>2169.718836725149</v>
      </c>
      <c r="AI289" s="36">
        <v>695.0292453156678</v>
      </c>
      <c r="AJ289" s="36">
        <v>31086.464168012713</v>
      </c>
      <c r="AK289" s="36">
        <v>2169.718836725149</v>
      </c>
      <c r="AL289" s="36">
        <v>695.0292453156678</v>
      </c>
      <c r="AM289" s="36">
        <v>31086.464168012713</v>
      </c>
      <c r="AN289" s="36">
        <v>2169.718836725149</v>
      </c>
      <c r="AO289" s="36">
        <v>695.0292453156678</v>
      </c>
      <c r="AP289" s="36">
        <v>31086.464168012713</v>
      </c>
      <c r="AQ289" s="36">
        <v>2169.718836725149</v>
      </c>
      <c r="AR289" s="36">
        <v>695.0292453156678</v>
      </c>
      <c r="AS289" s="36">
        <v>31086.464168012713</v>
      </c>
      <c r="AT289" s="36">
        <v>2169.718836725149</v>
      </c>
      <c r="AU289" s="36">
        <v>695.0292453156678</v>
      </c>
      <c r="AV289" s="36">
        <v>31086.464168012713</v>
      </c>
      <c r="AW289" s="36">
        <v>2169.718836725149</v>
      </c>
      <c r="AX289" s="36">
        <v>695.0292453156678</v>
      </c>
      <c r="AY289" s="36">
        <v>31086.464168012713</v>
      </c>
      <c r="AZ289" s="36">
        <v>2169.718836725149</v>
      </c>
      <c r="BA289" s="36">
        <v>695.0292453156678</v>
      </c>
      <c r="BB289" s="36">
        <v>31086.464168012713</v>
      </c>
      <c r="BC289" s="36">
        <v>2169.718836725149</v>
      </c>
      <c r="BD289" s="36">
        <v>695.0292453156678</v>
      </c>
      <c r="BE289" s="39">
        <f t="shared" si="22"/>
        <v>339512.12250053533</v>
      </c>
      <c r="BF289" s="40">
        <f t="shared" si="23"/>
        <v>1275249.1108768177</v>
      </c>
      <c r="BG289" s="40">
        <f t="shared" si="24"/>
        <v>679024.2474994647</v>
      </c>
    </row>
    <row r="290" spans="1:59" ht="15">
      <c r="A290" s="42">
        <v>287</v>
      </c>
      <c r="B290" s="32">
        <v>18663401000197</v>
      </c>
      <c r="C290" s="43" t="s">
        <v>621</v>
      </c>
      <c r="D290" s="34">
        <v>3560843.72</v>
      </c>
      <c r="E290" s="74">
        <v>5646885.46</v>
      </c>
      <c r="F290" s="35">
        <v>0</v>
      </c>
      <c r="G290" s="36">
        <v>0</v>
      </c>
      <c r="H290" s="37">
        <f t="shared" si="20"/>
        <v>3560843.72</v>
      </c>
      <c r="I290" s="37">
        <v>5646885.46</v>
      </c>
      <c r="J290" s="38">
        <v>0</v>
      </c>
      <c r="K290" s="38">
        <v>0</v>
      </c>
      <c r="L290" s="38">
        <v>0</v>
      </c>
      <c r="M290" s="38">
        <v>0</v>
      </c>
      <c r="N290" s="38">
        <v>163165.77</v>
      </c>
      <c r="O290" s="38">
        <v>0</v>
      </c>
      <c r="P290" s="38">
        <v>163165.77200777584</v>
      </c>
      <c r="Q290" s="38">
        <v>0</v>
      </c>
      <c r="R290" s="38">
        <v>163165.77</v>
      </c>
      <c r="S290" s="38">
        <v>163165.77</v>
      </c>
      <c r="T290" s="38">
        <v>163165.77</v>
      </c>
      <c r="U290" s="38">
        <v>163086.64</v>
      </c>
      <c r="V290" s="38">
        <v>163086.64</v>
      </c>
      <c r="W290" s="38">
        <v>163086.64</v>
      </c>
      <c r="X290" s="38">
        <v>163086.64</v>
      </c>
      <c r="Y290" s="95">
        <f>VLOOKUP(A290,'[1]10 Parcela'!$A$2:$E$854,5,FALSE)</f>
        <v>99703.62</v>
      </c>
      <c r="Z290" s="39">
        <f t="shared" si="21"/>
        <v>1567879.0320077762</v>
      </c>
      <c r="AA290" s="36">
        <v>172347.01485481457</v>
      </c>
      <c r="AB290" s="36">
        <v>12029.176511126696</v>
      </c>
      <c r="AC290" s="36">
        <v>3853.3239103534765</v>
      </c>
      <c r="AD290" s="36">
        <v>172347.01485481457</v>
      </c>
      <c r="AE290" s="36">
        <v>12029.176511126696</v>
      </c>
      <c r="AF290" s="36">
        <v>3853.3239103534765</v>
      </c>
      <c r="AG290" s="36">
        <v>172347.01485481457</v>
      </c>
      <c r="AH290" s="36">
        <v>12029.176511126696</v>
      </c>
      <c r="AI290" s="36">
        <v>3853.3239103534765</v>
      </c>
      <c r="AJ290" s="36">
        <v>172347.01485481457</v>
      </c>
      <c r="AK290" s="36">
        <v>12029.176511126696</v>
      </c>
      <c r="AL290" s="36">
        <v>3853.3239103534765</v>
      </c>
      <c r="AM290" s="36">
        <v>172347.01485481457</v>
      </c>
      <c r="AN290" s="36">
        <v>12029.176511126696</v>
      </c>
      <c r="AO290" s="36">
        <v>3853.3239103534765</v>
      </c>
      <c r="AP290" s="36">
        <v>172347.01485481457</v>
      </c>
      <c r="AQ290" s="36">
        <v>12029.176511126696</v>
      </c>
      <c r="AR290" s="36">
        <v>3853.3239103534765</v>
      </c>
      <c r="AS290" s="36">
        <v>172347.01485481457</v>
      </c>
      <c r="AT290" s="36">
        <v>12029.176511126696</v>
      </c>
      <c r="AU290" s="36">
        <v>3853.3239103534765</v>
      </c>
      <c r="AV290" s="36">
        <v>172347.01485481457</v>
      </c>
      <c r="AW290" s="36">
        <v>12029.176511126696</v>
      </c>
      <c r="AX290" s="36">
        <v>3853.3239103534765</v>
      </c>
      <c r="AY290" s="36">
        <v>172347.01485481457</v>
      </c>
      <c r="AZ290" s="36">
        <v>12029.176511126696</v>
      </c>
      <c r="BA290" s="36">
        <v>3853.3239103534765</v>
      </c>
      <c r="BB290" s="36">
        <v>172347.01485481457</v>
      </c>
      <c r="BC290" s="36">
        <v>12029.176511126696</v>
      </c>
      <c r="BD290" s="36">
        <v>3853.3239103534765</v>
      </c>
      <c r="BE290" s="39">
        <f t="shared" si="22"/>
        <v>1882295.1527629478</v>
      </c>
      <c r="BF290" s="40">
        <f t="shared" si="23"/>
        <v>1992964.687992224</v>
      </c>
      <c r="BG290" s="40">
        <f t="shared" si="24"/>
        <v>3764590.3072370524</v>
      </c>
    </row>
    <row r="291" spans="1:59" ht="15">
      <c r="A291" s="42">
        <v>288</v>
      </c>
      <c r="B291" s="32">
        <v>18128215000158</v>
      </c>
      <c r="C291" s="43" t="s">
        <v>175</v>
      </c>
      <c r="D291" s="34">
        <v>359860.21</v>
      </c>
      <c r="E291" s="74">
        <v>657230.47</v>
      </c>
      <c r="F291" s="35">
        <v>0</v>
      </c>
      <c r="G291" s="36">
        <v>0</v>
      </c>
      <c r="H291" s="37">
        <f t="shared" si="20"/>
        <v>359860.21</v>
      </c>
      <c r="I291" s="37">
        <v>657230.47</v>
      </c>
      <c r="J291" s="38">
        <v>0</v>
      </c>
      <c r="K291" s="38">
        <v>0</v>
      </c>
      <c r="L291" s="38">
        <v>0</v>
      </c>
      <c r="M291" s="38">
        <v>0</v>
      </c>
      <c r="N291" s="38">
        <v>16489.59</v>
      </c>
      <c r="O291" s="38">
        <v>0</v>
      </c>
      <c r="P291" s="38">
        <v>16489.594579242454</v>
      </c>
      <c r="Q291" s="38">
        <v>0</v>
      </c>
      <c r="R291" s="38">
        <v>16489.59</v>
      </c>
      <c r="S291" s="38">
        <v>16489.59</v>
      </c>
      <c r="T291" s="38">
        <v>16489.59</v>
      </c>
      <c r="U291" s="38">
        <v>16481.6</v>
      </c>
      <c r="V291" s="38">
        <v>16481.6</v>
      </c>
      <c r="W291" s="38">
        <v>16481.6</v>
      </c>
      <c r="X291" s="38">
        <v>16481.6</v>
      </c>
      <c r="Y291" s="95">
        <f>VLOOKUP(A291,'[1]10 Parcela'!$A$2:$E$854,5,FALSE)</f>
        <v>10076.09</v>
      </c>
      <c r="Z291" s="39">
        <f t="shared" si="21"/>
        <v>158450.44457924247</v>
      </c>
      <c r="AA291" s="36">
        <v>20059.147614110938</v>
      </c>
      <c r="AB291" s="36">
        <v>1400.0534184833646</v>
      </c>
      <c r="AC291" s="36">
        <v>448.48118308214674</v>
      </c>
      <c r="AD291" s="36">
        <v>20059.147614110938</v>
      </c>
      <c r="AE291" s="36">
        <v>1400.0534184833646</v>
      </c>
      <c r="AF291" s="36">
        <v>448.48118308214674</v>
      </c>
      <c r="AG291" s="36">
        <v>20059.147614110938</v>
      </c>
      <c r="AH291" s="36">
        <v>1400.0534184833646</v>
      </c>
      <c r="AI291" s="36">
        <v>448.48118308214674</v>
      </c>
      <c r="AJ291" s="36">
        <v>20059.147614110938</v>
      </c>
      <c r="AK291" s="36">
        <v>1400.0534184833646</v>
      </c>
      <c r="AL291" s="36">
        <v>448.48118308214674</v>
      </c>
      <c r="AM291" s="36">
        <v>20059.147614110938</v>
      </c>
      <c r="AN291" s="36">
        <v>1400.0534184833646</v>
      </c>
      <c r="AO291" s="36">
        <v>448.48118308214674</v>
      </c>
      <c r="AP291" s="36">
        <v>20059.147614110938</v>
      </c>
      <c r="AQ291" s="36">
        <v>1400.0534184833646</v>
      </c>
      <c r="AR291" s="36">
        <v>448.48118308214674</v>
      </c>
      <c r="AS291" s="36">
        <v>20059.147614110938</v>
      </c>
      <c r="AT291" s="36">
        <v>1400.0534184833646</v>
      </c>
      <c r="AU291" s="36">
        <v>448.48118308214674</v>
      </c>
      <c r="AV291" s="36">
        <v>20059.147614110938</v>
      </c>
      <c r="AW291" s="36">
        <v>1400.0534184833646</v>
      </c>
      <c r="AX291" s="36">
        <v>448.48118308214674</v>
      </c>
      <c r="AY291" s="36">
        <v>20059.147614110938</v>
      </c>
      <c r="AZ291" s="36">
        <v>1400.0534184833646</v>
      </c>
      <c r="BA291" s="36">
        <v>448.48118308214674</v>
      </c>
      <c r="BB291" s="36">
        <v>20059.147614110938</v>
      </c>
      <c r="BC291" s="36">
        <v>1400.0534184833646</v>
      </c>
      <c r="BD291" s="36">
        <v>448.48118308214674</v>
      </c>
      <c r="BE291" s="39">
        <f t="shared" si="22"/>
        <v>219076.82215676442</v>
      </c>
      <c r="BF291" s="40">
        <f t="shared" si="23"/>
        <v>201409.76542075755</v>
      </c>
      <c r="BG291" s="40">
        <f t="shared" si="24"/>
        <v>438153.6478432355</v>
      </c>
    </row>
    <row r="292" spans="1:59" ht="15">
      <c r="A292" s="42">
        <v>289</v>
      </c>
      <c r="B292" s="32">
        <v>18602052000101</v>
      </c>
      <c r="C292" s="43" t="s">
        <v>622</v>
      </c>
      <c r="D292" s="34">
        <v>663945.16</v>
      </c>
      <c r="E292" s="74">
        <v>941650.66</v>
      </c>
      <c r="F292" s="35">
        <v>0</v>
      </c>
      <c r="G292" s="36">
        <v>0</v>
      </c>
      <c r="H292" s="37">
        <f t="shared" si="20"/>
        <v>663945.16</v>
      </c>
      <c r="I292" s="37">
        <v>941650.66</v>
      </c>
      <c r="J292" s="38">
        <v>0</v>
      </c>
      <c r="K292" s="38">
        <v>0</v>
      </c>
      <c r="L292" s="38">
        <v>0</v>
      </c>
      <c r="M292" s="38">
        <v>0</v>
      </c>
      <c r="N292" s="38">
        <v>30423.44</v>
      </c>
      <c r="O292" s="38">
        <v>0</v>
      </c>
      <c r="P292" s="38">
        <v>30423.442535311046</v>
      </c>
      <c r="Q292" s="38">
        <v>0</v>
      </c>
      <c r="R292" s="38">
        <v>30423.44</v>
      </c>
      <c r="S292" s="38">
        <v>30423.44</v>
      </c>
      <c r="T292" s="38">
        <v>30423.44</v>
      </c>
      <c r="U292" s="38">
        <v>30408.69</v>
      </c>
      <c r="V292" s="38">
        <v>30408.69</v>
      </c>
      <c r="W292" s="38">
        <v>30408.69</v>
      </c>
      <c r="X292" s="38">
        <v>30408.69</v>
      </c>
      <c r="Y292" s="95">
        <f>VLOOKUP(A292,'[1]10 Parcela'!$A$2:$E$854,5,FALSE)</f>
        <v>18590.46</v>
      </c>
      <c r="Z292" s="39">
        <f t="shared" si="21"/>
        <v>292342.4225353111</v>
      </c>
      <c r="AA292" s="36">
        <v>28739.856838316256</v>
      </c>
      <c r="AB292" s="36">
        <v>2005.9344288837863</v>
      </c>
      <c r="AC292" s="36">
        <v>642.5639436140558</v>
      </c>
      <c r="AD292" s="36">
        <v>28739.856838316256</v>
      </c>
      <c r="AE292" s="36">
        <v>2005.9344288837863</v>
      </c>
      <c r="AF292" s="36">
        <v>642.5639436140558</v>
      </c>
      <c r="AG292" s="36">
        <v>28739.856838316256</v>
      </c>
      <c r="AH292" s="36">
        <v>2005.9344288837863</v>
      </c>
      <c r="AI292" s="36">
        <v>642.5639436140558</v>
      </c>
      <c r="AJ292" s="36">
        <v>28739.856838316256</v>
      </c>
      <c r="AK292" s="36">
        <v>2005.9344288837863</v>
      </c>
      <c r="AL292" s="36">
        <v>642.5639436140558</v>
      </c>
      <c r="AM292" s="36">
        <v>28739.856838316256</v>
      </c>
      <c r="AN292" s="36">
        <v>2005.9344288837863</v>
      </c>
      <c r="AO292" s="36">
        <v>642.5639436140558</v>
      </c>
      <c r="AP292" s="36">
        <v>28739.856838316256</v>
      </c>
      <c r="AQ292" s="36">
        <v>2005.9344288837863</v>
      </c>
      <c r="AR292" s="36">
        <v>642.5639436140558</v>
      </c>
      <c r="AS292" s="36">
        <v>28739.856838316256</v>
      </c>
      <c r="AT292" s="36">
        <v>2005.9344288837863</v>
      </c>
      <c r="AU292" s="36">
        <v>642.5639436140558</v>
      </c>
      <c r="AV292" s="36">
        <v>28739.856838316256</v>
      </c>
      <c r="AW292" s="36">
        <v>2005.9344288837863</v>
      </c>
      <c r="AX292" s="36">
        <v>642.5639436140558</v>
      </c>
      <c r="AY292" s="36">
        <v>28739.856838316256</v>
      </c>
      <c r="AZ292" s="36">
        <v>2005.9344288837863</v>
      </c>
      <c r="BA292" s="36">
        <v>642.5639436140558</v>
      </c>
      <c r="BB292" s="36">
        <v>28739.856838316256</v>
      </c>
      <c r="BC292" s="36">
        <v>2005.9344288837863</v>
      </c>
      <c r="BD292" s="36">
        <v>642.5639436140558</v>
      </c>
      <c r="BE292" s="39">
        <f t="shared" si="22"/>
        <v>313883.5521081409</v>
      </c>
      <c r="BF292" s="40">
        <f t="shared" si="23"/>
        <v>371602.73746468895</v>
      </c>
      <c r="BG292" s="40">
        <f t="shared" si="24"/>
        <v>627767.1078918591</v>
      </c>
    </row>
    <row r="293" spans="1:59" ht="15">
      <c r="A293" s="42">
        <v>290</v>
      </c>
      <c r="B293" s="32">
        <v>18137943000126</v>
      </c>
      <c r="C293" s="43" t="s">
        <v>176</v>
      </c>
      <c r="D293" s="34">
        <v>365459.1</v>
      </c>
      <c r="E293" s="74">
        <v>460289.14</v>
      </c>
      <c r="F293" s="35">
        <v>0</v>
      </c>
      <c r="G293" s="36">
        <v>0</v>
      </c>
      <c r="H293" s="37">
        <f t="shared" si="20"/>
        <v>365459.1</v>
      </c>
      <c r="I293" s="37">
        <v>460289.14</v>
      </c>
      <c r="J293" s="38">
        <v>0</v>
      </c>
      <c r="K293" s="38">
        <v>0</v>
      </c>
      <c r="L293" s="38">
        <v>0</v>
      </c>
      <c r="M293" s="38">
        <v>0</v>
      </c>
      <c r="N293" s="38">
        <v>16746.15</v>
      </c>
      <c r="O293" s="38">
        <v>0</v>
      </c>
      <c r="P293" s="38">
        <v>16746.148132870043</v>
      </c>
      <c r="Q293" s="38">
        <v>0</v>
      </c>
      <c r="R293" s="38">
        <v>16746.15</v>
      </c>
      <c r="S293" s="38">
        <v>16746.15</v>
      </c>
      <c r="T293" s="38">
        <v>16746.15</v>
      </c>
      <c r="U293" s="38">
        <v>16738.03</v>
      </c>
      <c r="V293" s="38">
        <v>16738.03</v>
      </c>
      <c r="W293" s="38">
        <v>16738.03</v>
      </c>
      <c r="X293" s="38">
        <v>16738.03</v>
      </c>
      <c r="Y293" s="95">
        <f>VLOOKUP(A293,'[1]10 Parcela'!$A$2:$E$854,5,FALSE)</f>
        <v>10232.85</v>
      </c>
      <c r="Z293" s="39">
        <f t="shared" si="21"/>
        <v>160915.71813287004</v>
      </c>
      <c r="AA293" s="36">
        <v>14048.356325316094</v>
      </c>
      <c r="AB293" s="36">
        <v>980.5226859936514</v>
      </c>
      <c r="AC293" s="36">
        <v>314.09228279995233</v>
      </c>
      <c r="AD293" s="36">
        <v>14048.356325316094</v>
      </c>
      <c r="AE293" s="36">
        <v>980.5226859936514</v>
      </c>
      <c r="AF293" s="36">
        <v>314.09228279995233</v>
      </c>
      <c r="AG293" s="36">
        <v>14048.356325316094</v>
      </c>
      <c r="AH293" s="36">
        <v>980.5226859936514</v>
      </c>
      <c r="AI293" s="36">
        <v>314.09228279995233</v>
      </c>
      <c r="AJ293" s="36">
        <v>14048.356325316094</v>
      </c>
      <c r="AK293" s="36">
        <v>980.5226859936514</v>
      </c>
      <c r="AL293" s="36">
        <v>314.09228279995233</v>
      </c>
      <c r="AM293" s="36">
        <v>14048.356325316094</v>
      </c>
      <c r="AN293" s="36">
        <v>980.5226859936514</v>
      </c>
      <c r="AO293" s="36">
        <v>314.09228279995233</v>
      </c>
      <c r="AP293" s="36">
        <v>14048.356325316094</v>
      </c>
      <c r="AQ293" s="36">
        <v>980.5226859936514</v>
      </c>
      <c r="AR293" s="36">
        <v>314.09228279995233</v>
      </c>
      <c r="AS293" s="36">
        <v>14048.356325316094</v>
      </c>
      <c r="AT293" s="36">
        <v>980.5226859936514</v>
      </c>
      <c r="AU293" s="36">
        <v>314.09228279995233</v>
      </c>
      <c r="AV293" s="36">
        <v>14048.356325316094</v>
      </c>
      <c r="AW293" s="36">
        <v>980.5226859936514</v>
      </c>
      <c r="AX293" s="36">
        <v>314.09228279995233</v>
      </c>
      <c r="AY293" s="36">
        <v>14048.356325316094</v>
      </c>
      <c r="AZ293" s="36">
        <v>980.5226859936514</v>
      </c>
      <c r="BA293" s="36">
        <v>314.09228279995233</v>
      </c>
      <c r="BB293" s="36">
        <v>14048.356325316094</v>
      </c>
      <c r="BC293" s="36">
        <v>980.5226859936514</v>
      </c>
      <c r="BD293" s="36">
        <v>314.09228279995233</v>
      </c>
      <c r="BE293" s="39">
        <f t="shared" si="22"/>
        <v>153429.71294109692</v>
      </c>
      <c r="BF293" s="40">
        <f t="shared" si="23"/>
        <v>204543.38186712994</v>
      </c>
      <c r="BG293" s="40">
        <f t="shared" si="24"/>
        <v>306859.4270589031</v>
      </c>
    </row>
    <row r="294" spans="1:59" ht="15">
      <c r="A294" s="42">
        <v>291</v>
      </c>
      <c r="B294" s="32">
        <v>18457192000125</v>
      </c>
      <c r="C294" s="43" t="s">
        <v>623</v>
      </c>
      <c r="D294" s="34">
        <v>628219.2</v>
      </c>
      <c r="E294" s="74">
        <v>566277.52</v>
      </c>
      <c r="F294" s="35">
        <v>0</v>
      </c>
      <c r="G294" s="36">
        <v>0</v>
      </c>
      <c r="H294" s="37">
        <f t="shared" si="20"/>
        <v>628219.2</v>
      </c>
      <c r="I294" s="37">
        <v>566277.52</v>
      </c>
      <c r="J294" s="38">
        <v>0</v>
      </c>
      <c r="K294" s="38">
        <v>0</v>
      </c>
      <c r="L294" s="38">
        <v>0</v>
      </c>
      <c r="M294" s="38">
        <v>0</v>
      </c>
      <c r="N294" s="38">
        <v>28786.4</v>
      </c>
      <c r="O294" s="38">
        <v>0</v>
      </c>
      <c r="P294" s="38">
        <v>28786.399732494632</v>
      </c>
      <c r="Q294" s="38">
        <v>0</v>
      </c>
      <c r="R294" s="38">
        <v>28786.4</v>
      </c>
      <c r="S294" s="38">
        <v>28786.4</v>
      </c>
      <c r="T294" s="38">
        <v>28786.4</v>
      </c>
      <c r="U294" s="38">
        <v>28772.44</v>
      </c>
      <c r="V294" s="38">
        <v>28772.44</v>
      </c>
      <c r="W294" s="38">
        <v>28772.44</v>
      </c>
      <c r="X294" s="38">
        <v>28772.44</v>
      </c>
      <c r="Y294" s="95">
        <f>VLOOKUP(A294,'[1]10 Parcela'!$A$2:$E$854,5,FALSE)</f>
        <v>17590.14</v>
      </c>
      <c r="Z294" s="39">
        <f t="shared" si="21"/>
        <v>276611.8997324946</v>
      </c>
      <c r="AA294" s="36">
        <v>17283.198113911763</v>
      </c>
      <c r="AB294" s="36">
        <v>1206.3025342455403</v>
      </c>
      <c r="AC294" s="36">
        <v>386.4166756576223</v>
      </c>
      <c r="AD294" s="36">
        <v>17283.198113911763</v>
      </c>
      <c r="AE294" s="36">
        <v>1206.3025342455403</v>
      </c>
      <c r="AF294" s="36">
        <v>386.4166756576223</v>
      </c>
      <c r="AG294" s="36">
        <v>17283.198113911763</v>
      </c>
      <c r="AH294" s="36">
        <v>1206.3025342455403</v>
      </c>
      <c r="AI294" s="36">
        <v>386.4166756576223</v>
      </c>
      <c r="AJ294" s="36">
        <v>17283.198113911763</v>
      </c>
      <c r="AK294" s="36">
        <v>1206.3025342455403</v>
      </c>
      <c r="AL294" s="36">
        <v>386.4166756576223</v>
      </c>
      <c r="AM294" s="36">
        <v>17283.198113911763</v>
      </c>
      <c r="AN294" s="36">
        <v>1206.3025342455403</v>
      </c>
      <c r="AO294" s="36">
        <v>386.4166756576223</v>
      </c>
      <c r="AP294" s="36">
        <v>17283.198113911763</v>
      </c>
      <c r="AQ294" s="36">
        <v>1206.3025342455403</v>
      </c>
      <c r="AR294" s="36">
        <v>386.4166756576223</v>
      </c>
      <c r="AS294" s="36">
        <v>17283.198113911763</v>
      </c>
      <c r="AT294" s="36">
        <v>1206.3025342455403</v>
      </c>
      <c r="AU294" s="36">
        <v>386.4166756576223</v>
      </c>
      <c r="AV294" s="36">
        <v>17283.198113911763</v>
      </c>
      <c r="AW294" s="36">
        <v>1206.3025342455403</v>
      </c>
      <c r="AX294" s="36">
        <v>386.4166756576223</v>
      </c>
      <c r="AY294" s="36">
        <v>17283.198113911763</v>
      </c>
      <c r="AZ294" s="36">
        <v>1206.3025342455403</v>
      </c>
      <c r="BA294" s="36">
        <v>386.4166756576223</v>
      </c>
      <c r="BB294" s="36">
        <v>17283.198113911763</v>
      </c>
      <c r="BC294" s="36">
        <v>1206.3025342455403</v>
      </c>
      <c r="BD294" s="36">
        <v>386.4166756576223</v>
      </c>
      <c r="BE294" s="39">
        <f t="shared" si="22"/>
        <v>188759.17323814915</v>
      </c>
      <c r="BF294" s="40">
        <f t="shared" si="23"/>
        <v>351607.30026750534</v>
      </c>
      <c r="BG294" s="40">
        <f t="shared" si="24"/>
        <v>377518.3467618509</v>
      </c>
    </row>
    <row r="295" spans="1:59" ht="15">
      <c r="A295" s="42">
        <v>292</v>
      </c>
      <c r="B295" s="32">
        <v>18712133000156</v>
      </c>
      <c r="C295" s="43" t="s">
        <v>177</v>
      </c>
      <c r="D295" s="34">
        <v>395169.29</v>
      </c>
      <c r="E295" s="74">
        <v>778425.13</v>
      </c>
      <c r="F295" s="35">
        <v>0</v>
      </c>
      <c r="G295" s="36">
        <v>0</v>
      </c>
      <c r="H295" s="37">
        <f t="shared" si="20"/>
        <v>395169.29</v>
      </c>
      <c r="I295" s="37">
        <v>778425.13</v>
      </c>
      <c r="J295" s="38">
        <v>0</v>
      </c>
      <c r="K295" s="38">
        <v>0</v>
      </c>
      <c r="L295" s="38">
        <v>0</v>
      </c>
      <c r="M295" s="38">
        <v>0</v>
      </c>
      <c r="N295" s="38">
        <v>18107.54</v>
      </c>
      <c r="O295" s="38">
        <v>0</v>
      </c>
      <c r="P295" s="38">
        <v>18107.535178766022</v>
      </c>
      <c r="Q295" s="38">
        <v>0</v>
      </c>
      <c r="R295" s="38">
        <v>18107.54</v>
      </c>
      <c r="S295" s="38">
        <v>18107.54</v>
      </c>
      <c r="T295" s="38">
        <v>18107.54</v>
      </c>
      <c r="U295" s="38">
        <v>18098.75</v>
      </c>
      <c r="V295" s="38">
        <v>18098.75</v>
      </c>
      <c r="W295" s="38">
        <v>18098.75</v>
      </c>
      <c r="X295" s="38">
        <v>18098.75</v>
      </c>
      <c r="Y295" s="95">
        <f>VLOOKUP(A295,'[1]10 Parcela'!$A$2:$E$854,5,FALSE)</f>
        <v>11064.74</v>
      </c>
      <c r="Z295" s="39">
        <f t="shared" si="21"/>
        <v>173997.43517876603</v>
      </c>
      <c r="AA295" s="36">
        <v>23758.096249815935</v>
      </c>
      <c r="AB295" s="36">
        <v>1658.2261874284472</v>
      </c>
      <c r="AC295" s="36">
        <v>531.1820481545033</v>
      </c>
      <c r="AD295" s="36">
        <v>23758.096249815935</v>
      </c>
      <c r="AE295" s="36">
        <v>1658.2261874284472</v>
      </c>
      <c r="AF295" s="36">
        <v>531.1820481545033</v>
      </c>
      <c r="AG295" s="36">
        <v>23758.096249815935</v>
      </c>
      <c r="AH295" s="36">
        <v>1658.2261874284472</v>
      </c>
      <c r="AI295" s="36">
        <v>531.1820481545033</v>
      </c>
      <c r="AJ295" s="36">
        <v>23758.096249815935</v>
      </c>
      <c r="AK295" s="36">
        <v>1658.2261874284472</v>
      </c>
      <c r="AL295" s="36">
        <v>531.1820481545033</v>
      </c>
      <c r="AM295" s="36">
        <v>23758.096249815935</v>
      </c>
      <c r="AN295" s="36">
        <v>1658.2261874284472</v>
      </c>
      <c r="AO295" s="36">
        <v>531.1820481545033</v>
      </c>
      <c r="AP295" s="36">
        <v>23758.096249815935</v>
      </c>
      <c r="AQ295" s="36">
        <v>1658.2261874284472</v>
      </c>
      <c r="AR295" s="36">
        <v>531.1820481545033</v>
      </c>
      <c r="AS295" s="36">
        <v>23758.096249815935</v>
      </c>
      <c r="AT295" s="36">
        <v>1658.2261874284472</v>
      </c>
      <c r="AU295" s="36">
        <v>531.1820481545033</v>
      </c>
      <c r="AV295" s="36">
        <v>23758.096249815935</v>
      </c>
      <c r="AW295" s="36">
        <v>1658.2261874284472</v>
      </c>
      <c r="AX295" s="36">
        <v>531.1820481545033</v>
      </c>
      <c r="AY295" s="36">
        <v>23758.096249815935</v>
      </c>
      <c r="AZ295" s="36">
        <v>1658.2261874284472</v>
      </c>
      <c r="BA295" s="36">
        <v>531.1820481545033</v>
      </c>
      <c r="BB295" s="36">
        <v>23758.096249815935</v>
      </c>
      <c r="BC295" s="36">
        <v>1658.2261874284472</v>
      </c>
      <c r="BD295" s="36">
        <v>531.1820481545033</v>
      </c>
      <c r="BE295" s="39">
        <f t="shared" si="22"/>
        <v>259475.04485398883</v>
      </c>
      <c r="BF295" s="40">
        <f t="shared" si="23"/>
        <v>221171.85482123395</v>
      </c>
      <c r="BG295" s="40">
        <f t="shared" si="24"/>
        <v>518950.0851460112</v>
      </c>
    </row>
    <row r="296" spans="1:59" ht="15">
      <c r="A296" s="42">
        <v>293</v>
      </c>
      <c r="B296" s="32">
        <v>18338830000199</v>
      </c>
      <c r="C296" s="43" t="s">
        <v>178</v>
      </c>
      <c r="D296" s="34">
        <v>378110.3</v>
      </c>
      <c r="E296" s="74">
        <v>1241334.08</v>
      </c>
      <c r="F296" s="35">
        <v>0</v>
      </c>
      <c r="G296" s="36">
        <v>0</v>
      </c>
      <c r="H296" s="37">
        <f t="shared" si="20"/>
        <v>378110.3</v>
      </c>
      <c r="I296" s="37">
        <v>1241334.08</v>
      </c>
      <c r="J296" s="38">
        <v>0</v>
      </c>
      <c r="K296" s="38">
        <v>0</v>
      </c>
      <c r="L296" s="38">
        <v>0</v>
      </c>
      <c r="M296" s="38">
        <v>0</v>
      </c>
      <c r="N296" s="38">
        <v>17325.85</v>
      </c>
      <c r="O296" s="38">
        <v>0</v>
      </c>
      <c r="P296" s="38">
        <v>17325.854250393488</v>
      </c>
      <c r="Q296" s="38">
        <v>0</v>
      </c>
      <c r="R296" s="38">
        <v>17325.85</v>
      </c>
      <c r="S296" s="38">
        <v>17325.85</v>
      </c>
      <c r="T296" s="38">
        <v>17325.85</v>
      </c>
      <c r="U296" s="38">
        <v>17317.45</v>
      </c>
      <c r="V296" s="38">
        <v>17317.45</v>
      </c>
      <c r="W296" s="38">
        <v>17317.45</v>
      </c>
      <c r="X296" s="38">
        <v>17317.45</v>
      </c>
      <c r="Y296" s="95">
        <f>VLOOKUP(A296,'[1]10 Parcela'!$A$2:$E$854,5,FALSE)</f>
        <v>10587.09</v>
      </c>
      <c r="Z296" s="39">
        <f t="shared" si="21"/>
        <v>166486.1442503935</v>
      </c>
      <c r="AA296" s="36">
        <v>37886.41104577094</v>
      </c>
      <c r="AB296" s="36">
        <v>2644.32967537382</v>
      </c>
      <c r="AC296" s="36">
        <v>847.0620375010863</v>
      </c>
      <c r="AD296" s="36">
        <v>37886.41104577094</v>
      </c>
      <c r="AE296" s="36">
        <v>2644.32967537382</v>
      </c>
      <c r="AF296" s="36">
        <v>847.0620375010863</v>
      </c>
      <c r="AG296" s="36">
        <v>37886.41104577094</v>
      </c>
      <c r="AH296" s="36">
        <v>2644.32967537382</v>
      </c>
      <c r="AI296" s="36">
        <v>847.0620375010863</v>
      </c>
      <c r="AJ296" s="36">
        <v>37886.41104577094</v>
      </c>
      <c r="AK296" s="36">
        <v>2644.32967537382</v>
      </c>
      <c r="AL296" s="36">
        <v>847.0620375010863</v>
      </c>
      <c r="AM296" s="36">
        <v>37886.41104577094</v>
      </c>
      <c r="AN296" s="36">
        <v>2644.32967537382</v>
      </c>
      <c r="AO296" s="36">
        <v>847.0620375010863</v>
      </c>
      <c r="AP296" s="36">
        <v>37886.41104577094</v>
      </c>
      <c r="AQ296" s="36">
        <v>2644.32967537382</v>
      </c>
      <c r="AR296" s="36">
        <v>847.0620375010863</v>
      </c>
      <c r="AS296" s="36">
        <v>37886.41104577094</v>
      </c>
      <c r="AT296" s="36">
        <v>2644.32967537382</v>
      </c>
      <c r="AU296" s="36">
        <v>847.0620375010863</v>
      </c>
      <c r="AV296" s="36">
        <v>37886.41104577094</v>
      </c>
      <c r="AW296" s="36">
        <v>2644.32967537382</v>
      </c>
      <c r="AX296" s="36">
        <v>847.0620375010863</v>
      </c>
      <c r="AY296" s="36">
        <v>37886.41104577094</v>
      </c>
      <c r="AZ296" s="36">
        <v>2644.32967537382</v>
      </c>
      <c r="BA296" s="36">
        <v>847.0620375010863</v>
      </c>
      <c r="BB296" s="36">
        <v>37886.41104577094</v>
      </c>
      <c r="BC296" s="36">
        <v>2644.32967537382</v>
      </c>
      <c r="BD296" s="36">
        <v>847.0620375010863</v>
      </c>
      <c r="BE296" s="39">
        <f t="shared" si="22"/>
        <v>413778.02758645825</v>
      </c>
      <c r="BF296" s="40">
        <f t="shared" si="23"/>
        <v>211624.1557496065</v>
      </c>
      <c r="BG296" s="40">
        <f t="shared" si="24"/>
        <v>827556.0524135418</v>
      </c>
    </row>
    <row r="297" spans="1:59" ht="15">
      <c r="A297" s="42">
        <v>294</v>
      </c>
      <c r="B297" s="32">
        <v>18094839000100</v>
      </c>
      <c r="C297" s="43" t="s">
        <v>179</v>
      </c>
      <c r="D297" s="34">
        <v>313044.06</v>
      </c>
      <c r="E297" s="74">
        <v>607909.71</v>
      </c>
      <c r="F297" s="35">
        <v>0</v>
      </c>
      <c r="G297" s="36">
        <v>0</v>
      </c>
      <c r="H297" s="37">
        <f t="shared" si="20"/>
        <v>313044.06</v>
      </c>
      <c r="I297" s="37">
        <v>607909.71</v>
      </c>
      <c r="J297" s="38">
        <v>0</v>
      </c>
      <c r="K297" s="38">
        <v>0</v>
      </c>
      <c r="L297" s="38">
        <v>0</v>
      </c>
      <c r="M297" s="38">
        <v>0</v>
      </c>
      <c r="N297" s="38">
        <v>14344.37</v>
      </c>
      <c r="O297" s="38">
        <v>0</v>
      </c>
      <c r="P297" s="38">
        <v>14344.374680760566</v>
      </c>
      <c r="Q297" s="38">
        <v>0</v>
      </c>
      <c r="R297" s="38">
        <v>14344.37</v>
      </c>
      <c r="S297" s="38">
        <v>14344.37</v>
      </c>
      <c r="T297" s="38">
        <v>14344.37</v>
      </c>
      <c r="U297" s="38">
        <v>14337.42</v>
      </c>
      <c r="V297" s="38">
        <v>14337.42</v>
      </c>
      <c r="W297" s="38">
        <v>14337.42</v>
      </c>
      <c r="X297" s="38">
        <v>14337.42</v>
      </c>
      <c r="Y297" s="95">
        <f>VLOOKUP(A297,'[1]10 Parcela'!$A$2:$E$854,5,FALSE)</f>
        <v>8765.23</v>
      </c>
      <c r="Z297" s="39">
        <f t="shared" si="21"/>
        <v>137836.76468076056</v>
      </c>
      <c r="AA297" s="36">
        <v>18553.842512555806</v>
      </c>
      <c r="AB297" s="36">
        <v>1294.9887570213718</v>
      </c>
      <c r="AC297" s="36">
        <v>414.8256646208276</v>
      </c>
      <c r="AD297" s="36">
        <v>18553.842512555806</v>
      </c>
      <c r="AE297" s="36">
        <v>1294.9887570213718</v>
      </c>
      <c r="AF297" s="36">
        <v>414.8256646208276</v>
      </c>
      <c r="AG297" s="36">
        <v>18553.842512555806</v>
      </c>
      <c r="AH297" s="36">
        <v>1294.9887570213718</v>
      </c>
      <c r="AI297" s="36">
        <v>414.8256646208276</v>
      </c>
      <c r="AJ297" s="36">
        <v>18553.842512555806</v>
      </c>
      <c r="AK297" s="36">
        <v>1294.9887570213718</v>
      </c>
      <c r="AL297" s="36">
        <v>414.8256646208276</v>
      </c>
      <c r="AM297" s="36">
        <v>18553.842512555806</v>
      </c>
      <c r="AN297" s="36">
        <v>1294.9887570213718</v>
      </c>
      <c r="AO297" s="36">
        <v>414.8256646208276</v>
      </c>
      <c r="AP297" s="36">
        <v>18553.842512555806</v>
      </c>
      <c r="AQ297" s="36">
        <v>1294.9887570213718</v>
      </c>
      <c r="AR297" s="36">
        <v>414.8256646208276</v>
      </c>
      <c r="AS297" s="36">
        <v>18553.842512555806</v>
      </c>
      <c r="AT297" s="36">
        <v>1294.9887570213718</v>
      </c>
      <c r="AU297" s="36">
        <v>414.8256646208276</v>
      </c>
      <c r="AV297" s="36">
        <v>18553.842512555806</v>
      </c>
      <c r="AW297" s="36">
        <v>1294.9887570213718</v>
      </c>
      <c r="AX297" s="36">
        <v>414.8256646208276</v>
      </c>
      <c r="AY297" s="36">
        <v>18553.842512555806</v>
      </c>
      <c r="AZ297" s="36">
        <v>1294.9887570213718</v>
      </c>
      <c r="BA297" s="36">
        <v>414.8256646208276</v>
      </c>
      <c r="BB297" s="36">
        <v>18553.842512555806</v>
      </c>
      <c r="BC297" s="36">
        <v>1294.9887570213718</v>
      </c>
      <c r="BD297" s="36">
        <v>414.8256646208276</v>
      </c>
      <c r="BE297" s="39">
        <f t="shared" si="22"/>
        <v>202636.56934198004</v>
      </c>
      <c r="BF297" s="40">
        <f t="shared" si="23"/>
        <v>175207.29531923943</v>
      </c>
      <c r="BG297" s="40">
        <f t="shared" si="24"/>
        <v>405273.1406580199</v>
      </c>
    </row>
    <row r="298" spans="1:59" ht="15">
      <c r="A298" s="42">
        <v>295</v>
      </c>
      <c r="B298" s="32">
        <v>18584961000156</v>
      </c>
      <c r="C298" s="43" t="s">
        <v>624</v>
      </c>
      <c r="D298" s="34">
        <v>0</v>
      </c>
      <c r="E298" s="74">
        <v>2665485.3</v>
      </c>
      <c r="F298" s="35">
        <v>0</v>
      </c>
      <c r="G298" s="36">
        <v>0</v>
      </c>
      <c r="H298" s="37">
        <f t="shared" si="20"/>
        <v>0</v>
      </c>
      <c r="I298" s="37">
        <v>2665485.3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95">
        <f>VLOOKUP(A298,'[1]10 Parcela'!$A$2:$E$854,5,FALSE)</f>
        <v>0</v>
      </c>
      <c r="Z298" s="39">
        <f t="shared" si="21"/>
        <v>0</v>
      </c>
      <c r="AA298" s="36">
        <v>81352.53292340119</v>
      </c>
      <c r="AB298" s="36">
        <v>5678.102280954599</v>
      </c>
      <c r="AC298" s="36">
        <v>1818.874905060783</v>
      </c>
      <c r="AD298" s="36">
        <v>81352.53292340119</v>
      </c>
      <c r="AE298" s="36">
        <v>5678.102280954599</v>
      </c>
      <c r="AF298" s="36">
        <v>1818.874905060783</v>
      </c>
      <c r="AG298" s="36">
        <v>81352.53292340119</v>
      </c>
      <c r="AH298" s="36">
        <v>5678.102280954599</v>
      </c>
      <c r="AI298" s="36">
        <v>1818.874905060783</v>
      </c>
      <c r="AJ298" s="36">
        <v>81352.53292340119</v>
      </c>
      <c r="AK298" s="36">
        <v>5678.102280954599</v>
      </c>
      <c r="AL298" s="36">
        <v>1818.874905060783</v>
      </c>
      <c r="AM298" s="36">
        <v>81352.53292340119</v>
      </c>
      <c r="AN298" s="36">
        <v>5678.102280954599</v>
      </c>
      <c r="AO298" s="36">
        <v>1818.874905060783</v>
      </c>
      <c r="AP298" s="36">
        <v>81352.53292340119</v>
      </c>
      <c r="AQ298" s="36">
        <v>5678.102280954599</v>
      </c>
      <c r="AR298" s="36">
        <v>1818.874905060783</v>
      </c>
      <c r="AS298" s="36">
        <v>81352.53292340119</v>
      </c>
      <c r="AT298" s="36">
        <v>5678.102280954599</v>
      </c>
      <c r="AU298" s="36">
        <v>1818.874905060783</v>
      </c>
      <c r="AV298" s="36">
        <v>81352.53292340119</v>
      </c>
      <c r="AW298" s="36">
        <v>5678.102280954599</v>
      </c>
      <c r="AX298" s="36">
        <v>1818.874905060783</v>
      </c>
      <c r="AY298" s="36">
        <v>81352.53292340119</v>
      </c>
      <c r="AZ298" s="36">
        <v>5678.102280954599</v>
      </c>
      <c r="BA298" s="36">
        <v>1818.874905060783</v>
      </c>
      <c r="BB298" s="36">
        <v>81352.53292340119</v>
      </c>
      <c r="BC298" s="36">
        <v>5678.102280954599</v>
      </c>
      <c r="BD298" s="36">
        <v>1818.874905060783</v>
      </c>
      <c r="BE298" s="39">
        <f t="shared" si="22"/>
        <v>888495.1010941656</v>
      </c>
      <c r="BF298" s="40">
        <f t="shared" si="23"/>
        <v>0</v>
      </c>
      <c r="BG298" s="40">
        <f t="shared" si="24"/>
        <v>1776990.1989058342</v>
      </c>
    </row>
    <row r="299" spans="1:59" ht="15">
      <c r="A299" s="42">
        <v>296</v>
      </c>
      <c r="B299" s="32">
        <v>16899700000108</v>
      </c>
      <c r="C299" s="43" t="s">
        <v>625</v>
      </c>
      <c r="D299" s="34">
        <v>358275.44</v>
      </c>
      <c r="E299" s="74">
        <v>1173902.46</v>
      </c>
      <c r="F299" s="35">
        <v>0</v>
      </c>
      <c r="G299" s="36">
        <v>0</v>
      </c>
      <c r="H299" s="37">
        <f t="shared" si="20"/>
        <v>358275.44</v>
      </c>
      <c r="I299" s="37">
        <v>1173902.46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49227.05</v>
      </c>
      <c r="S299" s="38">
        <v>16409.02</v>
      </c>
      <c r="T299" s="38">
        <v>16409.02</v>
      </c>
      <c r="U299" s="38">
        <v>16409.02</v>
      </c>
      <c r="V299" s="38">
        <v>16409.02</v>
      </c>
      <c r="W299" s="38">
        <v>16409.02</v>
      </c>
      <c r="X299" s="38">
        <v>16409.02</v>
      </c>
      <c r="Y299" s="95">
        <f>VLOOKUP(A299,'[1]10 Parcela'!$A$2:$E$854,5,FALSE)</f>
        <v>10031.71</v>
      </c>
      <c r="Z299" s="39">
        <f t="shared" si="21"/>
        <v>157712.88</v>
      </c>
      <c r="AA299" s="36">
        <v>35828.34934459632</v>
      </c>
      <c r="AB299" s="36">
        <v>2500.6846723253234</v>
      </c>
      <c r="AC299" s="36">
        <v>801.0480211353287</v>
      </c>
      <c r="AD299" s="36">
        <v>35828.34934459632</v>
      </c>
      <c r="AE299" s="36">
        <v>2500.6846723253234</v>
      </c>
      <c r="AF299" s="36">
        <v>801.0480211353287</v>
      </c>
      <c r="AG299" s="36">
        <v>35828.34934459632</v>
      </c>
      <c r="AH299" s="36">
        <v>2500.6846723253234</v>
      </c>
      <c r="AI299" s="36">
        <v>801.0480211353287</v>
      </c>
      <c r="AJ299" s="36">
        <v>35828.34934459632</v>
      </c>
      <c r="AK299" s="36">
        <v>2500.6846723253234</v>
      </c>
      <c r="AL299" s="36">
        <v>801.0480211353287</v>
      </c>
      <c r="AM299" s="36">
        <v>35828.34934459632</v>
      </c>
      <c r="AN299" s="36">
        <v>2500.6846723253234</v>
      </c>
      <c r="AO299" s="36">
        <v>801.0480211353287</v>
      </c>
      <c r="AP299" s="36">
        <v>35828.34934459632</v>
      </c>
      <c r="AQ299" s="36">
        <v>2500.6846723253234</v>
      </c>
      <c r="AR299" s="36">
        <v>801.0480211353287</v>
      </c>
      <c r="AS299" s="36">
        <v>35828.34934459632</v>
      </c>
      <c r="AT299" s="36">
        <v>2500.6846723253234</v>
      </c>
      <c r="AU299" s="36">
        <v>801.0480211353287</v>
      </c>
      <c r="AV299" s="36">
        <v>35828.34934459632</v>
      </c>
      <c r="AW299" s="36">
        <v>2500.6846723253234</v>
      </c>
      <c r="AX299" s="36">
        <v>801.0480211353287</v>
      </c>
      <c r="AY299" s="36">
        <v>35828.34934459632</v>
      </c>
      <c r="AZ299" s="36">
        <v>2500.6846723253234</v>
      </c>
      <c r="BA299" s="36">
        <v>801.0480211353287</v>
      </c>
      <c r="BB299" s="36">
        <v>35828.34934459632</v>
      </c>
      <c r="BC299" s="36">
        <v>2500.6846723253234</v>
      </c>
      <c r="BD299" s="36">
        <v>801.0480211353287</v>
      </c>
      <c r="BE299" s="39">
        <f t="shared" si="22"/>
        <v>391300.8203805697</v>
      </c>
      <c r="BF299" s="40">
        <f t="shared" si="23"/>
        <v>200562.56</v>
      </c>
      <c r="BG299" s="40">
        <f t="shared" si="24"/>
        <v>782601.6396194303</v>
      </c>
    </row>
    <row r="300" spans="1:59" ht="15">
      <c r="A300" s="42">
        <v>297</v>
      </c>
      <c r="B300" s="32">
        <v>17894072000122</v>
      </c>
      <c r="C300" s="43" t="s">
        <v>180</v>
      </c>
      <c r="D300" s="34">
        <v>2032156.82</v>
      </c>
      <c r="E300" s="74">
        <v>1169517.13</v>
      </c>
      <c r="F300" s="35">
        <v>0</v>
      </c>
      <c r="G300" s="36">
        <v>0</v>
      </c>
      <c r="H300" s="37">
        <f t="shared" si="20"/>
        <v>2032156.82</v>
      </c>
      <c r="I300" s="37">
        <v>1169517.13</v>
      </c>
      <c r="J300" s="38">
        <v>0</v>
      </c>
      <c r="K300" s="38">
        <v>0</v>
      </c>
      <c r="L300" s="38">
        <v>0</v>
      </c>
      <c r="M300" s="38">
        <v>0</v>
      </c>
      <c r="N300" s="38">
        <v>93117.94</v>
      </c>
      <c r="O300" s="38">
        <v>0</v>
      </c>
      <c r="P300" s="38">
        <v>93117.94119479852</v>
      </c>
      <c r="Q300" s="38">
        <v>0</v>
      </c>
      <c r="R300" s="38">
        <v>93117.94</v>
      </c>
      <c r="S300" s="38">
        <v>93117.94</v>
      </c>
      <c r="T300" s="38">
        <v>93117.94</v>
      </c>
      <c r="U300" s="38">
        <v>93072.78</v>
      </c>
      <c r="V300" s="38">
        <v>93072.78</v>
      </c>
      <c r="W300" s="38">
        <v>93072.78</v>
      </c>
      <c r="X300" s="38">
        <v>93072.78</v>
      </c>
      <c r="Y300" s="95">
        <f>VLOOKUP(A300,'[1]10 Parcela'!$A$2:$E$854,5,FALSE)</f>
        <v>56900.39</v>
      </c>
      <c r="Z300" s="39">
        <f t="shared" si="21"/>
        <v>894781.2111947986</v>
      </c>
      <c r="AA300" s="36">
        <v>35694.50579805388</v>
      </c>
      <c r="AB300" s="36">
        <v>2491.3428937770227</v>
      </c>
      <c r="AC300" s="36">
        <v>798.0555553907203</v>
      </c>
      <c r="AD300" s="36">
        <v>35694.50579805388</v>
      </c>
      <c r="AE300" s="36">
        <v>2491.3428937770227</v>
      </c>
      <c r="AF300" s="36">
        <v>798.0555553907203</v>
      </c>
      <c r="AG300" s="36">
        <v>35694.50579805388</v>
      </c>
      <c r="AH300" s="36">
        <v>2491.3428937770227</v>
      </c>
      <c r="AI300" s="36">
        <v>798.0555553907203</v>
      </c>
      <c r="AJ300" s="36">
        <v>35694.50579805388</v>
      </c>
      <c r="AK300" s="36">
        <v>2491.3428937770227</v>
      </c>
      <c r="AL300" s="36">
        <v>798.0555553907203</v>
      </c>
      <c r="AM300" s="36">
        <v>35694.50579805388</v>
      </c>
      <c r="AN300" s="36">
        <v>2491.3428937770227</v>
      </c>
      <c r="AO300" s="36">
        <v>798.0555553907203</v>
      </c>
      <c r="AP300" s="36">
        <v>35694.50579805388</v>
      </c>
      <c r="AQ300" s="36">
        <v>2491.3428937770227</v>
      </c>
      <c r="AR300" s="36">
        <v>798.0555553907203</v>
      </c>
      <c r="AS300" s="36">
        <v>35694.50579805388</v>
      </c>
      <c r="AT300" s="36">
        <v>2491.3428937770227</v>
      </c>
      <c r="AU300" s="36">
        <v>798.0555553907203</v>
      </c>
      <c r="AV300" s="36">
        <v>35694.50579805388</v>
      </c>
      <c r="AW300" s="36">
        <v>2491.3428937770227</v>
      </c>
      <c r="AX300" s="36">
        <v>798.0555553907203</v>
      </c>
      <c r="AY300" s="36">
        <v>35694.50579805388</v>
      </c>
      <c r="AZ300" s="36">
        <v>2491.3428937770227</v>
      </c>
      <c r="BA300" s="36">
        <v>798.0555553907203</v>
      </c>
      <c r="BB300" s="36">
        <v>35694.50579805388</v>
      </c>
      <c r="BC300" s="36">
        <v>2491.3428937770227</v>
      </c>
      <c r="BD300" s="36">
        <v>798.0555553907203</v>
      </c>
      <c r="BE300" s="39">
        <f t="shared" si="22"/>
        <v>389839.0424722161</v>
      </c>
      <c r="BF300" s="40">
        <f t="shared" si="23"/>
        <v>1137375.6088052015</v>
      </c>
      <c r="BG300" s="40">
        <f t="shared" si="24"/>
        <v>779678.0875277838</v>
      </c>
    </row>
    <row r="301" spans="1:59" ht="15">
      <c r="A301" s="42">
        <v>298</v>
      </c>
      <c r="B301" s="32">
        <v>18715490000178</v>
      </c>
      <c r="C301" s="43" t="s">
        <v>626</v>
      </c>
      <c r="D301" s="34">
        <v>7308871.65</v>
      </c>
      <c r="E301" s="74">
        <v>20562201.29</v>
      </c>
      <c r="F301" s="35">
        <v>0</v>
      </c>
      <c r="G301" s="36">
        <v>0</v>
      </c>
      <c r="H301" s="37">
        <f t="shared" si="20"/>
        <v>7308871.65</v>
      </c>
      <c r="I301" s="37">
        <v>20562201.29</v>
      </c>
      <c r="J301" s="38">
        <v>0</v>
      </c>
      <c r="K301" s="38">
        <v>0</v>
      </c>
      <c r="L301" s="38">
        <v>0</v>
      </c>
      <c r="M301" s="38">
        <v>0</v>
      </c>
      <c r="N301" s="38">
        <v>334908.74</v>
      </c>
      <c r="O301" s="38">
        <v>0</v>
      </c>
      <c r="P301" s="38">
        <v>334908.7410681532</v>
      </c>
      <c r="Q301" s="38">
        <v>0</v>
      </c>
      <c r="R301" s="38">
        <v>334908.74</v>
      </c>
      <c r="S301" s="38">
        <v>334908.74</v>
      </c>
      <c r="T301" s="38">
        <v>334908.74</v>
      </c>
      <c r="U301" s="38">
        <v>334746.32</v>
      </c>
      <c r="V301" s="38">
        <v>334746.32</v>
      </c>
      <c r="W301" s="38">
        <v>334746.32</v>
      </c>
      <c r="X301" s="38">
        <v>334746.32</v>
      </c>
      <c r="Y301" s="95">
        <f>VLOOKUP(A301,'[1]10 Parcela'!$A$2:$E$854,5,FALSE)</f>
        <v>204648.41</v>
      </c>
      <c r="Z301" s="39">
        <f t="shared" si="21"/>
        <v>3218177.391068153</v>
      </c>
      <c r="AA301" s="36">
        <v>627573.2060649679</v>
      </c>
      <c r="AB301" s="36">
        <v>43802.260664442816</v>
      </c>
      <c r="AC301" s="36">
        <v>14031.242969101973</v>
      </c>
      <c r="AD301" s="36">
        <v>627573.2060649679</v>
      </c>
      <c r="AE301" s="36">
        <v>43802.260664442816</v>
      </c>
      <c r="AF301" s="36">
        <v>14031.242969101973</v>
      </c>
      <c r="AG301" s="36">
        <v>627573.2060649679</v>
      </c>
      <c r="AH301" s="36">
        <v>43802.260664442816</v>
      </c>
      <c r="AI301" s="36">
        <v>14031.242969101973</v>
      </c>
      <c r="AJ301" s="36">
        <v>627573.2060649679</v>
      </c>
      <c r="AK301" s="36">
        <v>43802.260664442816</v>
      </c>
      <c r="AL301" s="36">
        <v>14031.242969101973</v>
      </c>
      <c r="AM301" s="36">
        <v>627573.2060649679</v>
      </c>
      <c r="AN301" s="36">
        <v>43802.260664442816</v>
      </c>
      <c r="AO301" s="36">
        <v>14031.242969101973</v>
      </c>
      <c r="AP301" s="36">
        <v>627573.2060649679</v>
      </c>
      <c r="AQ301" s="36">
        <v>43802.260664442816</v>
      </c>
      <c r="AR301" s="36">
        <v>14031.242969101973</v>
      </c>
      <c r="AS301" s="36">
        <v>627573.2060649679</v>
      </c>
      <c r="AT301" s="36">
        <v>43802.260664442816</v>
      </c>
      <c r="AU301" s="36">
        <v>14031.242969101973</v>
      </c>
      <c r="AV301" s="36">
        <v>627573.2060649679</v>
      </c>
      <c r="AW301" s="36">
        <v>43802.260664442816</v>
      </c>
      <c r="AX301" s="36">
        <v>14031.242969101973</v>
      </c>
      <c r="AY301" s="36">
        <v>627573.2060649679</v>
      </c>
      <c r="AZ301" s="36">
        <v>43802.260664442816</v>
      </c>
      <c r="BA301" s="36">
        <v>14031.242969101973</v>
      </c>
      <c r="BB301" s="36">
        <v>627573.2060649679</v>
      </c>
      <c r="BC301" s="36">
        <v>43802.260664442816</v>
      </c>
      <c r="BD301" s="36">
        <v>14031.242969101973</v>
      </c>
      <c r="BE301" s="39">
        <f t="shared" si="22"/>
        <v>6854067.096985129</v>
      </c>
      <c r="BF301" s="40">
        <f t="shared" si="23"/>
        <v>4090694.2589318473</v>
      </c>
      <c r="BG301" s="40">
        <f t="shared" si="24"/>
        <v>13708134.193014871</v>
      </c>
    </row>
    <row r="302" spans="1:59" ht="15">
      <c r="A302" s="42">
        <v>299</v>
      </c>
      <c r="B302" s="32">
        <v>18178962000109</v>
      </c>
      <c r="C302" s="43" t="s">
        <v>181</v>
      </c>
      <c r="D302" s="34">
        <v>268570.28</v>
      </c>
      <c r="E302" s="74">
        <v>397072</v>
      </c>
      <c r="F302" s="35">
        <v>0</v>
      </c>
      <c r="G302" s="36">
        <v>0</v>
      </c>
      <c r="H302" s="37">
        <f t="shared" si="20"/>
        <v>268570.28</v>
      </c>
      <c r="I302" s="37">
        <v>397072</v>
      </c>
      <c r="J302" s="38">
        <v>0</v>
      </c>
      <c r="K302" s="38">
        <v>0</v>
      </c>
      <c r="L302" s="38">
        <v>0</v>
      </c>
      <c r="M302" s="38">
        <v>0</v>
      </c>
      <c r="N302" s="38">
        <v>12306.49</v>
      </c>
      <c r="O302" s="38">
        <v>0</v>
      </c>
      <c r="P302" s="38">
        <v>12306.486891052047</v>
      </c>
      <c r="Q302" s="38">
        <v>0</v>
      </c>
      <c r="R302" s="38">
        <v>12306.49</v>
      </c>
      <c r="S302" s="38">
        <v>12306.49</v>
      </c>
      <c r="T302" s="38">
        <v>12306.49</v>
      </c>
      <c r="U302" s="38">
        <v>12300.52</v>
      </c>
      <c r="V302" s="38">
        <v>12300.52</v>
      </c>
      <c r="W302" s="38">
        <v>12300.52</v>
      </c>
      <c r="X302" s="38">
        <v>12300.52</v>
      </c>
      <c r="Y302" s="95">
        <f>VLOOKUP(A302,'[1]10 Parcela'!$A$2:$E$854,5,FALSE)</f>
        <v>7519.97</v>
      </c>
      <c r="Z302" s="39">
        <f t="shared" si="21"/>
        <v>118254.49689105205</v>
      </c>
      <c r="AA302" s="36">
        <v>12118.923611971082</v>
      </c>
      <c r="AB302" s="36">
        <v>845.8555048143256</v>
      </c>
      <c r="AC302" s="36">
        <v>270.9541453972619</v>
      </c>
      <c r="AD302" s="36">
        <v>12118.923611971082</v>
      </c>
      <c r="AE302" s="36">
        <v>845.8555048143256</v>
      </c>
      <c r="AF302" s="36">
        <v>270.9541453972619</v>
      </c>
      <c r="AG302" s="36">
        <v>12118.923611971082</v>
      </c>
      <c r="AH302" s="36">
        <v>845.8555048143256</v>
      </c>
      <c r="AI302" s="36">
        <v>270.9541453972619</v>
      </c>
      <c r="AJ302" s="36">
        <v>12118.923611971082</v>
      </c>
      <c r="AK302" s="36">
        <v>845.8555048143256</v>
      </c>
      <c r="AL302" s="36">
        <v>270.9541453972619</v>
      </c>
      <c r="AM302" s="36">
        <v>12118.923611971082</v>
      </c>
      <c r="AN302" s="36">
        <v>845.8555048143256</v>
      </c>
      <c r="AO302" s="36">
        <v>270.9541453972619</v>
      </c>
      <c r="AP302" s="36">
        <v>12118.923611971082</v>
      </c>
      <c r="AQ302" s="36">
        <v>845.8555048143256</v>
      </c>
      <c r="AR302" s="36">
        <v>270.9541453972619</v>
      </c>
      <c r="AS302" s="36">
        <v>12118.923611971082</v>
      </c>
      <c r="AT302" s="36">
        <v>845.8555048143256</v>
      </c>
      <c r="AU302" s="36">
        <v>270.9541453972619</v>
      </c>
      <c r="AV302" s="36">
        <v>12118.923611971082</v>
      </c>
      <c r="AW302" s="36">
        <v>845.8555048143256</v>
      </c>
      <c r="AX302" s="36">
        <v>270.9541453972619</v>
      </c>
      <c r="AY302" s="36">
        <v>12118.923611971082</v>
      </c>
      <c r="AZ302" s="36">
        <v>845.8555048143256</v>
      </c>
      <c r="BA302" s="36">
        <v>270.9541453972619</v>
      </c>
      <c r="BB302" s="36">
        <v>12118.923611971082</v>
      </c>
      <c r="BC302" s="36">
        <v>845.8555048143256</v>
      </c>
      <c r="BD302" s="36">
        <v>270.9541453972619</v>
      </c>
      <c r="BE302" s="39">
        <f t="shared" si="22"/>
        <v>132357.33262182673</v>
      </c>
      <c r="BF302" s="40">
        <f t="shared" si="23"/>
        <v>150315.78310894797</v>
      </c>
      <c r="BG302" s="40">
        <f t="shared" si="24"/>
        <v>264714.66737817327</v>
      </c>
    </row>
    <row r="303" spans="1:59" ht="15">
      <c r="A303" s="42">
        <v>300</v>
      </c>
      <c r="B303" s="32">
        <v>18244418000100</v>
      </c>
      <c r="C303" s="43" t="s">
        <v>182</v>
      </c>
      <c r="D303" s="34">
        <v>218507.63</v>
      </c>
      <c r="E303" s="74">
        <v>378733.33</v>
      </c>
      <c r="F303" s="35">
        <v>0</v>
      </c>
      <c r="G303" s="36">
        <v>0</v>
      </c>
      <c r="H303" s="37">
        <f t="shared" si="20"/>
        <v>218507.63</v>
      </c>
      <c r="I303" s="37">
        <v>378733.33</v>
      </c>
      <c r="J303" s="38">
        <v>0</v>
      </c>
      <c r="K303" s="38">
        <v>0</v>
      </c>
      <c r="L303" s="38">
        <v>0</v>
      </c>
      <c r="M303" s="38">
        <v>0</v>
      </c>
      <c r="N303" s="38">
        <v>10012.51</v>
      </c>
      <c r="O303" s="38">
        <v>0</v>
      </c>
      <c r="P303" s="38">
        <v>10012.505374584649</v>
      </c>
      <c r="Q303" s="38">
        <v>0</v>
      </c>
      <c r="R303" s="38">
        <v>10012.51</v>
      </c>
      <c r="S303" s="38">
        <v>10012.51</v>
      </c>
      <c r="T303" s="38">
        <v>10012.51</v>
      </c>
      <c r="U303" s="38">
        <v>10007.65</v>
      </c>
      <c r="V303" s="38">
        <v>10007.65</v>
      </c>
      <c r="W303" s="38">
        <v>10007.65</v>
      </c>
      <c r="X303" s="38">
        <v>10007.65</v>
      </c>
      <c r="Y303" s="95">
        <f>VLOOKUP(A303,'[1]10 Parcela'!$A$2:$E$854,5,FALSE)</f>
        <v>6118.21</v>
      </c>
      <c r="Z303" s="39">
        <f t="shared" si="21"/>
        <v>96211.35537458464</v>
      </c>
      <c r="AA303" s="36">
        <v>11559.214167205946</v>
      </c>
      <c r="AB303" s="36">
        <v>806.7898806623999</v>
      </c>
      <c r="AC303" s="36">
        <v>258.44019621061074</v>
      </c>
      <c r="AD303" s="36">
        <v>11559.214167205946</v>
      </c>
      <c r="AE303" s="36">
        <v>806.7898806623999</v>
      </c>
      <c r="AF303" s="36">
        <v>258.44019621061074</v>
      </c>
      <c r="AG303" s="36">
        <v>11559.214167205946</v>
      </c>
      <c r="AH303" s="36">
        <v>806.7898806623999</v>
      </c>
      <c r="AI303" s="36">
        <v>258.44019621061074</v>
      </c>
      <c r="AJ303" s="36">
        <v>11559.214167205946</v>
      </c>
      <c r="AK303" s="36">
        <v>806.7898806623999</v>
      </c>
      <c r="AL303" s="36">
        <v>258.44019621061074</v>
      </c>
      <c r="AM303" s="36">
        <v>11559.214167205946</v>
      </c>
      <c r="AN303" s="36">
        <v>806.7898806623999</v>
      </c>
      <c r="AO303" s="36">
        <v>258.44019621061074</v>
      </c>
      <c r="AP303" s="36">
        <v>11559.214167205946</v>
      </c>
      <c r="AQ303" s="36">
        <v>806.7898806623999</v>
      </c>
      <c r="AR303" s="36">
        <v>258.44019621061074</v>
      </c>
      <c r="AS303" s="36">
        <v>11559.214167205946</v>
      </c>
      <c r="AT303" s="36">
        <v>806.7898806623999</v>
      </c>
      <c r="AU303" s="36">
        <v>258.44019621061074</v>
      </c>
      <c r="AV303" s="36">
        <v>11559.214167205946</v>
      </c>
      <c r="AW303" s="36">
        <v>806.7898806623999</v>
      </c>
      <c r="AX303" s="36">
        <v>258.44019621061074</v>
      </c>
      <c r="AY303" s="36">
        <v>11559.214167205946</v>
      </c>
      <c r="AZ303" s="36">
        <v>806.7898806623999</v>
      </c>
      <c r="BA303" s="36">
        <v>258.44019621061074</v>
      </c>
      <c r="BB303" s="36">
        <v>11559.214167205946</v>
      </c>
      <c r="BC303" s="36">
        <v>806.7898806623999</v>
      </c>
      <c r="BD303" s="36">
        <v>258.44019621061074</v>
      </c>
      <c r="BE303" s="39">
        <f t="shared" si="22"/>
        <v>126244.44244078957</v>
      </c>
      <c r="BF303" s="40">
        <f t="shared" si="23"/>
        <v>122296.27462541536</v>
      </c>
      <c r="BG303" s="40">
        <f t="shared" si="24"/>
        <v>252488.88755921045</v>
      </c>
    </row>
    <row r="304" spans="1:59" ht="15">
      <c r="A304" s="42">
        <v>301</v>
      </c>
      <c r="B304" s="32">
        <v>18715474000185</v>
      </c>
      <c r="C304" s="43" t="s">
        <v>627</v>
      </c>
      <c r="D304" s="34">
        <v>1878748.88</v>
      </c>
      <c r="E304" s="74">
        <v>5887053.65</v>
      </c>
      <c r="F304" s="35">
        <v>0</v>
      </c>
      <c r="G304" s="36">
        <v>0</v>
      </c>
      <c r="H304" s="37">
        <f t="shared" si="20"/>
        <v>1878748.88</v>
      </c>
      <c r="I304" s="37">
        <v>5887053.65</v>
      </c>
      <c r="J304" s="38">
        <v>0</v>
      </c>
      <c r="K304" s="38">
        <v>0</v>
      </c>
      <c r="L304" s="38">
        <v>0</v>
      </c>
      <c r="M304" s="38">
        <v>0</v>
      </c>
      <c r="N304" s="38">
        <v>86088.45</v>
      </c>
      <c r="O304" s="38">
        <v>0</v>
      </c>
      <c r="P304" s="38">
        <v>86088.44848486509</v>
      </c>
      <c r="Q304" s="38">
        <v>0</v>
      </c>
      <c r="R304" s="38">
        <v>86088.45</v>
      </c>
      <c r="S304" s="38">
        <v>86088.45</v>
      </c>
      <c r="T304" s="38">
        <v>86088.45</v>
      </c>
      <c r="U304" s="38">
        <v>86046.7</v>
      </c>
      <c r="V304" s="38">
        <v>86046.7</v>
      </c>
      <c r="W304" s="38">
        <v>86046.7</v>
      </c>
      <c r="X304" s="38">
        <v>86046.7</v>
      </c>
      <c r="Y304" s="95">
        <f>VLOOKUP(A304,'[1]10 Parcela'!$A$2:$E$854,5,FALSE)</f>
        <v>52604.97</v>
      </c>
      <c r="Z304" s="39">
        <f t="shared" si="21"/>
        <v>827234.018484865</v>
      </c>
      <c r="AA304" s="36">
        <v>179677.12105944418</v>
      </c>
      <c r="AB304" s="36">
        <v>12540.79048630969</v>
      </c>
      <c r="AC304" s="36">
        <v>4017.209972015313</v>
      </c>
      <c r="AD304" s="36">
        <v>179677.12105944418</v>
      </c>
      <c r="AE304" s="36">
        <v>12540.79048630969</v>
      </c>
      <c r="AF304" s="36">
        <v>4017.209972015313</v>
      </c>
      <c r="AG304" s="36">
        <v>179677.12105944418</v>
      </c>
      <c r="AH304" s="36">
        <v>12540.79048630969</v>
      </c>
      <c r="AI304" s="36">
        <v>4017.209972015313</v>
      </c>
      <c r="AJ304" s="36">
        <v>179677.12105944418</v>
      </c>
      <c r="AK304" s="36">
        <v>12540.79048630969</v>
      </c>
      <c r="AL304" s="36">
        <v>4017.209972015313</v>
      </c>
      <c r="AM304" s="36">
        <v>179677.12105944418</v>
      </c>
      <c r="AN304" s="36">
        <v>12540.79048630969</v>
      </c>
      <c r="AO304" s="36">
        <v>4017.209972015313</v>
      </c>
      <c r="AP304" s="36">
        <v>179677.12105944418</v>
      </c>
      <c r="AQ304" s="36">
        <v>12540.79048630969</v>
      </c>
      <c r="AR304" s="36">
        <v>4017.209972015313</v>
      </c>
      <c r="AS304" s="36">
        <v>179677.12105944418</v>
      </c>
      <c r="AT304" s="36">
        <v>12540.79048630969</v>
      </c>
      <c r="AU304" s="36">
        <v>4017.209972015313</v>
      </c>
      <c r="AV304" s="36">
        <v>179677.12105944418</v>
      </c>
      <c r="AW304" s="36">
        <v>12540.79048630969</v>
      </c>
      <c r="AX304" s="36">
        <v>4017.209972015313</v>
      </c>
      <c r="AY304" s="36">
        <v>179677.12105944418</v>
      </c>
      <c r="AZ304" s="36">
        <v>12540.79048630969</v>
      </c>
      <c r="BA304" s="36">
        <v>4017.209972015313</v>
      </c>
      <c r="BB304" s="36">
        <v>179677.12105944418</v>
      </c>
      <c r="BC304" s="36">
        <v>12540.79048630969</v>
      </c>
      <c r="BD304" s="36">
        <v>4017.209972015313</v>
      </c>
      <c r="BE304" s="39">
        <f t="shared" si="22"/>
        <v>1962351.2151776922</v>
      </c>
      <c r="BF304" s="40">
        <f t="shared" si="23"/>
        <v>1051514.861515135</v>
      </c>
      <c r="BG304" s="40">
        <f t="shared" si="24"/>
        <v>3924702.434822308</v>
      </c>
    </row>
    <row r="305" spans="1:59" ht="15">
      <c r="A305" s="42">
        <v>302</v>
      </c>
      <c r="B305" s="32">
        <v>18313825000121</v>
      </c>
      <c r="C305" s="43" t="s">
        <v>183</v>
      </c>
      <c r="D305" s="34">
        <v>720043.06</v>
      </c>
      <c r="E305" s="74">
        <v>1289686.65</v>
      </c>
      <c r="F305" s="35">
        <v>0</v>
      </c>
      <c r="G305" s="36">
        <v>0</v>
      </c>
      <c r="H305" s="37">
        <f t="shared" si="20"/>
        <v>720043.06</v>
      </c>
      <c r="I305" s="37">
        <v>1289686.65</v>
      </c>
      <c r="J305" s="38">
        <v>0</v>
      </c>
      <c r="K305" s="38">
        <v>0</v>
      </c>
      <c r="L305" s="38">
        <v>0</v>
      </c>
      <c r="M305" s="38">
        <v>0</v>
      </c>
      <c r="N305" s="38">
        <v>32993.97</v>
      </c>
      <c r="O305" s="38">
        <v>0</v>
      </c>
      <c r="P305" s="38">
        <v>32993.97328000858</v>
      </c>
      <c r="Q305" s="38">
        <v>0</v>
      </c>
      <c r="R305" s="38">
        <v>32993.97</v>
      </c>
      <c r="S305" s="38">
        <v>32993.97</v>
      </c>
      <c r="T305" s="38">
        <v>32993.97</v>
      </c>
      <c r="U305" s="38">
        <v>32977.97</v>
      </c>
      <c r="V305" s="38">
        <v>32977.97</v>
      </c>
      <c r="W305" s="38">
        <v>32977.97</v>
      </c>
      <c r="X305" s="38">
        <v>32977.97</v>
      </c>
      <c r="Y305" s="95">
        <f>VLOOKUP(A305,'[1]10 Parcela'!$A$2:$E$854,5,FALSE)</f>
        <v>20161.21</v>
      </c>
      <c r="Z305" s="39">
        <f t="shared" si="21"/>
        <v>317042.94328000856</v>
      </c>
      <c r="AA305" s="36">
        <v>39362.16633001788</v>
      </c>
      <c r="AB305" s="36">
        <v>2747.3318701979592</v>
      </c>
      <c r="AC305" s="36">
        <v>880.056882972646</v>
      </c>
      <c r="AD305" s="36">
        <v>39362.16633001788</v>
      </c>
      <c r="AE305" s="36">
        <v>2747.3318701979592</v>
      </c>
      <c r="AF305" s="36">
        <v>880.056882972646</v>
      </c>
      <c r="AG305" s="36">
        <v>39362.16633001788</v>
      </c>
      <c r="AH305" s="36">
        <v>2747.3318701979592</v>
      </c>
      <c r="AI305" s="36">
        <v>880.056882972646</v>
      </c>
      <c r="AJ305" s="36">
        <v>39362.16633001788</v>
      </c>
      <c r="AK305" s="36">
        <v>2747.3318701979592</v>
      </c>
      <c r="AL305" s="36">
        <v>880.056882972646</v>
      </c>
      <c r="AM305" s="36">
        <v>39362.16633001788</v>
      </c>
      <c r="AN305" s="36">
        <v>2747.3318701979592</v>
      </c>
      <c r="AO305" s="36">
        <v>880.056882972646</v>
      </c>
      <c r="AP305" s="36">
        <v>39362.16633001788</v>
      </c>
      <c r="AQ305" s="36">
        <v>2747.3318701979592</v>
      </c>
      <c r="AR305" s="36">
        <v>880.056882972646</v>
      </c>
      <c r="AS305" s="36">
        <v>39362.16633001788</v>
      </c>
      <c r="AT305" s="36">
        <v>2747.3318701979592</v>
      </c>
      <c r="AU305" s="36">
        <v>880.056882972646</v>
      </c>
      <c r="AV305" s="36">
        <v>39362.16633001788</v>
      </c>
      <c r="AW305" s="36">
        <v>2747.3318701979592</v>
      </c>
      <c r="AX305" s="36">
        <v>880.056882972646</v>
      </c>
      <c r="AY305" s="36">
        <v>39362.16633001788</v>
      </c>
      <c r="AZ305" s="36">
        <v>2747.3318701979592</v>
      </c>
      <c r="BA305" s="36">
        <v>880.056882972646</v>
      </c>
      <c r="BB305" s="36">
        <v>39362.16633001788</v>
      </c>
      <c r="BC305" s="36">
        <v>2747.3318701979592</v>
      </c>
      <c r="BD305" s="36">
        <v>880.056882972646</v>
      </c>
      <c r="BE305" s="39">
        <f t="shared" si="22"/>
        <v>429895.55083188484</v>
      </c>
      <c r="BF305" s="40">
        <f t="shared" si="23"/>
        <v>403000.1167199915</v>
      </c>
      <c r="BG305" s="40">
        <f t="shared" si="24"/>
        <v>859791.0991681151</v>
      </c>
    </row>
    <row r="306" spans="1:59" ht="15">
      <c r="A306" s="42">
        <v>303</v>
      </c>
      <c r="B306" s="32">
        <v>18306688000106</v>
      </c>
      <c r="C306" s="43" t="s">
        <v>184</v>
      </c>
      <c r="D306" s="34">
        <v>767374.62</v>
      </c>
      <c r="E306" s="74">
        <v>631829.71</v>
      </c>
      <c r="F306" s="35">
        <v>0</v>
      </c>
      <c r="G306" s="36">
        <v>0</v>
      </c>
      <c r="H306" s="37">
        <f t="shared" si="20"/>
        <v>767374.62</v>
      </c>
      <c r="I306" s="37">
        <v>631829.71</v>
      </c>
      <c r="J306" s="38">
        <v>0</v>
      </c>
      <c r="K306" s="38">
        <v>0</v>
      </c>
      <c r="L306" s="38">
        <v>0</v>
      </c>
      <c r="M306" s="38">
        <v>0</v>
      </c>
      <c r="N306" s="38">
        <v>35162.81</v>
      </c>
      <c r="O306" s="38">
        <v>0</v>
      </c>
      <c r="P306" s="38">
        <v>35162.81049024669</v>
      </c>
      <c r="Q306" s="38">
        <v>0</v>
      </c>
      <c r="R306" s="38">
        <v>35162.81</v>
      </c>
      <c r="S306" s="38">
        <v>35162.81</v>
      </c>
      <c r="T306" s="38">
        <v>35162.81</v>
      </c>
      <c r="U306" s="38">
        <v>35145.76</v>
      </c>
      <c r="V306" s="38">
        <v>35145.76</v>
      </c>
      <c r="W306" s="38">
        <v>35145.76</v>
      </c>
      <c r="X306" s="38">
        <v>35145.76</v>
      </c>
      <c r="Y306" s="95">
        <f>VLOOKUP(A306,'[1]10 Parcela'!$A$2:$E$854,5,FALSE)</f>
        <v>21486.49</v>
      </c>
      <c r="Z306" s="39">
        <f t="shared" si="21"/>
        <v>337883.5804902467</v>
      </c>
      <c r="AA306" s="36">
        <v>19283.89816631722</v>
      </c>
      <c r="AB306" s="36">
        <v>1345.943908924873</v>
      </c>
      <c r="AC306" s="36">
        <v>431.14820382405895</v>
      </c>
      <c r="AD306" s="36">
        <v>19283.89816631722</v>
      </c>
      <c r="AE306" s="36">
        <v>1345.943908924873</v>
      </c>
      <c r="AF306" s="36">
        <v>431.14820382405895</v>
      </c>
      <c r="AG306" s="36">
        <v>19283.89816631722</v>
      </c>
      <c r="AH306" s="36">
        <v>1345.943908924873</v>
      </c>
      <c r="AI306" s="36">
        <v>431.14820382405895</v>
      </c>
      <c r="AJ306" s="36">
        <v>19283.89816631722</v>
      </c>
      <c r="AK306" s="36">
        <v>1345.943908924873</v>
      </c>
      <c r="AL306" s="36">
        <v>431.14820382405895</v>
      </c>
      <c r="AM306" s="36">
        <v>19283.89816631722</v>
      </c>
      <c r="AN306" s="36">
        <v>1345.943908924873</v>
      </c>
      <c r="AO306" s="36">
        <v>431.14820382405895</v>
      </c>
      <c r="AP306" s="36">
        <v>19283.89816631722</v>
      </c>
      <c r="AQ306" s="36">
        <v>1345.943908924873</v>
      </c>
      <c r="AR306" s="36">
        <v>431.14820382405895</v>
      </c>
      <c r="AS306" s="36">
        <v>19283.89816631722</v>
      </c>
      <c r="AT306" s="36">
        <v>1345.943908924873</v>
      </c>
      <c r="AU306" s="36">
        <v>431.14820382405895</v>
      </c>
      <c r="AV306" s="36">
        <v>19283.89816631722</v>
      </c>
      <c r="AW306" s="36">
        <v>1345.943908924873</v>
      </c>
      <c r="AX306" s="36">
        <v>431.14820382405895</v>
      </c>
      <c r="AY306" s="36">
        <v>19283.89816631722</v>
      </c>
      <c r="AZ306" s="36">
        <v>1345.943908924873</v>
      </c>
      <c r="BA306" s="36">
        <v>431.14820382405895</v>
      </c>
      <c r="BB306" s="36">
        <v>19283.89816631722</v>
      </c>
      <c r="BC306" s="36">
        <v>1345.943908924873</v>
      </c>
      <c r="BD306" s="36">
        <v>431.14820382405895</v>
      </c>
      <c r="BE306" s="39">
        <f t="shared" si="22"/>
        <v>210609.9027906616</v>
      </c>
      <c r="BF306" s="40">
        <f t="shared" si="23"/>
        <v>429491.0395097533</v>
      </c>
      <c r="BG306" s="40">
        <f t="shared" si="24"/>
        <v>421219.80720933835</v>
      </c>
    </row>
    <row r="307" spans="1:59" ht="15">
      <c r="A307" s="42">
        <v>304</v>
      </c>
      <c r="B307" s="32">
        <v>18244400000108</v>
      </c>
      <c r="C307" s="43" t="s">
        <v>185</v>
      </c>
      <c r="D307" s="34">
        <v>1386075.32</v>
      </c>
      <c r="E307" s="74">
        <v>841756.18</v>
      </c>
      <c r="F307" s="35">
        <v>0</v>
      </c>
      <c r="G307" s="36">
        <v>0</v>
      </c>
      <c r="H307" s="37">
        <f t="shared" si="20"/>
        <v>1386075.32</v>
      </c>
      <c r="I307" s="37">
        <v>841756.18</v>
      </c>
      <c r="J307" s="38">
        <v>0</v>
      </c>
      <c r="K307" s="38">
        <v>0</v>
      </c>
      <c r="L307" s="38">
        <v>0</v>
      </c>
      <c r="M307" s="38">
        <v>0</v>
      </c>
      <c r="N307" s="38">
        <v>63513.05</v>
      </c>
      <c r="O307" s="38">
        <v>0</v>
      </c>
      <c r="P307" s="38">
        <v>63513.05126204494</v>
      </c>
      <c r="Q307" s="38">
        <v>0</v>
      </c>
      <c r="R307" s="38">
        <v>63513.05</v>
      </c>
      <c r="S307" s="38">
        <v>63513.05</v>
      </c>
      <c r="T307" s="38">
        <v>63513.05</v>
      </c>
      <c r="U307" s="38">
        <v>63482.25</v>
      </c>
      <c r="V307" s="38">
        <v>63482.25</v>
      </c>
      <c r="W307" s="38">
        <v>63482.25</v>
      </c>
      <c r="X307" s="38">
        <v>63482.25</v>
      </c>
      <c r="Y307" s="95">
        <f>VLOOKUP(A307,'[1]10 Parcela'!$A$2:$E$854,5,FALSE)</f>
        <v>38810.11</v>
      </c>
      <c r="Z307" s="39">
        <f t="shared" si="21"/>
        <v>610304.361262045</v>
      </c>
      <c r="AA307" s="36">
        <v>25691.005385733773</v>
      </c>
      <c r="AB307" s="36">
        <v>1793.1360098904838</v>
      </c>
      <c r="AC307" s="36">
        <v>574.3979111983001</v>
      </c>
      <c r="AD307" s="36">
        <v>25691.005385733773</v>
      </c>
      <c r="AE307" s="36">
        <v>1793.1360098904838</v>
      </c>
      <c r="AF307" s="36">
        <v>574.3979111983001</v>
      </c>
      <c r="AG307" s="36">
        <v>25691.005385733773</v>
      </c>
      <c r="AH307" s="36">
        <v>1793.1360098904838</v>
      </c>
      <c r="AI307" s="36">
        <v>574.3979111983001</v>
      </c>
      <c r="AJ307" s="36">
        <v>25691.005385733773</v>
      </c>
      <c r="AK307" s="36">
        <v>1793.1360098904838</v>
      </c>
      <c r="AL307" s="36">
        <v>574.3979111983001</v>
      </c>
      <c r="AM307" s="36">
        <v>25691.005385733773</v>
      </c>
      <c r="AN307" s="36">
        <v>1793.1360098904838</v>
      </c>
      <c r="AO307" s="36">
        <v>574.3979111983001</v>
      </c>
      <c r="AP307" s="36">
        <v>25691.005385733773</v>
      </c>
      <c r="AQ307" s="36">
        <v>1793.1360098904838</v>
      </c>
      <c r="AR307" s="36">
        <v>574.3979111983001</v>
      </c>
      <c r="AS307" s="36">
        <v>25691.005385733773</v>
      </c>
      <c r="AT307" s="36">
        <v>1793.1360098904838</v>
      </c>
      <c r="AU307" s="36">
        <v>574.3979111983001</v>
      </c>
      <c r="AV307" s="36">
        <v>25691.005385733773</v>
      </c>
      <c r="AW307" s="36">
        <v>1793.1360098904838</v>
      </c>
      <c r="AX307" s="36">
        <v>574.3979111983001</v>
      </c>
      <c r="AY307" s="36">
        <v>25691.005385733773</v>
      </c>
      <c r="AZ307" s="36">
        <v>1793.1360098904838</v>
      </c>
      <c r="BA307" s="36">
        <v>574.3979111983001</v>
      </c>
      <c r="BB307" s="36">
        <v>25691.005385733773</v>
      </c>
      <c r="BC307" s="36">
        <v>1793.1360098904838</v>
      </c>
      <c r="BD307" s="36">
        <v>574.3979111983001</v>
      </c>
      <c r="BE307" s="39">
        <f t="shared" si="22"/>
        <v>280585.3930682254</v>
      </c>
      <c r="BF307" s="40">
        <f t="shared" si="23"/>
        <v>775770.9587379551</v>
      </c>
      <c r="BG307" s="40">
        <f t="shared" si="24"/>
        <v>561170.7869317746</v>
      </c>
    </row>
    <row r="308" spans="1:59" ht="15">
      <c r="A308" s="42">
        <v>305</v>
      </c>
      <c r="B308" s="32">
        <v>18239608000139</v>
      </c>
      <c r="C308" s="43" t="s">
        <v>628</v>
      </c>
      <c r="D308" s="34">
        <v>704209.88</v>
      </c>
      <c r="E308" s="74">
        <v>1550357.7</v>
      </c>
      <c r="F308" s="35">
        <v>0</v>
      </c>
      <c r="G308" s="36">
        <v>0</v>
      </c>
      <c r="H308" s="37">
        <f t="shared" si="20"/>
        <v>704209.88</v>
      </c>
      <c r="I308" s="37">
        <v>1550357.7</v>
      </c>
      <c r="J308" s="38">
        <v>0</v>
      </c>
      <c r="K308" s="38">
        <v>0</v>
      </c>
      <c r="L308" s="38">
        <v>0</v>
      </c>
      <c r="M308" s="38">
        <v>0</v>
      </c>
      <c r="N308" s="38">
        <v>32268.46</v>
      </c>
      <c r="O308" s="38">
        <v>0</v>
      </c>
      <c r="P308" s="38">
        <v>32268.461734962904</v>
      </c>
      <c r="Q308" s="38">
        <v>0</v>
      </c>
      <c r="R308" s="38">
        <v>32268.46</v>
      </c>
      <c r="S308" s="38">
        <v>32268.46</v>
      </c>
      <c r="T308" s="38">
        <v>32268.46</v>
      </c>
      <c r="U308" s="38">
        <v>32252.81</v>
      </c>
      <c r="V308" s="38">
        <v>32252.81</v>
      </c>
      <c r="W308" s="38">
        <v>32252.81</v>
      </c>
      <c r="X308" s="38">
        <v>32252.81</v>
      </c>
      <c r="Y308" s="95">
        <f>VLOOKUP(A308,'[1]10 Parcela'!$A$2:$E$854,5,FALSE)</f>
        <v>19717.88</v>
      </c>
      <c r="Z308" s="39">
        <f t="shared" si="21"/>
        <v>310071.4217349629</v>
      </c>
      <c r="AA308" s="36">
        <v>47318.034459174625</v>
      </c>
      <c r="AB308" s="36">
        <v>3302.621685374009</v>
      </c>
      <c r="AC308" s="36">
        <v>1057.933691082865</v>
      </c>
      <c r="AD308" s="36">
        <v>47318.034459174625</v>
      </c>
      <c r="AE308" s="36">
        <v>3302.621685374009</v>
      </c>
      <c r="AF308" s="36">
        <v>1057.933691082865</v>
      </c>
      <c r="AG308" s="36">
        <v>47318.034459174625</v>
      </c>
      <c r="AH308" s="36">
        <v>3302.621685374009</v>
      </c>
      <c r="AI308" s="36">
        <v>1057.933691082865</v>
      </c>
      <c r="AJ308" s="36">
        <v>47318.034459174625</v>
      </c>
      <c r="AK308" s="36">
        <v>3302.621685374009</v>
      </c>
      <c r="AL308" s="36">
        <v>1057.933691082865</v>
      </c>
      <c r="AM308" s="36">
        <v>47318.034459174625</v>
      </c>
      <c r="AN308" s="36">
        <v>3302.621685374009</v>
      </c>
      <c r="AO308" s="36">
        <v>1057.933691082865</v>
      </c>
      <c r="AP308" s="36">
        <v>47318.034459174625</v>
      </c>
      <c r="AQ308" s="36">
        <v>3302.621685374009</v>
      </c>
      <c r="AR308" s="36">
        <v>1057.933691082865</v>
      </c>
      <c r="AS308" s="36">
        <v>47318.034459174625</v>
      </c>
      <c r="AT308" s="36">
        <v>3302.621685374009</v>
      </c>
      <c r="AU308" s="36">
        <v>1057.933691082865</v>
      </c>
      <c r="AV308" s="36">
        <v>47318.034459174625</v>
      </c>
      <c r="AW308" s="36">
        <v>3302.621685374009</v>
      </c>
      <c r="AX308" s="36">
        <v>1057.933691082865</v>
      </c>
      <c r="AY308" s="36">
        <v>47318.034459174625</v>
      </c>
      <c r="AZ308" s="36">
        <v>3302.621685374009</v>
      </c>
      <c r="BA308" s="36">
        <v>1057.933691082865</v>
      </c>
      <c r="BB308" s="36">
        <v>47318.034459174625</v>
      </c>
      <c r="BC308" s="36">
        <v>3302.621685374009</v>
      </c>
      <c r="BD308" s="36">
        <v>1057.933691082865</v>
      </c>
      <c r="BE308" s="39">
        <f t="shared" si="22"/>
        <v>516785.8983563149</v>
      </c>
      <c r="BF308" s="40">
        <f t="shared" si="23"/>
        <v>394138.4582650371</v>
      </c>
      <c r="BG308" s="40">
        <f t="shared" si="24"/>
        <v>1033571.801643685</v>
      </c>
    </row>
    <row r="309" spans="1:59" ht="15">
      <c r="A309" s="42">
        <v>306</v>
      </c>
      <c r="B309" s="32">
        <v>18028829000168</v>
      </c>
      <c r="C309" s="43" t="s">
        <v>186</v>
      </c>
      <c r="D309" s="34">
        <v>371806.39</v>
      </c>
      <c r="E309" s="74">
        <v>787765.33</v>
      </c>
      <c r="F309" s="35">
        <v>0</v>
      </c>
      <c r="G309" s="36">
        <v>0</v>
      </c>
      <c r="H309" s="37">
        <f t="shared" si="20"/>
        <v>371806.39</v>
      </c>
      <c r="I309" s="37">
        <v>787765.33</v>
      </c>
      <c r="J309" s="38">
        <v>0</v>
      </c>
      <c r="K309" s="38">
        <v>0</v>
      </c>
      <c r="L309" s="38">
        <v>0</v>
      </c>
      <c r="M309" s="38">
        <v>0</v>
      </c>
      <c r="N309" s="38">
        <v>17036.99</v>
      </c>
      <c r="O309" s="38">
        <v>0</v>
      </c>
      <c r="P309" s="38">
        <v>17036.994858667298</v>
      </c>
      <c r="Q309" s="38">
        <v>0</v>
      </c>
      <c r="R309" s="38">
        <v>17036.99</v>
      </c>
      <c r="S309" s="38">
        <v>17036.99</v>
      </c>
      <c r="T309" s="38">
        <v>17036.99</v>
      </c>
      <c r="U309" s="38">
        <v>17028.73</v>
      </c>
      <c r="V309" s="38">
        <v>17028.73</v>
      </c>
      <c r="W309" s="38">
        <v>17028.73</v>
      </c>
      <c r="X309" s="38">
        <v>17028.73</v>
      </c>
      <c r="Y309" s="95">
        <f>VLOOKUP(A309,'[1]10 Parcela'!$A$2:$E$854,5,FALSE)</f>
        <v>10410.58</v>
      </c>
      <c r="Z309" s="39">
        <f t="shared" si="21"/>
        <v>163710.4548586673</v>
      </c>
      <c r="AA309" s="36">
        <v>24043.16560605774</v>
      </c>
      <c r="AB309" s="36">
        <v>1678.1229614284762</v>
      </c>
      <c r="AC309" s="36">
        <v>537.5556112094885</v>
      </c>
      <c r="AD309" s="36">
        <v>24043.16560605774</v>
      </c>
      <c r="AE309" s="36">
        <v>1678.1229614284762</v>
      </c>
      <c r="AF309" s="36">
        <v>537.5556112094885</v>
      </c>
      <c r="AG309" s="36">
        <v>24043.16560605774</v>
      </c>
      <c r="AH309" s="36">
        <v>1678.1229614284762</v>
      </c>
      <c r="AI309" s="36">
        <v>537.5556112094885</v>
      </c>
      <c r="AJ309" s="36">
        <v>24043.16560605774</v>
      </c>
      <c r="AK309" s="36">
        <v>1678.1229614284762</v>
      </c>
      <c r="AL309" s="36">
        <v>537.5556112094885</v>
      </c>
      <c r="AM309" s="36">
        <v>24043.16560605774</v>
      </c>
      <c r="AN309" s="36">
        <v>1678.1229614284762</v>
      </c>
      <c r="AO309" s="36">
        <v>537.5556112094885</v>
      </c>
      <c r="AP309" s="36">
        <v>24043.16560605774</v>
      </c>
      <c r="AQ309" s="36">
        <v>1678.1229614284762</v>
      </c>
      <c r="AR309" s="36">
        <v>537.5556112094885</v>
      </c>
      <c r="AS309" s="36">
        <v>24043.16560605774</v>
      </c>
      <c r="AT309" s="36">
        <v>1678.1229614284762</v>
      </c>
      <c r="AU309" s="36">
        <v>537.5556112094885</v>
      </c>
      <c r="AV309" s="36">
        <v>24043.16560605774</v>
      </c>
      <c r="AW309" s="36">
        <v>1678.1229614284762</v>
      </c>
      <c r="AX309" s="36">
        <v>537.5556112094885</v>
      </c>
      <c r="AY309" s="36">
        <v>24043.16560605774</v>
      </c>
      <c r="AZ309" s="36">
        <v>1678.1229614284762</v>
      </c>
      <c r="BA309" s="36">
        <v>537.5556112094885</v>
      </c>
      <c r="BB309" s="36">
        <v>24043.16560605774</v>
      </c>
      <c r="BC309" s="36">
        <v>1678.1229614284762</v>
      </c>
      <c r="BD309" s="36">
        <v>537.5556112094885</v>
      </c>
      <c r="BE309" s="39">
        <f t="shared" si="22"/>
        <v>262588.44178695703</v>
      </c>
      <c r="BF309" s="40">
        <f t="shared" si="23"/>
        <v>208095.9351413327</v>
      </c>
      <c r="BG309" s="40">
        <f t="shared" si="24"/>
        <v>525176.8882130429</v>
      </c>
    </row>
    <row r="310" spans="1:59" ht="15">
      <c r="A310" s="42">
        <v>307</v>
      </c>
      <c r="B310" s="32">
        <v>18259390000184</v>
      </c>
      <c r="C310" s="43" t="s">
        <v>629</v>
      </c>
      <c r="D310" s="34">
        <v>2153901.89</v>
      </c>
      <c r="E310" s="74">
        <v>1333995.6</v>
      </c>
      <c r="F310" s="35">
        <v>0</v>
      </c>
      <c r="G310" s="36">
        <v>0</v>
      </c>
      <c r="H310" s="37">
        <f t="shared" si="20"/>
        <v>2153901.89</v>
      </c>
      <c r="I310" s="37">
        <v>1333995.6</v>
      </c>
      <c r="J310" s="38">
        <v>0</v>
      </c>
      <c r="K310" s="38">
        <v>0</v>
      </c>
      <c r="L310" s="38">
        <v>0</v>
      </c>
      <c r="M310" s="38">
        <v>0</v>
      </c>
      <c r="N310" s="38">
        <v>98696.57</v>
      </c>
      <c r="O310" s="38">
        <v>0</v>
      </c>
      <c r="P310" s="38">
        <v>98696.57091260077</v>
      </c>
      <c r="Q310" s="38">
        <v>0</v>
      </c>
      <c r="R310" s="38">
        <v>98696.57</v>
      </c>
      <c r="S310" s="38">
        <v>98696.57</v>
      </c>
      <c r="T310" s="38">
        <v>98696.57</v>
      </c>
      <c r="U310" s="38">
        <v>98648.71</v>
      </c>
      <c r="V310" s="38">
        <v>98648.71</v>
      </c>
      <c r="W310" s="38">
        <v>98648.71</v>
      </c>
      <c r="X310" s="38">
        <v>98648.71</v>
      </c>
      <c r="Y310" s="95">
        <f>VLOOKUP(A310,'[1]10 Parcela'!$A$2:$E$854,5,FALSE)</f>
        <v>60309.25</v>
      </c>
      <c r="Z310" s="39">
        <f t="shared" si="21"/>
        <v>948386.9409126007</v>
      </c>
      <c r="AA310" s="36">
        <v>40714.50748573363</v>
      </c>
      <c r="AB310" s="36">
        <v>2841.7202208118047</v>
      </c>
      <c r="AC310" s="36">
        <v>910.2924429831536</v>
      </c>
      <c r="AD310" s="36">
        <v>40714.50748573363</v>
      </c>
      <c r="AE310" s="36">
        <v>2841.7202208118047</v>
      </c>
      <c r="AF310" s="36">
        <v>910.2924429831536</v>
      </c>
      <c r="AG310" s="36">
        <v>40714.50748573363</v>
      </c>
      <c r="AH310" s="36">
        <v>2841.7202208118047</v>
      </c>
      <c r="AI310" s="36">
        <v>910.2924429831536</v>
      </c>
      <c r="AJ310" s="36">
        <v>40714.50748573363</v>
      </c>
      <c r="AK310" s="36">
        <v>2841.7202208118047</v>
      </c>
      <c r="AL310" s="36">
        <v>910.2924429831536</v>
      </c>
      <c r="AM310" s="36">
        <v>40714.50748573363</v>
      </c>
      <c r="AN310" s="36">
        <v>2841.7202208118047</v>
      </c>
      <c r="AO310" s="36">
        <v>910.2924429831536</v>
      </c>
      <c r="AP310" s="36">
        <v>40714.50748573363</v>
      </c>
      <c r="AQ310" s="36">
        <v>2841.7202208118047</v>
      </c>
      <c r="AR310" s="36">
        <v>910.2924429831536</v>
      </c>
      <c r="AS310" s="36">
        <v>40714.50748573363</v>
      </c>
      <c r="AT310" s="36">
        <v>2841.7202208118047</v>
      </c>
      <c r="AU310" s="36">
        <v>910.2924429831536</v>
      </c>
      <c r="AV310" s="36">
        <v>40714.50748573363</v>
      </c>
      <c r="AW310" s="36">
        <v>2841.7202208118047</v>
      </c>
      <c r="AX310" s="36">
        <v>910.2924429831536</v>
      </c>
      <c r="AY310" s="36">
        <v>40714.50748573363</v>
      </c>
      <c r="AZ310" s="36">
        <v>2841.7202208118047</v>
      </c>
      <c r="BA310" s="36">
        <v>910.2924429831536</v>
      </c>
      <c r="BB310" s="36">
        <v>40714.50748573363</v>
      </c>
      <c r="BC310" s="36">
        <v>2841.7202208118047</v>
      </c>
      <c r="BD310" s="36">
        <v>910.2924429831536</v>
      </c>
      <c r="BE310" s="39">
        <f t="shared" si="22"/>
        <v>444665.2014952856</v>
      </c>
      <c r="BF310" s="40">
        <f t="shared" si="23"/>
        <v>1205514.9490873995</v>
      </c>
      <c r="BG310" s="40">
        <f t="shared" si="24"/>
        <v>889330.3985047145</v>
      </c>
    </row>
    <row r="311" spans="1:59" ht="15">
      <c r="A311" s="42">
        <v>308</v>
      </c>
      <c r="B311" s="32">
        <v>18244319000128</v>
      </c>
      <c r="C311" s="43" t="s">
        <v>630</v>
      </c>
      <c r="D311" s="34">
        <v>310028.85</v>
      </c>
      <c r="E311" s="74">
        <v>314149.33</v>
      </c>
      <c r="F311" s="35">
        <v>0</v>
      </c>
      <c r="G311" s="36">
        <v>0</v>
      </c>
      <c r="H311" s="37">
        <f t="shared" si="20"/>
        <v>310028.85</v>
      </c>
      <c r="I311" s="37">
        <v>314149.33</v>
      </c>
      <c r="J311" s="38">
        <v>0</v>
      </c>
      <c r="K311" s="38">
        <v>0</v>
      </c>
      <c r="L311" s="38">
        <v>0</v>
      </c>
      <c r="M311" s="38">
        <v>0</v>
      </c>
      <c r="N311" s="38">
        <v>14206.21</v>
      </c>
      <c r="O311" s="38">
        <v>0</v>
      </c>
      <c r="P311" s="38">
        <v>14206.211034305443</v>
      </c>
      <c r="Q311" s="38">
        <v>0</v>
      </c>
      <c r="R311" s="38">
        <v>14206.21</v>
      </c>
      <c r="S311" s="38">
        <v>14206.21</v>
      </c>
      <c r="T311" s="38">
        <v>14206.21</v>
      </c>
      <c r="U311" s="38">
        <v>14199.32</v>
      </c>
      <c r="V311" s="38">
        <v>14199.32</v>
      </c>
      <c r="W311" s="38">
        <v>14199.32</v>
      </c>
      <c r="X311" s="38">
        <v>14199.32</v>
      </c>
      <c r="Y311" s="95">
        <f>VLOOKUP(A311,'[1]10 Parcela'!$A$2:$E$854,5,FALSE)</f>
        <v>8680.81</v>
      </c>
      <c r="Z311" s="39">
        <f t="shared" si="21"/>
        <v>136509.14103430547</v>
      </c>
      <c r="AA311" s="36">
        <v>9588.063932108675</v>
      </c>
      <c r="AB311" s="36">
        <v>669.2109726209209</v>
      </c>
      <c r="AC311" s="36">
        <v>214.3693410339334</v>
      </c>
      <c r="AD311" s="36">
        <v>9588.063932108675</v>
      </c>
      <c r="AE311" s="36">
        <v>669.2109726209209</v>
      </c>
      <c r="AF311" s="36">
        <v>214.3693410339334</v>
      </c>
      <c r="AG311" s="36">
        <v>9588.063932108675</v>
      </c>
      <c r="AH311" s="36">
        <v>669.2109726209209</v>
      </c>
      <c r="AI311" s="36">
        <v>214.3693410339334</v>
      </c>
      <c r="AJ311" s="36">
        <v>9588.063932108675</v>
      </c>
      <c r="AK311" s="36">
        <v>669.2109726209209</v>
      </c>
      <c r="AL311" s="36">
        <v>214.3693410339334</v>
      </c>
      <c r="AM311" s="36">
        <v>9588.063932108675</v>
      </c>
      <c r="AN311" s="36">
        <v>669.2109726209209</v>
      </c>
      <c r="AO311" s="36">
        <v>214.3693410339334</v>
      </c>
      <c r="AP311" s="36">
        <v>9588.063932108675</v>
      </c>
      <c r="AQ311" s="36">
        <v>669.2109726209209</v>
      </c>
      <c r="AR311" s="36">
        <v>214.3693410339334</v>
      </c>
      <c r="AS311" s="36">
        <v>9588.063932108675</v>
      </c>
      <c r="AT311" s="36">
        <v>669.2109726209209</v>
      </c>
      <c r="AU311" s="36">
        <v>214.3693410339334</v>
      </c>
      <c r="AV311" s="36">
        <v>9588.063932108675</v>
      </c>
      <c r="AW311" s="36">
        <v>669.2109726209209</v>
      </c>
      <c r="AX311" s="36">
        <v>214.3693410339334</v>
      </c>
      <c r="AY311" s="36">
        <v>9588.063932108675</v>
      </c>
      <c r="AZ311" s="36">
        <v>669.2109726209209</v>
      </c>
      <c r="BA311" s="36">
        <v>214.3693410339334</v>
      </c>
      <c r="BB311" s="36">
        <v>9588.063932108675</v>
      </c>
      <c r="BC311" s="36">
        <v>669.2109726209209</v>
      </c>
      <c r="BD311" s="36">
        <v>214.3693410339334</v>
      </c>
      <c r="BE311" s="39">
        <f t="shared" si="22"/>
        <v>104716.44245763528</v>
      </c>
      <c r="BF311" s="40">
        <f t="shared" si="23"/>
        <v>173519.7089656945</v>
      </c>
      <c r="BG311" s="40">
        <f t="shared" si="24"/>
        <v>209432.88754236474</v>
      </c>
    </row>
    <row r="312" spans="1:59" ht="15">
      <c r="A312" s="42">
        <v>309</v>
      </c>
      <c r="B312" s="32">
        <v>20905865000104</v>
      </c>
      <c r="C312" s="43" t="s">
        <v>187</v>
      </c>
      <c r="D312" s="34">
        <v>695307.07</v>
      </c>
      <c r="E312" s="74">
        <v>2035705.88</v>
      </c>
      <c r="F312" s="35">
        <v>0</v>
      </c>
      <c r="G312" s="36">
        <v>0</v>
      </c>
      <c r="H312" s="37">
        <f t="shared" si="20"/>
        <v>695307.07</v>
      </c>
      <c r="I312" s="37">
        <v>2035705.88</v>
      </c>
      <c r="J312" s="38">
        <v>0</v>
      </c>
      <c r="K312" s="38">
        <v>0</v>
      </c>
      <c r="L312" s="38">
        <v>0</v>
      </c>
      <c r="M312" s="38">
        <v>0</v>
      </c>
      <c r="N312" s="38">
        <v>31860.51</v>
      </c>
      <c r="O312" s="38">
        <v>0</v>
      </c>
      <c r="P312" s="38">
        <v>31860.514904246036</v>
      </c>
      <c r="Q312" s="38">
        <v>0</v>
      </c>
      <c r="R312" s="38">
        <v>31860.51</v>
      </c>
      <c r="S312" s="38">
        <v>31860.51</v>
      </c>
      <c r="T312" s="38">
        <v>31860.51</v>
      </c>
      <c r="U312" s="38">
        <v>31845.06</v>
      </c>
      <c r="V312" s="38">
        <v>31845.06</v>
      </c>
      <c r="W312" s="38">
        <v>31845.06</v>
      </c>
      <c r="X312" s="38">
        <v>31845.06</v>
      </c>
      <c r="Y312" s="95">
        <f>VLOOKUP(A312,'[1]10 Parcela'!$A$2:$E$854,5,FALSE)</f>
        <v>19468.6</v>
      </c>
      <c r="Z312" s="39">
        <f t="shared" si="21"/>
        <v>306151.39490424603</v>
      </c>
      <c r="AA312" s="36">
        <v>62131.21096456596</v>
      </c>
      <c r="AB312" s="36">
        <v>4336.525957078019</v>
      </c>
      <c r="AC312" s="36">
        <v>1389.1257762175858</v>
      </c>
      <c r="AD312" s="36">
        <v>62131.21096456596</v>
      </c>
      <c r="AE312" s="36">
        <v>4336.525957078019</v>
      </c>
      <c r="AF312" s="36">
        <v>1389.1257762175858</v>
      </c>
      <c r="AG312" s="36">
        <v>62131.21096456596</v>
      </c>
      <c r="AH312" s="36">
        <v>4336.525957078019</v>
      </c>
      <c r="AI312" s="36">
        <v>1389.1257762175858</v>
      </c>
      <c r="AJ312" s="36">
        <v>62131.21096456596</v>
      </c>
      <c r="AK312" s="36">
        <v>4336.525957078019</v>
      </c>
      <c r="AL312" s="36">
        <v>1389.1257762175858</v>
      </c>
      <c r="AM312" s="36">
        <v>62131.21096456596</v>
      </c>
      <c r="AN312" s="36">
        <v>4336.525957078019</v>
      </c>
      <c r="AO312" s="36">
        <v>1389.1257762175858</v>
      </c>
      <c r="AP312" s="36">
        <v>62131.21096456596</v>
      </c>
      <c r="AQ312" s="36">
        <v>4336.525957078019</v>
      </c>
      <c r="AR312" s="36">
        <v>1389.1257762175858</v>
      </c>
      <c r="AS312" s="36">
        <v>62131.21096456596</v>
      </c>
      <c r="AT312" s="36">
        <v>4336.525957078019</v>
      </c>
      <c r="AU312" s="36">
        <v>1389.1257762175858</v>
      </c>
      <c r="AV312" s="36">
        <v>62131.21096456596</v>
      </c>
      <c r="AW312" s="36">
        <v>4336.525957078019</v>
      </c>
      <c r="AX312" s="36">
        <v>1389.1257762175858</v>
      </c>
      <c r="AY312" s="36">
        <v>62131.21096456596</v>
      </c>
      <c r="AZ312" s="36">
        <v>4336.525957078019</v>
      </c>
      <c r="BA312" s="36">
        <v>1389.1257762175858</v>
      </c>
      <c r="BB312" s="36">
        <v>62131.21096456596</v>
      </c>
      <c r="BC312" s="36">
        <v>4336.525957078019</v>
      </c>
      <c r="BD312" s="36">
        <v>1389.1257762175858</v>
      </c>
      <c r="BE312" s="39">
        <f t="shared" si="22"/>
        <v>678568.6269786156</v>
      </c>
      <c r="BF312" s="40">
        <f t="shared" si="23"/>
        <v>389155.6750957539</v>
      </c>
      <c r="BG312" s="40">
        <f t="shared" si="24"/>
        <v>1357137.2530213841</v>
      </c>
    </row>
    <row r="313" spans="1:59" ht="15">
      <c r="A313" s="42">
        <v>310</v>
      </c>
      <c r="B313" s="32">
        <v>18116152000110</v>
      </c>
      <c r="C313" s="43" t="s">
        <v>631</v>
      </c>
      <c r="D313" s="34">
        <v>480412.57</v>
      </c>
      <c r="E313" s="74">
        <v>827347.23</v>
      </c>
      <c r="F313" s="35">
        <v>0</v>
      </c>
      <c r="G313" s="36">
        <v>0</v>
      </c>
      <c r="H313" s="37">
        <f t="shared" si="20"/>
        <v>480412.57</v>
      </c>
      <c r="I313" s="37">
        <v>827347.23</v>
      </c>
      <c r="J313" s="38">
        <v>0</v>
      </c>
      <c r="K313" s="38">
        <v>0</v>
      </c>
      <c r="L313" s="38">
        <v>0</v>
      </c>
      <c r="M313" s="38">
        <v>0</v>
      </c>
      <c r="N313" s="38">
        <v>22013.57</v>
      </c>
      <c r="O313" s="38">
        <v>0</v>
      </c>
      <c r="P313" s="38">
        <v>22013.571394024995</v>
      </c>
      <c r="Q313" s="38">
        <v>0</v>
      </c>
      <c r="R313" s="38">
        <v>22013.57</v>
      </c>
      <c r="S313" s="38">
        <v>22013.57</v>
      </c>
      <c r="T313" s="38">
        <v>22013.57</v>
      </c>
      <c r="U313" s="38">
        <v>22002.9</v>
      </c>
      <c r="V313" s="38">
        <v>22002.9</v>
      </c>
      <c r="W313" s="38">
        <v>22002.9</v>
      </c>
      <c r="X313" s="38">
        <v>22002.9</v>
      </c>
      <c r="Y313" s="95">
        <f>VLOOKUP(A313,'[1]10 Parcela'!$A$2:$E$854,5,FALSE)</f>
        <v>13451.55</v>
      </c>
      <c r="Z313" s="39">
        <f t="shared" si="21"/>
        <v>211531.00139402496</v>
      </c>
      <c r="AA313" s="36">
        <v>25251.23379721979</v>
      </c>
      <c r="AB313" s="36">
        <v>1762.441599156015</v>
      </c>
      <c r="AC313" s="36">
        <v>564.5655251918317</v>
      </c>
      <c r="AD313" s="36">
        <v>25251.23379721979</v>
      </c>
      <c r="AE313" s="36">
        <v>1762.441599156015</v>
      </c>
      <c r="AF313" s="36">
        <v>564.5655251918317</v>
      </c>
      <c r="AG313" s="36">
        <v>25251.23379721979</v>
      </c>
      <c r="AH313" s="36">
        <v>1762.441599156015</v>
      </c>
      <c r="AI313" s="36">
        <v>564.5655251918317</v>
      </c>
      <c r="AJ313" s="36">
        <v>25251.23379721979</v>
      </c>
      <c r="AK313" s="36">
        <v>1762.441599156015</v>
      </c>
      <c r="AL313" s="36">
        <v>564.5655251918317</v>
      </c>
      <c r="AM313" s="36">
        <v>25251.23379721979</v>
      </c>
      <c r="AN313" s="36">
        <v>1762.441599156015</v>
      </c>
      <c r="AO313" s="36">
        <v>564.5655251918317</v>
      </c>
      <c r="AP313" s="36">
        <v>25251.23379721979</v>
      </c>
      <c r="AQ313" s="36">
        <v>1762.441599156015</v>
      </c>
      <c r="AR313" s="36">
        <v>564.5655251918317</v>
      </c>
      <c r="AS313" s="36">
        <v>25251.23379721979</v>
      </c>
      <c r="AT313" s="36">
        <v>1762.441599156015</v>
      </c>
      <c r="AU313" s="36">
        <v>564.5655251918317</v>
      </c>
      <c r="AV313" s="36">
        <v>25251.23379721979</v>
      </c>
      <c r="AW313" s="36">
        <v>1762.441599156015</v>
      </c>
      <c r="AX313" s="36">
        <v>564.5655251918317</v>
      </c>
      <c r="AY313" s="36">
        <v>25251.23379721979</v>
      </c>
      <c r="AZ313" s="36">
        <v>1762.441599156015</v>
      </c>
      <c r="BA313" s="36">
        <v>564.5655251918317</v>
      </c>
      <c r="BB313" s="36">
        <v>25251.23379721979</v>
      </c>
      <c r="BC313" s="36">
        <v>1762.441599156015</v>
      </c>
      <c r="BD313" s="36">
        <v>564.5655251918317</v>
      </c>
      <c r="BE313" s="39">
        <f t="shared" si="22"/>
        <v>275782.40921567637</v>
      </c>
      <c r="BF313" s="40">
        <f t="shared" si="23"/>
        <v>268881.568605975</v>
      </c>
      <c r="BG313" s="40">
        <f t="shared" si="24"/>
        <v>551564.8207843236</v>
      </c>
    </row>
    <row r="314" spans="1:59" ht="15">
      <c r="A314" s="42">
        <v>311</v>
      </c>
      <c r="B314" s="32">
        <v>17694860000175</v>
      </c>
      <c r="C314" s="43" t="s">
        <v>188</v>
      </c>
      <c r="D314" s="34">
        <v>356301.87</v>
      </c>
      <c r="E314" s="74">
        <v>845970.65</v>
      </c>
      <c r="F314" s="35">
        <v>0</v>
      </c>
      <c r="G314" s="36">
        <v>0</v>
      </c>
      <c r="H314" s="37">
        <f t="shared" si="20"/>
        <v>356301.87</v>
      </c>
      <c r="I314" s="37">
        <v>845970.65</v>
      </c>
      <c r="J314" s="38">
        <v>0</v>
      </c>
      <c r="K314" s="38">
        <v>0</v>
      </c>
      <c r="L314" s="38">
        <v>0</v>
      </c>
      <c r="M314" s="38">
        <v>0</v>
      </c>
      <c r="N314" s="38">
        <v>16326.54</v>
      </c>
      <c r="O314" s="38">
        <v>0</v>
      </c>
      <c r="P314" s="38">
        <v>16326.54358866486</v>
      </c>
      <c r="Q314" s="38">
        <v>0</v>
      </c>
      <c r="R314" s="38">
        <v>16326.54</v>
      </c>
      <c r="S314" s="38">
        <v>16326.54</v>
      </c>
      <c r="T314" s="38">
        <v>16326.54</v>
      </c>
      <c r="U314" s="38">
        <v>16318.63</v>
      </c>
      <c r="V314" s="38">
        <v>16318.63</v>
      </c>
      <c r="W314" s="38">
        <v>16318.63</v>
      </c>
      <c r="X314" s="38">
        <v>16318.63</v>
      </c>
      <c r="Y314" s="95">
        <f>VLOOKUP(A314,'[1]10 Parcela'!$A$2:$E$854,5,FALSE)</f>
        <v>9976.45</v>
      </c>
      <c r="Z314" s="39">
        <f t="shared" si="21"/>
        <v>156883.67358866488</v>
      </c>
      <c r="AA314" s="36">
        <v>25819.634223270583</v>
      </c>
      <c r="AB314" s="36">
        <v>1802.1138212697804</v>
      </c>
      <c r="AC314" s="36">
        <v>577.2737868011302</v>
      </c>
      <c r="AD314" s="36">
        <v>25819.634223270583</v>
      </c>
      <c r="AE314" s="36">
        <v>1802.1138212697804</v>
      </c>
      <c r="AF314" s="36">
        <v>577.2737868011302</v>
      </c>
      <c r="AG314" s="36">
        <v>25819.634223270583</v>
      </c>
      <c r="AH314" s="36">
        <v>1802.1138212697804</v>
      </c>
      <c r="AI314" s="36">
        <v>577.2737868011302</v>
      </c>
      <c r="AJ314" s="36">
        <v>25819.634223270583</v>
      </c>
      <c r="AK314" s="36">
        <v>1802.1138212697804</v>
      </c>
      <c r="AL314" s="36">
        <v>577.2737868011302</v>
      </c>
      <c r="AM314" s="36">
        <v>25819.634223270583</v>
      </c>
      <c r="AN314" s="36">
        <v>1802.1138212697804</v>
      </c>
      <c r="AO314" s="36">
        <v>577.2737868011302</v>
      </c>
      <c r="AP314" s="36">
        <v>25819.634223270583</v>
      </c>
      <c r="AQ314" s="36">
        <v>1802.1138212697804</v>
      </c>
      <c r="AR314" s="36">
        <v>577.2737868011302</v>
      </c>
      <c r="AS314" s="36">
        <v>25819.634223270583</v>
      </c>
      <c r="AT314" s="36">
        <v>1802.1138212697804</v>
      </c>
      <c r="AU314" s="36">
        <v>577.2737868011302</v>
      </c>
      <c r="AV314" s="36">
        <v>25819.634223270583</v>
      </c>
      <c r="AW314" s="36">
        <v>1802.1138212697804</v>
      </c>
      <c r="AX314" s="36">
        <v>577.2737868011302</v>
      </c>
      <c r="AY314" s="36">
        <v>25819.634223270583</v>
      </c>
      <c r="AZ314" s="36">
        <v>1802.1138212697804</v>
      </c>
      <c r="BA314" s="36">
        <v>577.2737868011302</v>
      </c>
      <c r="BB314" s="36">
        <v>25819.634223270583</v>
      </c>
      <c r="BC314" s="36">
        <v>1802.1138212697804</v>
      </c>
      <c r="BD314" s="36">
        <v>577.2737868011302</v>
      </c>
      <c r="BE314" s="39">
        <f t="shared" si="22"/>
        <v>281990.21831341484</v>
      </c>
      <c r="BF314" s="40">
        <f t="shared" si="23"/>
        <v>199418.1964113351</v>
      </c>
      <c r="BG314" s="40">
        <f t="shared" si="24"/>
        <v>563980.4316865852</v>
      </c>
    </row>
    <row r="315" spans="1:59" ht="15">
      <c r="A315" s="42">
        <v>312</v>
      </c>
      <c r="B315" s="32">
        <v>18334292000164</v>
      </c>
      <c r="C315" s="43" t="s">
        <v>189</v>
      </c>
      <c r="D315" s="34">
        <v>642401.19</v>
      </c>
      <c r="E315" s="74">
        <v>1994073.69</v>
      </c>
      <c r="F315" s="35">
        <v>0</v>
      </c>
      <c r="G315" s="36">
        <v>0</v>
      </c>
      <c r="H315" s="37">
        <f t="shared" si="20"/>
        <v>642401.19</v>
      </c>
      <c r="I315" s="37">
        <v>1994073.69</v>
      </c>
      <c r="J315" s="38">
        <v>0</v>
      </c>
      <c r="K315" s="38">
        <v>0</v>
      </c>
      <c r="L315" s="38">
        <v>0</v>
      </c>
      <c r="M315" s="38">
        <v>0</v>
      </c>
      <c r="N315" s="38">
        <v>29436.25</v>
      </c>
      <c r="O315" s="38">
        <v>0</v>
      </c>
      <c r="P315" s="38">
        <v>29436.25021432478</v>
      </c>
      <c r="Q315" s="38">
        <v>0</v>
      </c>
      <c r="R315" s="38">
        <v>29436.25</v>
      </c>
      <c r="S315" s="38">
        <v>29436.25</v>
      </c>
      <c r="T315" s="38">
        <v>29436.25</v>
      </c>
      <c r="U315" s="38">
        <v>29421.97</v>
      </c>
      <c r="V315" s="38">
        <v>29421.97</v>
      </c>
      <c r="W315" s="38">
        <v>29421.97</v>
      </c>
      <c r="X315" s="38">
        <v>29421.97</v>
      </c>
      <c r="Y315" s="95">
        <f>VLOOKUP(A315,'[1]10 Parcela'!$A$2:$E$854,5,FALSE)</f>
        <v>17987.23</v>
      </c>
      <c r="Z315" s="39">
        <f t="shared" si="21"/>
        <v>282856.3602143248</v>
      </c>
      <c r="AA315" s="36">
        <v>60860.56656592191</v>
      </c>
      <c r="AB315" s="36">
        <v>4247.839734302187</v>
      </c>
      <c r="AC315" s="36">
        <v>1360.7167872543805</v>
      </c>
      <c r="AD315" s="36">
        <v>60860.56656592191</v>
      </c>
      <c r="AE315" s="36">
        <v>4247.839734302187</v>
      </c>
      <c r="AF315" s="36">
        <v>1360.7167872543805</v>
      </c>
      <c r="AG315" s="36">
        <v>60860.56656592191</v>
      </c>
      <c r="AH315" s="36">
        <v>4247.839734302187</v>
      </c>
      <c r="AI315" s="36">
        <v>1360.7167872543805</v>
      </c>
      <c r="AJ315" s="36">
        <v>60860.56656592191</v>
      </c>
      <c r="AK315" s="36">
        <v>4247.839734302187</v>
      </c>
      <c r="AL315" s="36">
        <v>1360.7167872543805</v>
      </c>
      <c r="AM315" s="36">
        <v>60860.56656592191</v>
      </c>
      <c r="AN315" s="36">
        <v>4247.839734302187</v>
      </c>
      <c r="AO315" s="36">
        <v>1360.7167872543805</v>
      </c>
      <c r="AP315" s="36">
        <v>60860.56656592191</v>
      </c>
      <c r="AQ315" s="36">
        <v>4247.839734302187</v>
      </c>
      <c r="AR315" s="36">
        <v>1360.7167872543805</v>
      </c>
      <c r="AS315" s="36">
        <v>60860.56656592191</v>
      </c>
      <c r="AT315" s="36">
        <v>4247.839734302187</v>
      </c>
      <c r="AU315" s="36">
        <v>1360.7167872543805</v>
      </c>
      <c r="AV315" s="36">
        <v>60860.56656592191</v>
      </c>
      <c r="AW315" s="36">
        <v>4247.839734302187</v>
      </c>
      <c r="AX315" s="36">
        <v>1360.7167872543805</v>
      </c>
      <c r="AY315" s="36">
        <v>60860.56656592191</v>
      </c>
      <c r="AZ315" s="36">
        <v>4247.839734302187</v>
      </c>
      <c r="BA315" s="36">
        <v>1360.7167872543805</v>
      </c>
      <c r="BB315" s="36">
        <v>60860.56656592191</v>
      </c>
      <c r="BC315" s="36">
        <v>4247.839734302187</v>
      </c>
      <c r="BD315" s="36">
        <v>1360.7167872543805</v>
      </c>
      <c r="BE315" s="39">
        <f t="shared" si="22"/>
        <v>664691.2308747846</v>
      </c>
      <c r="BF315" s="40">
        <f t="shared" si="23"/>
        <v>359544.82978567516</v>
      </c>
      <c r="BG315" s="40">
        <f t="shared" si="24"/>
        <v>1329382.4591252152</v>
      </c>
    </row>
    <row r="316" spans="1:59" ht="15">
      <c r="A316" s="42">
        <v>313</v>
      </c>
      <c r="B316" s="32">
        <v>19876424000142</v>
      </c>
      <c r="C316" s="43" t="s">
        <v>190</v>
      </c>
      <c r="D316" s="34">
        <v>16780024.5</v>
      </c>
      <c r="E316" s="74">
        <v>28466679.11</v>
      </c>
      <c r="F316" s="35">
        <v>0</v>
      </c>
      <c r="G316" s="36">
        <v>0</v>
      </c>
      <c r="H316" s="37">
        <f t="shared" si="20"/>
        <v>16780024.5</v>
      </c>
      <c r="I316" s="37">
        <v>28466679.11</v>
      </c>
      <c r="J316" s="38">
        <v>0</v>
      </c>
      <c r="K316" s="38">
        <v>0</v>
      </c>
      <c r="L316" s="38">
        <v>0</v>
      </c>
      <c r="M316" s="38">
        <v>0</v>
      </c>
      <c r="N316" s="38">
        <v>768898.01</v>
      </c>
      <c r="O316" s="38">
        <v>0</v>
      </c>
      <c r="P316" s="38">
        <v>768898.0114491135</v>
      </c>
      <c r="Q316" s="38">
        <v>0</v>
      </c>
      <c r="R316" s="38">
        <v>768898.01</v>
      </c>
      <c r="S316" s="38">
        <v>768898.01</v>
      </c>
      <c r="T316" s="38">
        <v>768898.01</v>
      </c>
      <c r="U316" s="38">
        <v>768525.12</v>
      </c>
      <c r="V316" s="38">
        <v>768525.12</v>
      </c>
      <c r="W316" s="38">
        <v>768525.12</v>
      </c>
      <c r="X316" s="38">
        <v>768525.12</v>
      </c>
      <c r="Y316" s="95">
        <f>VLOOKUP(A316,'[1]10 Parcela'!$A$2:$E$854,5,FALSE)</f>
        <v>469840.69</v>
      </c>
      <c r="Z316" s="39">
        <f t="shared" si="21"/>
        <v>7388431.221449114</v>
      </c>
      <c r="AA316" s="36">
        <v>868823.5670809386</v>
      </c>
      <c r="AB316" s="36">
        <v>60640.63282005477</v>
      </c>
      <c r="AC316" s="36">
        <v>19425.10363600913</v>
      </c>
      <c r="AD316" s="36">
        <v>868823.5670809386</v>
      </c>
      <c r="AE316" s="36">
        <v>60640.63282005477</v>
      </c>
      <c r="AF316" s="36">
        <v>19425.10363600913</v>
      </c>
      <c r="AG316" s="36">
        <v>868823.5670809386</v>
      </c>
      <c r="AH316" s="36">
        <v>60640.63282005477</v>
      </c>
      <c r="AI316" s="36">
        <v>19425.10363600913</v>
      </c>
      <c r="AJ316" s="36">
        <v>868823.5670809386</v>
      </c>
      <c r="AK316" s="36">
        <v>60640.63282005477</v>
      </c>
      <c r="AL316" s="36">
        <v>19425.10363600913</v>
      </c>
      <c r="AM316" s="36">
        <v>868823.5670809386</v>
      </c>
      <c r="AN316" s="36">
        <v>60640.63282005477</v>
      </c>
      <c r="AO316" s="36">
        <v>19425.10363600913</v>
      </c>
      <c r="AP316" s="36">
        <v>868823.5670809386</v>
      </c>
      <c r="AQ316" s="36">
        <v>60640.63282005477</v>
      </c>
      <c r="AR316" s="36">
        <v>19425.10363600913</v>
      </c>
      <c r="AS316" s="36">
        <v>868823.5670809386</v>
      </c>
      <c r="AT316" s="36">
        <v>60640.63282005477</v>
      </c>
      <c r="AU316" s="36">
        <v>19425.10363600913</v>
      </c>
      <c r="AV316" s="36">
        <v>868823.5670809386</v>
      </c>
      <c r="AW316" s="36">
        <v>60640.63282005477</v>
      </c>
      <c r="AX316" s="36">
        <v>19425.10363600913</v>
      </c>
      <c r="AY316" s="36">
        <v>868823.5670809386</v>
      </c>
      <c r="AZ316" s="36">
        <v>60640.63282005477</v>
      </c>
      <c r="BA316" s="36">
        <v>19425.10363600913</v>
      </c>
      <c r="BB316" s="36">
        <v>868823.5670809386</v>
      </c>
      <c r="BC316" s="36">
        <v>60640.63282005477</v>
      </c>
      <c r="BD316" s="36">
        <v>19425.10363600913</v>
      </c>
      <c r="BE316" s="39">
        <f t="shared" si="22"/>
        <v>9488893.035370026</v>
      </c>
      <c r="BF316" s="40">
        <f t="shared" si="23"/>
        <v>9391593.278550886</v>
      </c>
      <c r="BG316" s="40">
        <f t="shared" si="24"/>
        <v>18977786.074629974</v>
      </c>
    </row>
    <row r="317" spans="1:59" ht="15">
      <c r="A317" s="42">
        <v>314</v>
      </c>
      <c r="B317" s="32">
        <v>18457259000121</v>
      </c>
      <c r="C317" s="43" t="s">
        <v>632</v>
      </c>
      <c r="D317" s="34">
        <v>1019160.09</v>
      </c>
      <c r="E317" s="74">
        <v>681264.38</v>
      </c>
      <c r="F317" s="35">
        <v>0</v>
      </c>
      <c r="G317" s="36">
        <v>0</v>
      </c>
      <c r="H317" s="37">
        <f t="shared" si="20"/>
        <v>1019160.09</v>
      </c>
      <c r="I317" s="37">
        <v>681264.38</v>
      </c>
      <c r="J317" s="38">
        <v>0</v>
      </c>
      <c r="K317" s="38">
        <v>0</v>
      </c>
      <c r="L317" s="38">
        <v>0</v>
      </c>
      <c r="M317" s="38">
        <v>0</v>
      </c>
      <c r="N317" s="38">
        <v>46700.18</v>
      </c>
      <c r="O317" s="38">
        <v>0</v>
      </c>
      <c r="P317" s="38">
        <v>46700.18017592257</v>
      </c>
      <c r="Q317" s="38">
        <v>0</v>
      </c>
      <c r="R317" s="38">
        <v>46700.18</v>
      </c>
      <c r="S317" s="38">
        <v>46700.18</v>
      </c>
      <c r="T317" s="38">
        <v>46700.18</v>
      </c>
      <c r="U317" s="38">
        <v>46677.53</v>
      </c>
      <c r="V317" s="38">
        <v>46677.53</v>
      </c>
      <c r="W317" s="38">
        <v>46677.53</v>
      </c>
      <c r="X317" s="38">
        <v>46677.53</v>
      </c>
      <c r="Y317" s="95">
        <f>VLOOKUP(A317,'[1]10 Parcela'!$A$2:$E$854,5,FALSE)</f>
        <v>28536.48</v>
      </c>
      <c r="Z317" s="39">
        <f t="shared" si="21"/>
        <v>448747.50017592264</v>
      </c>
      <c r="AA317" s="36">
        <v>20792.67984073797</v>
      </c>
      <c r="AB317" s="36">
        <v>1451.2512221594511</v>
      </c>
      <c r="AC317" s="36">
        <v>464.88145128672136</v>
      </c>
      <c r="AD317" s="36">
        <v>20792.67984073797</v>
      </c>
      <c r="AE317" s="36">
        <v>1451.2512221594511</v>
      </c>
      <c r="AF317" s="36">
        <v>464.88145128672136</v>
      </c>
      <c r="AG317" s="36">
        <v>20792.67984073797</v>
      </c>
      <c r="AH317" s="36">
        <v>1451.2512221594511</v>
      </c>
      <c r="AI317" s="36">
        <v>464.88145128672136</v>
      </c>
      <c r="AJ317" s="36">
        <v>20792.67984073797</v>
      </c>
      <c r="AK317" s="36">
        <v>1451.2512221594511</v>
      </c>
      <c r="AL317" s="36">
        <v>464.88145128672136</v>
      </c>
      <c r="AM317" s="36">
        <v>20792.67984073797</v>
      </c>
      <c r="AN317" s="36">
        <v>1451.2512221594511</v>
      </c>
      <c r="AO317" s="36">
        <v>464.88145128672136</v>
      </c>
      <c r="AP317" s="36">
        <v>20792.67984073797</v>
      </c>
      <c r="AQ317" s="36">
        <v>1451.2512221594511</v>
      </c>
      <c r="AR317" s="36">
        <v>464.88145128672136</v>
      </c>
      <c r="AS317" s="36">
        <v>20792.67984073797</v>
      </c>
      <c r="AT317" s="36">
        <v>1451.2512221594511</v>
      </c>
      <c r="AU317" s="36">
        <v>464.88145128672136</v>
      </c>
      <c r="AV317" s="36">
        <v>20792.67984073797</v>
      </c>
      <c r="AW317" s="36">
        <v>1451.2512221594511</v>
      </c>
      <c r="AX317" s="36">
        <v>464.88145128672136</v>
      </c>
      <c r="AY317" s="36">
        <v>20792.67984073797</v>
      </c>
      <c r="AZ317" s="36">
        <v>1451.2512221594511</v>
      </c>
      <c r="BA317" s="36">
        <v>464.88145128672136</v>
      </c>
      <c r="BB317" s="36">
        <v>20792.67984073797</v>
      </c>
      <c r="BC317" s="36">
        <v>1451.2512221594511</v>
      </c>
      <c r="BD317" s="36">
        <v>464.88145128672136</v>
      </c>
      <c r="BE317" s="39">
        <f t="shared" si="22"/>
        <v>227088.1251418415</v>
      </c>
      <c r="BF317" s="40">
        <f t="shared" si="23"/>
        <v>570412.5898240773</v>
      </c>
      <c r="BG317" s="40">
        <f t="shared" si="24"/>
        <v>454176.2548581585</v>
      </c>
    </row>
    <row r="318" spans="1:59" ht="15">
      <c r="A318" s="42">
        <v>315</v>
      </c>
      <c r="B318" s="32">
        <v>18179226000167</v>
      </c>
      <c r="C318" s="43" t="s">
        <v>191</v>
      </c>
      <c r="D318" s="34">
        <v>623237.15</v>
      </c>
      <c r="E318" s="74">
        <v>1118430.84</v>
      </c>
      <c r="F318" s="35">
        <v>0</v>
      </c>
      <c r="G318" s="36">
        <v>0</v>
      </c>
      <c r="H318" s="37">
        <f t="shared" si="20"/>
        <v>623237.15</v>
      </c>
      <c r="I318" s="37">
        <v>1118430.84</v>
      </c>
      <c r="J318" s="38">
        <v>0</v>
      </c>
      <c r="K318" s="38">
        <v>0</v>
      </c>
      <c r="L318" s="38">
        <v>0</v>
      </c>
      <c r="M318" s="38">
        <v>0</v>
      </c>
      <c r="N318" s="38">
        <v>28558.11</v>
      </c>
      <c r="O318" s="38">
        <v>0</v>
      </c>
      <c r="P318" s="38">
        <v>28558.11140529128</v>
      </c>
      <c r="Q318" s="38">
        <v>0</v>
      </c>
      <c r="R318" s="38">
        <v>28558.11</v>
      </c>
      <c r="S318" s="38">
        <v>28558.11</v>
      </c>
      <c r="T318" s="38">
        <v>28558.11</v>
      </c>
      <c r="U318" s="38">
        <v>28544.26</v>
      </c>
      <c r="V318" s="38">
        <v>28544.26</v>
      </c>
      <c r="W318" s="38">
        <v>28544.26</v>
      </c>
      <c r="X318" s="38">
        <v>28544.26</v>
      </c>
      <c r="Y318" s="95">
        <f>VLOOKUP(A318,'[1]10 Parcela'!$A$2:$E$854,5,FALSE)</f>
        <v>17450.64</v>
      </c>
      <c r="Z318" s="39">
        <f t="shared" si="21"/>
        <v>274418.2314052913</v>
      </c>
      <c r="AA318" s="36">
        <v>34135.315620595204</v>
      </c>
      <c r="AB318" s="36">
        <v>2382.5172557184515</v>
      </c>
      <c r="AC318" s="36">
        <v>763.1952777314237</v>
      </c>
      <c r="AD318" s="36">
        <v>34135.315620595204</v>
      </c>
      <c r="AE318" s="36">
        <v>2382.5172557184515</v>
      </c>
      <c r="AF318" s="36">
        <v>763.1952777314237</v>
      </c>
      <c r="AG318" s="36">
        <v>34135.315620595204</v>
      </c>
      <c r="AH318" s="36">
        <v>2382.5172557184515</v>
      </c>
      <c r="AI318" s="36">
        <v>763.1952777314237</v>
      </c>
      <c r="AJ318" s="36">
        <v>34135.315620595204</v>
      </c>
      <c r="AK318" s="36">
        <v>2382.5172557184515</v>
      </c>
      <c r="AL318" s="36">
        <v>763.1952777314237</v>
      </c>
      <c r="AM318" s="36">
        <v>34135.315620595204</v>
      </c>
      <c r="AN318" s="36">
        <v>2382.5172557184515</v>
      </c>
      <c r="AO318" s="36">
        <v>763.1952777314237</v>
      </c>
      <c r="AP318" s="36">
        <v>34135.315620595204</v>
      </c>
      <c r="AQ318" s="36">
        <v>2382.5172557184515</v>
      </c>
      <c r="AR318" s="36">
        <v>763.1952777314237</v>
      </c>
      <c r="AS318" s="36">
        <v>34135.315620595204</v>
      </c>
      <c r="AT318" s="36">
        <v>2382.5172557184515</v>
      </c>
      <c r="AU318" s="36">
        <v>763.1952777314237</v>
      </c>
      <c r="AV318" s="36">
        <v>34135.315620595204</v>
      </c>
      <c r="AW318" s="36">
        <v>2382.5172557184515</v>
      </c>
      <c r="AX318" s="36">
        <v>763.1952777314237</v>
      </c>
      <c r="AY318" s="36">
        <v>34135.315620595204</v>
      </c>
      <c r="AZ318" s="36">
        <v>2382.5172557184515</v>
      </c>
      <c r="BA318" s="36">
        <v>763.1952777314237</v>
      </c>
      <c r="BB318" s="36">
        <v>34135.315620595204</v>
      </c>
      <c r="BC318" s="36">
        <v>2382.5172557184515</v>
      </c>
      <c r="BD318" s="36">
        <v>763.1952777314237</v>
      </c>
      <c r="BE318" s="39">
        <f t="shared" si="22"/>
        <v>372810.28154045076</v>
      </c>
      <c r="BF318" s="40">
        <f t="shared" si="23"/>
        <v>348818.9185947087</v>
      </c>
      <c r="BG318" s="40">
        <f t="shared" si="24"/>
        <v>745620.5584595493</v>
      </c>
    </row>
    <row r="319" spans="1:59" ht="15">
      <c r="A319" s="42">
        <v>316</v>
      </c>
      <c r="B319" s="32">
        <v>18158642000189</v>
      </c>
      <c r="C319" s="43" t="s">
        <v>633</v>
      </c>
      <c r="D319" s="34">
        <v>669764.15</v>
      </c>
      <c r="E319" s="74">
        <v>962267.42</v>
      </c>
      <c r="F319" s="35">
        <v>0</v>
      </c>
      <c r="G319" s="36">
        <v>0</v>
      </c>
      <c r="H319" s="37">
        <f t="shared" si="20"/>
        <v>669764.15</v>
      </c>
      <c r="I319" s="37">
        <v>962267.42</v>
      </c>
      <c r="J319" s="38">
        <v>0</v>
      </c>
      <c r="K319" s="38">
        <v>0</v>
      </c>
      <c r="L319" s="38">
        <v>0</v>
      </c>
      <c r="M319" s="38">
        <v>0</v>
      </c>
      <c r="N319" s="38">
        <v>30690.08</v>
      </c>
      <c r="O319" s="38">
        <v>0</v>
      </c>
      <c r="P319" s="38">
        <v>30690.081862573847</v>
      </c>
      <c r="Q319" s="38">
        <v>0</v>
      </c>
      <c r="R319" s="38">
        <v>30690.08</v>
      </c>
      <c r="S319" s="38">
        <v>30690.08</v>
      </c>
      <c r="T319" s="38">
        <v>30690.08</v>
      </c>
      <c r="U319" s="38">
        <v>30675.2</v>
      </c>
      <c r="V319" s="38">
        <v>30675.2</v>
      </c>
      <c r="W319" s="38">
        <v>30675.2</v>
      </c>
      <c r="X319" s="38">
        <v>30675.2</v>
      </c>
      <c r="Y319" s="95">
        <f>VLOOKUP(A319,'[1]10 Parcela'!$A$2:$E$854,5,FALSE)</f>
        <v>18753.4</v>
      </c>
      <c r="Z319" s="39">
        <f t="shared" si="21"/>
        <v>294904.60186257394</v>
      </c>
      <c r="AA319" s="36">
        <v>29369.095185416245</v>
      </c>
      <c r="AB319" s="36">
        <v>2049.8529101595523</v>
      </c>
      <c r="AC319" s="36">
        <v>656.6324157035447</v>
      </c>
      <c r="AD319" s="36">
        <v>29369.095185416245</v>
      </c>
      <c r="AE319" s="36">
        <v>2049.8529101595523</v>
      </c>
      <c r="AF319" s="36">
        <v>656.6324157035447</v>
      </c>
      <c r="AG319" s="36">
        <v>29369.095185416245</v>
      </c>
      <c r="AH319" s="36">
        <v>2049.8529101595523</v>
      </c>
      <c r="AI319" s="36">
        <v>656.6324157035447</v>
      </c>
      <c r="AJ319" s="36">
        <v>29369.095185416245</v>
      </c>
      <c r="AK319" s="36">
        <v>2049.8529101595523</v>
      </c>
      <c r="AL319" s="36">
        <v>656.6324157035447</v>
      </c>
      <c r="AM319" s="36">
        <v>29369.095185416245</v>
      </c>
      <c r="AN319" s="36">
        <v>2049.8529101595523</v>
      </c>
      <c r="AO319" s="36">
        <v>656.6324157035447</v>
      </c>
      <c r="AP319" s="36">
        <v>29369.095185416245</v>
      </c>
      <c r="AQ319" s="36">
        <v>2049.8529101595523</v>
      </c>
      <c r="AR319" s="36">
        <v>656.6324157035447</v>
      </c>
      <c r="AS319" s="36">
        <v>29369.095185416245</v>
      </c>
      <c r="AT319" s="36">
        <v>2049.8529101595523</v>
      </c>
      <c r="AU319" s="36">
        <v>656.6324157035447</v>
      </c>
      <c r="AV319" s="36">
        <v>29369.095185416245</v>
      </c>
      <c r="AW319" s="36">
        <v>2049.8529101595523</v>
      </c>
      <c r="AX319" s="36">
        <v>656.6324157035447</v>
      </c>
      <c r="AY319" s="36">
        <v>29369.095185416245</v>
      </c>
      <c r="AZ319" s="36">
        <v>2049.8529101595523</v>
      </c>
      <c r="BA319" s="36">
        <v>656.6324157035447</v>
      </c>
      <c r="BB319" s="36">
        <v>29369.095185416245</v>
      </c>
      <c r="BC319" s="36">
        <v>2049.8529101595523</v>
      </c>
      <c r="BD319" s="36">
        <v>656.6324157035447</v>
      </c>
      <c r="BE319" s="39">
        <f t="shared" si="22"/>
        <v>320755.8051127935</v>
      </c>
      <c r="BF319" s="40">
        <f t="shared" si="23"/>
        <v>374859.5481374261</v>
      </c>
      <c r="BG319" s="40">
        <f t="shared" si="24"/>
        <v>641511.6148872066</v>
      </c>
    </row>
    <row r="320" spans="1:59" ht="15">
      <c r="A320" s="42">
        <v>317</v>
      </c>
      <c r="B320" s="32">
        <v>18299446000124</v>
      </c>
      <c r="C320" s="43" t="s">
        <v>192</v>
      </c>
      <c r="D320" s="34">
        <v>11737841.42</v>
      </c>
      <c r="E320" s="74">
        <v>12334689.58</v>
      </c>
      <c r="F320" s="35">
        <v>0</v>
      </c>
      <c r="G320" s="36">
        <v>0</v>
      </c>
      <c r="H320" s="37">
        <f t="shared" si="20"/>
        <v>11737841.42</v>
      </c>
      <c r="I320" s="37">
        <v>12334689.58</v>
      </c>
      <c r="J320" s="38">
        <v>0</v>
      </c>
      <c r="K320" s="38">
        <v>0</v>
      </c>
      <c r="L320" s="38">
        <v>0</v>
      </c>
      <c r="M320" s="38">
        <v>0</v>
      </c>
      <c r="N320" s="38">
        <v>537853.98</v>
      </c>
      <c r="O320" s="38">
        <v>0</v>
      </c>
      <c r="P320" s="38">
        <v>537853.9780622438</v>
      </c>
      <c r="Q320" s="38">
        <v>0</v>
      </c>
      <c r="R320" s="38">
        <v>537853.98</v>
      </c>
      <c r="S320" s="38">
        <v>537853.98</v>
      </c>
      <c r="T320" s="38">
        <v>537853.98</v>
      </c>
      <c r="U320" s="38">
        <v>537593.14</v>
      </c>
      <c r="V320" s="38">
        <v>537593.14</v>
      </c>
      <c r="W320" s="38">
        <v>537593.14</v>
      </c>
      <c r="X320" s="38">
        <v>537593.14</v>
      </c>
      <c r="Y320" s="95">
        <f>VLOOKUP(A320,'[1]10 Parcela'!$A$2:$E$854,5,FALSE)</f>
        <v>328659.56</v>
      </c>
      <c r="Z320" s="39">
        <f t="shared" si="21"/>
        <v>5168302.018062243</v>
      </c>
      <c r="AA320" s="36">
        <v>376463.617601231</v>
      </c>
      <c r="AB320" s="36">
        <v>26275.751337830636</v>
      </c>
      <c r="AC320" s="36">
        <v>8416.950304030563</v>
      </c>
      <c r="AD320" s="36">
        <v>376463.617601231</v>
      </c>
      <c r="AE320" s="36">
        <v>26275.751337830636</v>
      </c>
      <c r="AF320" s="36">
        <v>8416.950304030563</v>
      </c>
      <c r="AG320" s="36">
        <v>376463.617601231</v>
      </c>
      <c r="AH320" s="36">
        <v>26275.751337830636</v>
      </c>
      <c r="AI320" s="36">
        <v>8416.950304030563</v>
      </c>
      <c r="AJ320" s="36">
        <v>376463.617601231</v>
      </c>
      <c r="AK320" s="36">
        <v>26275.751337830636</v>
      </c>
      <c r="AL320" s="36">
        <v>8416.950304030563</v>
      </c>
      <c r="AM320" s="36">
        <v>376463.617601231</v>
      </c>
      <c r="AN320" s="36">
        <v>26275.751337830636</v>
      </c>
      <c r="AO320" s="36">
        <v>8416.950304030563</v>
      </c>
      <c r="AP320" s="36">
        <v>376463.617601231</v>
      </c>
      <c r="AQ320" s="36">
        <v>26275.751337830636</v>
      </c>
      <c r="AR320" s="36">
        <v>8416.950304030563</v>
      </c>
      <c r="AS320" s="36">
        <v>376463.617601231</v>
      </c>
      <c r="AT320" s="36">
        <v>26275.751337830636</v>
      </c>
      <c r="AU320" s="36">
        <v>8416.950304030563</v>
      </c>
      <c r="AV320" s="36">
        <v>376463.617601231</v>
      </c>
      <c r="AW320" s="36">
        <v>26275.751337830636</v>
      </c>
      <c r="AX320" s="36">
        <v>8416.950304030563</v>
      </c>
      <c r="AY320" s="36">
        <v>376463.617601231</v>
      </c>
      <c r="AZ320" s="36">
        <v>26275.751337830636</v>
      </c>
      <c r="BA320" s="36">
        <v>8416.950304030563</v>
      </c>
      <c r="BB320" s="36">
        <v>376463.617601231</v>
      </c>
      <c r="BC320" s="36">
        <v>26275.751337830636</v>
      </c>
      <c r="BD320" s="36">
        <v>8416.950304030563</v>
      </c>
      <c r="BE320" s="39">
        <f t="shared" si="22"/>
        <v>4111563.1924309214</v>
      </c>
      <c r="BF320" s="40">
        <f t="shared" si="23"/>
        <v>6569539.401937757</v>
      </c>
      <c r="BG320" s="40">
        <f t="shared" si="24"/>
        <v>8223126.387569079</v>
      </c>
    </row>
    <row r="321" spans="1:59" ht="15">
      <c r="A321" s="42">
        <v>318</v>
      </c>
      <c r="B321" s="32">
        <v>17125444000156</v>
      </c>
      <c r="C321" s="43" t="s">
        <v>634</v>
      </c>
      <c r="D321" s="34">
        <v>327666.04</v>
      </c>
      <c r="E321" s="74">
        <v>1278637.89</v>
      </c>
      <c r="F321" s="35">
        <v>0</v>
      </c>
      <c r="G321" s="36">
        <v>0</v>
      </c>
      <c r="H321" s="37">
        <f t="shared" si="20"/>
        <v>327666.04</v>
      </c>
      <c r="I321" s="37">
        <v>1278637.89</v>
      </c>
      <c r="J321" s="38">
        <v>0</v>
      </c>
      <c r="K321" s="38">
        <v>0</v>
      </c>
      <c r="L321" s="38">
        <v>0</v>
      </c>
      <c r="M321" s="38">
        <v>0</v>
      </c>
      <c r="N321" s="38">
        <v>15014.39</v>
      </c>
      <c r="O321" s="38">
        <v>0</v>
      </c>
      <c r="P321" s="38">
        <v>15014.385993216634</v>
      </c>
      <c r="Q321" s="38">
        <v>0</v>
      </c>
      <c r="R321" s="38">
        <v>15014.39</v>
      </c>
      <c r="S321" s="38">
        <v>15014.39</v>
      </c>
      <c r="T321" s="38">
        <v>15014.39</v>
      </c>
      <c r="U321" s="38">
        <v>15007.1</v>
      </c>
      <c r="V321" s="38">
        <v>15007.1</v>
      </c>
      <c r="W321" s="38">
        <v>15007.1</v>
      </c>
      <c r="X321" s="38">
        <v>15007.1</v>
      </c>
      <c r="Y321" s="95">
        <f>VLOOKUP(A321,'[1]10 Parcela'!$A$2:$E$854,5,FALSE)</f>
        <v>9174.65</v>
      </c>
      <c r="Z321" s="39">
        <f t="shared" si="21"/>
        <v>144274.99599321664</v>
      </c>
      <c r="AA321" s="36">
        <v>39024.950184305344</v>
      </c>
      <c r="AB321" s="36">
        <v>2723.795445487644</v>
      </c>
      <c r="AC321" s="36">
        <v>872.517425220355</v>
      </c>
      <c r="AD321" s="36">
        <v>39024.950184305344</v>
      </c>
      <c r="AE321" s="36">
        <v>2723.795445487644</v>
      </c>
      <c r="AF321" s="36">
        <v>872.517425220355</v>
      </c>
      <c r="AG321" s="36">
        <v>39024.950184305344</v>
      </c>
      <c r="AH321" s="36">
        <v>2723.795445487644</v>
      </c>
      <c r="AI321" s="36">
        <v>872.517425220355</v>
      </c>
      <c r="AJ321" s="36">
        <v>39024.950184305344</v>
      </c>
      <c r="AK321" s="36">
        <v>2723.795445487644</v>
      </c>
      <c r="AL321" s="36">
        <v>872.517425220355</v>
      </c>
      <c r="AM321" s="36">
        <v>39024.950184305344</v>
      </c>
      <c r="AN321" s="36">
        <v>2723.795445487644</v>
      </c>
      <c r="AO321" s="36">
        <v>872.517425220355</v>
      </c>
      <c r="AP321" s="36">
        <v>39024.950184305344</v>
      </c>
      <c r="AQ321" s="36">
        <v>2723.795445487644</v>
      </c>
      <c r="AR321" s="36">
        <v>872.517425220355</v>
      </c>
      <c r="AS321" s="36">
        <v>39024.950184305344</v>
      </c>
      <c r="AT321" s="36">
        <v>2723.795445487644</v>
      </c>
      <c r="AU321" s="36">
        <v>872.517425220355</v>
      </c>
      <c r="AV321" s="36">
        <v>39024.950184305344</v>
      </c>
      <c r="AW321" s="36">
        <v>2723.795445487644</v>
      </c>
      <c r="AX321" s="36">
        <v>872.517425220355</v>
      </c>
      <c r="AY321" s="36">
        <v>39024.950184305344</v>
      </c>
      <c r="AZ321" s="36">
        <v>2723.795445487644</v>
      </c>
      <c r="BA321" s="36">
        <v>872.517425220355</v>
      </c>
      <c r="BB321" s="36">
        <v>39024.950184305344</v>
      </c>
      <c r="BC321" s="36">
        <v>2723.795445487644</v>
      </c>
      <c r="BD321" s="36">
        <v>872.517425220355</v>
      </c>
      <c r="BE321" s="39">
        <f t="shared" si="22"/>
        <v>426212.6305501335</v>
      </c>
      <c r="BF321" s="40">
        <f t="shared" si="23"/>
        <v>183391.04400678334</v>
      </c>
      <c r="BG321" s="40">
        <f t="shared" si="24"/>
        <v>852425.2594498664</v>
      </c>
    </row>
    <row r="322" spans="1:59" ht="15">
      <c r="A322" s="42">
        <v>319</v>
      </c>
      <c r="B322" s="32">
        <v>18307835000154</v>
      </c>
      <c r="C322" s="43" t="s">
        <v>193</v>
      </c>
      <c r="D322" s="34">
        <v>9246703.03</v>
      </c>
      <c r="E322" s="74">
        <v>8271023.33</v>
      </c>
      <c r="F322" s="35">
        <v>0</v>
      </c>
      <c r="G322" s="36">
        <v>0</v>
      </c>
      <c r="H322" s="37">
        <f t="shared" si="20"/>
        <v>9246703.03</v>
      </c>
      <c r="I322" s="37">
        <v>8271023.33</v>
      </c>
      <c r="J322" s="38">
        <v>0</v>
      </c>
      <c r="K322" s="38">
        <v>0</v>
      </c>
      <c r="L322" s="38">
        <v>0</v>
      </c>
      <c r="M322" s="38">
        <v>0</v>
      </c>
      <c r="N322" s="38">
        <v>423704.48</v>
      </c>
      <c r="O322" s="38">
        <v>0</v>
      </c>
      <c r="P322" s="38">
        <v>423704.4811481834</v>
      </c>
      <c r="Q322" s="38">
        <v>0</v>
      </c>
      <c r="R322" s="38">
        <v>423704.48</v>
      </c>
      <c r="S322" s="38">
        <v>423704.48</v>
      </c>
      <c r="T322" s="38">
        <v>423704.48</v>
      </c>
      <c r="U322" s="38">
        <v>423499</v>
      </c>
      <c r="V322" s="38">
        <v>423499</v>
      </c>
      <c r="W322" s="38">
        <v>423499</v>
      </c>
      <c r="X322" s="38">
        <v>423499</v>
      </c>
      <c r="Y322" s="95">
        <f>VLOOKUP(A322,'[1]10 Parcela'!$A$2:$E$854,5,FALSE)</f>
        <v>258907.68</v>
      </c>
      <c r="Z322" s="39">
        <f t="shared" si="21"/>
        <v>4071426.0811481834</v>
      </c>
      <c r="AA322" s="36">
        <v>252437.59451115018</v>
      </c>
      <c r="AB322" s="36">
        <v>17619.19917775718</v>
      </c>
      <c r="AC322" s="36">
        <v>5643.984142233939</v>
      </c>
      <c r="AD322" s="36">
        <v>252437.59451115018</v>
      </c>
      <c r="AE322" s="36">
        <v>17619.19917775718</v>
      </c>
      <c r="AF322" s="36">
        <v>5643.984142233939</v>
      </c>
      <c r="AG322" s="36">
        <v>252437.59451115018</v>
      </c>
      <c r="AH322" s="36">
        <v>17619.19917775718</v>
      </c>
      <c r="AI322" s="36">
        <v>5643.984142233939</v>
      </c>
      <c r="AJ322" s="36">
        <v>252437.59451115018</v>
      </c>
      <c r="AK322" s="36">
        <v>17619.19917775718</v>
      </c>
      <c r="AL322" s="36">
        <v>5643.984142233939</v>
      </c>
      <c r="AM322" s="36">
        <v>252437.59451115018</v>
      </c>
      <c r="AN322" s="36">
        <v>17619.19917775718</v>
      </c>
      <c r="AO322" s="36">
        <v>5643.984142233939</v>
      </c>
      <c r="AP322" s="36">
        <v>252437.59451115018</v>
      </c>
      <c r="AQ322" s="36">
        <v>17619.19917775718</v>
      </c>
      <c r="AR322" s="36">
        <v>5643.984142233939</v>
      </c>
      <c r="AS322" s="36">
        <v>252437.59451115018</v>
      </c>
      <c r="AT322" s="36">
        <v>17619.19917775718</v>
      </c>
      <c r="AU322" s="36">
        <v>5643.984142233939</v>
      </c>
      <c r="AV322" s="36">
        <v>252437.59451115018</v>
      </c>
      <c r="AW322" s="36">
        <v>17619.19917775718</v>
      </c>
      <c r="AX322" s="36">
        <v>5643.984142233939</v>
      </c>
      <c r="AY322" s="36">
        <v>252437.59451115018</v>
      </c>
      <c r="AZ322" s="36">
        <v>17619.19917775718</v>
      </c>
      <c r="BA322" s="36">
        <v>5643.984142233939</v>
      </c>
      <c r="BB322" s="36">
        <v>252437.59451115018</v>
      </c>
      <c r="BC322" s="36">
        <v>17619.19917775718</v>
      </c>
      <c r="BD322" s="36">
        <v>5643.984142233939</v>
      </c>
      <c r="BE322" s="39">
        <f t="shared" si="22"/>
        <v>2757007.7783114137</v>
      </c>
      <c r="BF322" s="40">
        <f t="shared" si="23"/>
        <v>5175276.948851816</v>
      </c>
      <c r="BG322" s="40">
        <f t="shared" si="24"/>
        <v>5514015.551688586</v>
      </c>
    </row>
    <row r="323" spans="1:59" ht="15">
      <c r="A323" s="42">
        <v>320</v>
      </c>
      <c r="B323" s="32">
        <v>18017400000175</v>
      </c>
      <c r="C323" s="43" t="s">
        <v>194</v>
      </c>
      <c r="D323" s="34">
        <v>435788.07</v>
      </c>
      <c r="E323" s="74">
        <v>452315.8</v>
      </c>
      <c r="F323" s="35">
        <v>0</v>
      </c>
      <c r="G323" s="36">
        <v>0</v>
      </c>
      <c r="H323" s="37">
        <f t="shared" si="20"/>
        <v>435788.07</v>
      </c>
      <c r="I323" s="37">
        <v>452315.8</v>
      </c>
      <c r="J323" s="38">
        <v>0</v>
      </c>
      <c r="K323" s="38">
        <v>0</v>
      </c>
      <c r="L323" s="38">
        <v>0</v>
      </c>
      <c r="M323" s="38">
        <v>0</v>
      </c>
      <c r="N323" s="38">
        <v>19968.78</v>
      </c>
      <c r="O323" s="38">
        <v>0</v>
      </c>
      <c r="P323" s="38">
        <v>19968.77782593892</v>
      </c>
      <c r="Q323" s="38">
        <v>0</v>
      </c>
      <c r="R323" s="38">
        <v>19968.78</v>
      </c>
      <c r="S323" s="38">
        <v>19968.78</v>
      </c>
      <c r="T323" s="38">
        <v>19968.78</v>
      </c>
      <c r="U323" s="38">
        <v>19959.09</v>
      </c>
      <c r="V323" s="38">
        <v>19959.09</v>
      </c>
      <c r="W323" s="38">
        <v>19959.09</v>
      </c>
      <c r="X323" s="38">
        <v>19959.09</v>
      </c>
      <c r="Y323" s="95">
        <f>VLOOKUP(A323,'[1]10 Parcela'!$A$2:$E$854,5,FALSE)</f>
        <v>12202.07</v>
      </c>
      <c r="Z323" s="39">
        <f t="shared" si="21"/>
        <v>191882.3278259389</v>
      </c>
      <c r="AA323" s="36">
        <v>13805.00434053376</v>
      </c>
      <c r="AB323" s="36">
        <v>963.5376283659012</v>
      </c>
      <c r="AC323" s="36">
        <v>308.6514341587172</v>
      </c>
      <c r="AD323" s="36">
        <v>13805.00434053376</v>
      </c>
      <c r="AE323" s="36">
        <v>963.5376283659012</v>
      </c>
      <c r="AF323" s="36">
        <v>308.6514341587172</v>
      </c>
      <c r="AG323" s="36">
        <v>13805.00434053376</v>
      </c>
      <c r="AH323" s="36">
        <v>963.5376283659012</v>
      </c>
      <c r="AI323" s="36">
        <v>308.6514341587172</v>
      </c>
      <c r="AJ323" s="36">
        <v>13805.00434053376</v>
      </c>
      <c r="AK323" s="36">
        <v>963.5376283659012</v>
      </c>
      <c r="AL323" s="36">
        <v>308.6514341587172</v>
      </c>
      <c r="AM323" s="36">
        <v>13805.00434053376</v>
      </c>
      <c r="AN323" s="36">
        <v>963.5376283659012</v>
      </c>
      <c r="AO323" s="36">
        <v>308.6514341587172</v>
      </c>
      <c r="AP323" s="36">
        <v>13805.00434053376</v>
      </c>
      <c r="AQ323" s="36">
        <v>963.5376283659012</v>
      </c>
      <c r="AR323" s="36">
        <v>308.6514341587172</v>
      </c>
      <c r="AS323" s="36">
        <v>13805.00434053376</v>
      </c>
      <c r="AT323" s="36">
        <v>963.5376283659012</v>
      </c>
      <c r="AU323" s="36">
        <v>308.6514341587172</v>
      </c>
      <c r="AV323" s="36">
        <v>13805.00434053376</v>
      </c>
      <c r="AW323" s="36">
        <v>963.5376283659012</v>
      </c>
      <c r="AX323" s="36">
        <v>308.6514341587172</v>
      </c>
      <c r="AY323" s="36">
        <v>13805.00434053376</v>
      </c>
      <c r="AZ323" s="36">
        <v>963.5376283659012</v>
      </c>
      <c r="BA323" s="36">
        <v>308.6514341587172</v>
      </c>
      <c r="BB323" s="36">
        <v>13805.00434053376</v>
      </c>
      <c r="BC323" s="36">
        <v>963.5376283659012</v>
      </c>
      <c r="BD323" s="36">
        <v>308.6514341587172</v>
      </c>
      <c r="BE323" s="39">
        <f t="shared" si="22"/>
        <v>150771.93403058383</v>
      </c>
      <c r="BF323" s="40">
        <f t="shared" si="23"/>
        <v>243905.7421740611</v>
      </c>
      <c r="BG323" s="40">
        <f t="shared" si="24"/>
        <v>301543.86596941616</v>
      </c>
    </row>
    <row r="324" spans="1:59" ht="15">
      <c r="A324" s="42">
        <v>321</v>
      </c>
      <c r="B324" s="32">
        <v>18283101000182</v>
      </c>
      <c r="C324" s="43" t="s">
        <v>195</v>
      </c>
      <c r="D324" s="34">
        <v>729903.8</v>
      </c>
      <c r="E324" s="74">
        <v>4293981.66</v>
      </c>
      <c r="F324" s="35">
        <v>0</v>
      </c>
      <c r="G324" s="36">
        <v>0</v>
      </c>
      <c r="H324" s="37">
        <f aca="true" t="shared" si="25" ref="H324:H387">D324-F324-G324</f>
        <v>729903.8</v>
      </c>
      <c r="I324" s="37">
        <v>4293981.66</v>
      </c>
      <c r="J324" s="38">
        <v>0</v>
      </c>
      <c r="K324" s="38">
        <v>0</v>
      </c>
      <c r="L324" s="38">
        <v>0</v>
      </c>
      <c r="M324" s="38">
        <v>0</v>
      </c>
      <c r="N324" s="38">
        <v>33445.81</v>
      </c>
      <c r="O324" s="38">
        <v>0</v>
      </c>
      <c r="P324" s="38">
        <v>33445.814328306114</v>
      </c>
      <c r="Q324" s="38">
        <v>0</v>
      </c>
      <c r="R324" s="38">
        <v>33445.81</v>
      </c>
      <c r="S324" s="38">
        <v>33445.81</v>
      </c>
      <c r="T324" s="38">
        <v>33445.81</v>
      </c>
      <c r="U324" s="38">
        <v>33429.59</v>
      </c>
      <c r="V324" s="38">
        <v>33429.59</v>
      </c>
      <c r="W324" s="38">
        <v>33429.59</v>
      </c>
      <c r="X324" s="38">
        <v>33429.59</v>
      </c>
      <c r="Y324" s="95">
        <f>VLOOKUP(A324,'[1]10 Parcela'!$A$2:$E$854,5,FALSE)</f>
        <v>20437.31</v>
      </c>
      <c r="Z324" s="39">
        <f t="shared" si="21"/>
        <v>321384.7243283061</v>
      </c>
      <c r="AA324" s="36">
        <v>131055.41581145169</v>
      </c>
      <c r="AB324" s="36">
        <v>9147.177459749413</v>
      </c>
      <c r="AC324" s="36">
        <v>2930.1288899781403</v>
      </c>
      <c r="AD324" s="36">
        <v>131055.41581145169</v>
      </c>
      <c r="AE324" s="36">
        <v>9147.177459749413</v>
      </c>
      <c r="AF324" s="36">
        <v>2930.1288899781403</v>
      </c>
      <c r="AG324" s="36">
        <v>131055.41581145169</v>
      </c>
      <c r="AH324" s="36">
        <v>9147.177459749413</v>
      </c>
      <c r="AI324" s="36">
        <v>2930.1288899781403</v>
      </c>
      <c r="AJ324" s="36">
        <v>131055.41581145169</v>
      </c>
      <c r="AK324" s="36">
        <v>9147.177459749413</v>
      </c>
      <c r="AL324" s="36">
        <v>2930.1288899781403</v>
      </c>
      <c r="AM324" s="36">
        <v>131055.41581145169</v>
      </c>
      <c r="AN324" s="36">
        <v>9147.177459749413</v>
      </c>
      <c r="AO324" s="36">
        <v>2930.1288899781403</v>
      </c>
      <c r="AP324" s="36">
        <v>131055.41581145169</v>
      </c>
      <c r="AQ324" s="36">
        <v>9147.177459749413</v>
      </c>
      <c r="AR324" s="36">
        <v>2930.1288899781403</v>
      </c>
      <c r="AS324" s="36">
        <v>131055.41581145169</v>
      </c>
      <c r="AT324" s="36">
        <v>9147.177459749413</v>
      </c>
      <c r="AU324" s="36">
        <v>2930.1288899781403</v>
      </c>
      <c r="AV324" s="36">
        <v>131055.41581145169</v>
      </c>
      <c r="AW324" s="36">
        <v>9147.177459749413</v>
      </c>
      <c r="AX324" s="36">
        <v>2930.1288899781403</v>
      </c>
      <c r="AY324" s="36">
        <v>131055.41581145169</v>
      </c>
      <c r="AZ324" s="36">
        <v>9147.177459749413</v>
      </c>
      <c r="BA324" s="36">
        <v>2930.1288899781403</v>
      </c>
      <c r="BB324" s="36">
        <v>131055.41581145169</v>
      </c>
      <c r="BC324" s="36">
        <v>9147.177459749413</v>
      </c>
      <c r="BD324" s="36">
        <v>2930.1288899781403</v>
      </c>
      <c r="BE324" s="39">
        <f t="shared" si="22"/>
        <v>1431327.2216117925</v>
      </c>
      <c r="BF324" s="40">
        <f t="shared" si="23"/>
        <v>408519.07567169395</v>
      </c>
      <c r="BG324" s="40">
        <f t="shared" si="24"/>
        <v>2862654.438388208</v>
      </c>
    </row>
    <row r="325" spans="1:59" ht="15">
      <c r="A325" s="42">
        <v>322</v>
      </c>
      <c r="B325" s="32">
        <v>18313015000175</v>
      </c>
      <c r="C325" s="43" t="s">
        <v>196</v>
      </c>
      <c r="D325" s="34">
        <v>588622.79</v>
      </c>
      <c r="E325" s="74">
        <v>1173617.7</v>
      </c>
      <c r="F325" s="35">
        <v>0</v>
      </c>
      <c r="G325" s="36">
        <v>588622.7888817415</v>
      </c>
      <c r="H325" s="37">
        <f t="shared" si="25"/>
        <v>0.001118258573114872</v>
      </c>
      <c r="I325" s="37">
        <v>1173617.7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95">
        <f>VLOOKUP(A325,'[1]10 Parcela'!$A$2:$E$854,5,FALSE)</f>
        <v>0</v>
      </c>
      <c r="Z325" s="39">
        <f aca="true" t="shared" si="26" ref="Z325:Z388">SUM(J325:Y325)</f>
        <v>0</v>
      </c>
      <c r="AA325" s="36">
        <v>35819.658213017865</v>
      </c>
      <c r="AB325" s="36">
        <v>2500.078063873609</v>
      </c>
      <c r="AC325" s="36">
        <v>800.8537053524444</v>
      </c>
      <c r="AD325" s="36">
        <v>35819.658213017865</v>
      </c>
      <c r="AE325" s="36">
        <v>2500.078063873609</v>
      </c>
      <c r="AF325" s="36">
        <v>800.8537053524444</v>
      </c>
      <c r="AG325" s="36">
        <v>35819.658213017865</v>
      </c>
      <c r="AH325" s="36">
        <v>2500.078063873609</v>
      </c>
      <c r="AI325" s="36">
        <v>800.8537053524444</v>
      </c>
      <c r="AJ325" s="36">
        <v>35819.658213017865</v>
      </c>
      <c r="AK325" s="36">
        <v>2500.078063873609</v>
      </c>
      <c r="AL325" s="36">
        <v>800.8537053524444</v>
      </c>
      <c r="AM325" s="36">
        <v>35819.658213017865</v>
      </c>
      <c r="AN325" s="36">
        <v>2500.078063873609</v>
      </c>
      <c r="AO325" s="36">
        <v>800.8537053524444</v>
      </c>
      <c r="AP325" s="36">
        <v>35819.658213017865</v>
      </c>
      <c r="AQ325" s="36">
        <v>2500.078063873609</v>
      </c>
      <c r="AR325" s="36">
        <v>800.8537053524444</v>
      </c>
      <c r="AS325" s="36">
        <v>35819.658213017865</v>
      </c>
      <c r="AT325" s="36">
        <v>2500.078063873609</v>
      </c>
      <c r="AU325" s="36">
        <v>800.8537053524444</v>
      </c>
      <c r="AV325" s="36">
        <v>35819.658213017865</v>
      </c>
      <c r="AW325" s="36">
        <v>2500.078063873609</v>
      </c>
      <c r="AX325" s="36">
        <v>800.8537053524444</v>
      </c>
      <c r="AY325" s="36">
        <v>35819.658213017865</v>
      </c>
      <c r="AZ325" s="36">
        <v>2500.078063873609</v>
      </c>
      <c r="BA325" s="36">
        <v>800.8537053524444</v>
      </c>
      <c r="BB325" s="36">
        <v>35819.658213017865</v>
      </c>
      <c r="BC325" s="36">
        <v>2500.078063873609</v>
      </c>
      <c r="BD325" s="36">
        <v>800.8537053524444</v>
      </c>
      <c r="BE325" s="39">
        <f aca="true" t="shared" si="27" ref="BE325:BE388">SUM(AA325:BD325)</f>
        <v>391205.8998224393</v>
      </c>
      <c r="BF325" s="40">
        <f aca="true" t="shared" si="28" ref="BF325:BF388">H325-Z325</f>
        <v>0.001118258573114872</v>
      </c>
      <c r="BG325" s="40">
        <f aca="true" t="shared" si="29" ref="BG325:BG388">E325-BE325</f>
        <v>782411.8001775607</v>
      </c>
    </row>
    <row r="326" spans="1:59" ht="15">
      <c r="A326" s="42">
        <v>323</v>
      </c>
      <c r="B326" s="32">
        <v>18404756000161</v>
      </c>
      <c r="C326" s="43" t="s">
        <v>635</v>
      </c>
      <c r="D326" s="34">
        <v>359179.74</v>
      </c>
      <c r="E326" s="74">
        <v>2068396.55</v>
      </c>
      <c r="F326" s="35">
        <v>0</v>
      </c>
      <c r="G326" s="36">
        <v>0</v>
      </c>
      <c r="H326" s="37">
        <f t="shared" si="25"/>
        <v>359179.74</v>
      </c>
      <c r="I326" s="37">
        <v>2068396.55</v>
      </c>
      <c r="J326" s="38">
        <v>0</v>
      </c>
      <c r="K326" s="38">
        <v>0</v>
      </c>
      <c r="L326" s="38">
        <v>0</v>
      </c>
      <c r="M326" s="38">
        <v>0</v>
      </c>
      <c r="N326" s="38">
        <v>16458.41</v>
      </c>
      <c r="O326" s="38">
        <v>0</v>
      </c>
      <c r="P326" s="38">
        <v>16458.413784886565</v>
      </c>
      <c r="Q326" s="38">
        <v>0</v>
      </c>
      <c r="R326" s="38">
        <v>16458.41</v>
      </c>
      <c r="S326" s="38">
        <v>16458.41</v>
      </c>
      <c r="T326" s="38">
        <v>16458.41</v>
      </c>
      <c r="U326" s="38">
        <v>16450.43</v>
      </c>
      <c r="V326" s="38">
        <v>16450.43</v>
      </c>
      <c r="W326" s="38">
        <v>16450.43</v>
      </c>
      <c r="X326" s="38">
        <v>16450.43</v>
      </c>
      <c r="Y326" s="95">
        <f>VLOOKUP(A326,'[1]10 Parcela'!$A$2:$E$854,5,FALSE)</f>
        <v>10057.03</v>
      </c>
      <c r="Z326" s="39">
        <f t="shared" si="26"/>
        <v>158150.80378488655</v>
      </c>
      <c r="AA326" s="36">
        <v>63128.953711412265</v>
      </c>
      <c r="AB326" s="36">
        <v>4406.164666078121</v>
      </c>
      <c r="AC326" s="36">
        <v>1411.4332469100336</v>
      </c>
      <c r="AD326" s="36">
        <v>63128.953711412265</v>
      </c>
      <c r="AE326" s="36">
        <v>4406.164666078121</v>
      </c>
      <c r="AF326" s="36">
        <v>1411.4332469100336</v>
      </c>
      <c r="AG326" s="36">
        <v>63128.953711412265</v>
      </c>
      <c r="AH326" s="36">
        <v>4406.164666078121</v>
      </c>
      <c r="AI326" s="36">
        <v>1411.4332469100336</v>
      </c>
      <c r="AJ326" s="36">
        <v>63128.953711412265</v>
      </c>
      <c r="AK326" s="36">
        <v>4406.164666078121</v>
      </c>
      <c r="AL326" s="36">
        <v>1411.4332469100336</v>
      </c>
      <c r="AM326" s="36">
        <v>63128.953711412265</v>
      </c>
      <c r="AN326" s="36">
        <v>4406.164666078121</v>
      </c>
      <c r="AO326" s="36">
        <v>1411.4332469100336</v>
      </c>
      <c r="AP326" s="36">
        <v>63128.953711412265</v>
      </c>
      <c r="AQ326" s="36">
        <v>4406.164666078121</v>
      </c>
      <c r="AR326" s="36">
        <v>1411.4332469100336</v>
      </c>
      <c r="AS326" s="36">
        <v>63128.953711412265</v>
      </c>
      <c r="AT326" s="36">
        <v>4406.164666078121</v>
      </c>
      <c r="AU326" s="36">
        <v>1411.4332469100336</v>
      </c>
      <c r="AV326" s="36">
        <v>63128.953711412265</v>
      </c>
      <c r="AW326" s="36">
        <v>4406.164666078121</v>
      </c>
      <c r="AX326" s="36">
        <v>1411.4332469100336</v>
      </c>
      <c r="AY326" s="36">
        <v>63128.953711412265</v>
      </c>
      <c r="AZ326" s="36">
        <v>4406.164666078121</v>
      </c>
      <c r="BA326" s="36">
        <v>1411.4332469100336</v>
      </c>
      <c r="BB326" s="36">
        <v>63128.953711412265</v>
      </c>
      <c r="BC326" s="36">
        <v>4406.164666078121</v>
      </c>
      <c r="BD326" s="36">
        <v>1411.4332469100336</v>
      </c>
      <c r="BE326" s="39">
        <f t="shared" si="27"/>
        <v>689465.5162440042</v>
      </c>
      <c r="BF326" s="40">
        <f t="shared" si="28"/>
        <v>201028.93621511344</v>
      </c>
      <c r="BG326" s="40">
        <f t="shared" si="29"/>
        <v>1378931.0337559958</v>
      </c>
    </row>
    <row r="327" spans="1:59" ht="15">
      <c r="A327" s="42">
        <v>324</v>
      </c>
      <c r="B327" s="32">
        <v>18025940000109</v>
      </c>
      <c r="C327" s="43" t="s">
        <v>636</v>
      </c>
      <c r="D327" s="34">
        <v>0</v>
      </c>
      <c r="E327" s="74">
        <v>8838895.52</v>
      </c>
      <c r="F327" s="35">
        <v>0</v>
      </c>
      <c r="G327" s="36">
        <v>0.0024638285394757986</v>
      </c>
      <c r="H327" s="37">
        <f t="shared" si="25"/>
        <v>-0.0024638285394757986</v>
      </c>
      <c r="I327" s="37">
        <v>8838895.52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0.00011289809885331327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95">
        <f>VLOOKUP(A327,'[1]10 Parcela'!$A$2:$E$854,5,FALSE)</f>
        <v>0</v>
      </c>
      <c r="Z327" s="39">
        <f t="shared" si="26"/>
        <v>0.00011289809885331327</v>
      </c>
      <c r="AA327" s="36">
        <v>269769.4629919598</v>
      </c>
      <c r="AB327" s="36">
        <v>18828.898721430294</v>
      </c>
      <c r="AC327" s="36">
        <v>6031.488986947761</v>
      </c>
      <c r="AD327" s="36">
        <v>269769.4629919598</v>
      </c>
      <c r="AE327" s="36">
        <v>18828.898721430294</v>
      </c>
      <c r="AF327" s="36">
        <v>6031.488986947761</v>
      </c>
      <c r="AG327" s="36">
        <v>269769.4629919598</v>
      </c>
      <c r="AH327" s="36">
        <v>18828.898721430294</v>
      </c>
      <c r="AI327" s="36">
        <v>6031.488986947761</v>
      </c>
      <c r="AJ327" s="36">
        <v>269769.4629919598</v>
      </c>
      <c r="AK327" s="36">
        <v>18828.898721430294</v>
      </c>
      <c r="AL327" s="36">
        <v>6031.488986947761</v>
      </c>
      <c r="AM327" s="36">
        <v>269769.4629919598</v>
      </c>
      <c r="AN327" s="36">
        <v>18828.898721430294</v>
      </c>
      <c r="AO327" s="36">
        <v>6031.488986947761</v>
      </c>
      <c r="AP327" s="36">
        <v>269769.4629919598</v>
      </c>
      <c r="AQ327" s="36">
        <v>18828.898721430294</v>
      </c>
      <c r="AR327" s="36">
        <v>6031.488986947761</v>
      </c>
      <c r="AS327" s="36">
        <v>269769.4629919598</v>
      </c>
      <c r="AT327" s="36">
        <v>18828.898721430294</v>
      </c>
      <c r="AU327" s="36">
        <v>6031.488986947761</v>
      </c>
      <c r="AV327" s="36">
        <v>269769.4629919598</v>
      </c>
      <c r="AW327" s="36">
        <v>18828.898721430294</v>
      </c>
      <c r="AX327" s="36">
        <v>6031.488986947761</v>
      </c>
      <c r="AY327" s="36">
        <v>269769.4629919598</v>
      </c>
      <c r="AZ327" s="36">
        <v>18828.898721430294</v>
      </c>
      <c r="BA327" s="36">
        <v>6031.488986947761</v>
      </c>
      <c r="BB327" s="36">
        <v>269769.4629919598</v>
      </c>
      <c r="BC327" s="36">
        <v>18828.898721430294</v>
      </c>
      <c r="BD327" s="36">
        <v>6031.488986947761</v>
      </c>
      <c r="BE327" s="39">
        <f t="shared" si="27"/>
        <v>2946298.507003379</v>
      </c>
      <c r="BF327" s="40">
        <f t="shared" si="28"/>
        <v>-0.002576726638329112</v>
      </c>
      <c r="BG327" s="40">
        <f t="shared" si="29"/>
        <v>5892597.0129966205</v>
      </c>
    </row>
    <row r="328" spans="1:59" ht="15">
      <c r="A328" s="42">
        <v>325</v>
      </c>
      <c r="B328" s="32">
        <v>16886871000194</v>
      </c>
      <c r="C328" s="43" t="s">
        <v>197</v>
      </c>
      <c r="D328" s="34">
        <v>1212244.33</v>
      </c>
      <c r="E328" s="74">
        <v>4066969.48</v>
      </c>
      <c r="F328" s="35">
        <v>0</v>
      </c>
      <c r="G328" s="36">
        <v>0</v>
      </c>
      <c r="H328" s="37">
        <f t="shared" si="25"/>
        <v>1212244.33</v>
      </c>
      <c r="I328" s="37">
        <v>4066969.48</v>
      </c>
      <c r="J328" s="38">
        <v>0</v>
      </c>
      <c r="K328" s="38">
        <v>0</v>
      </c>
      <c r="L328" s="38">
        <v>0</v>
      </c>
      <c r="M328" s="38">
        <v>0</v>
      </c>
      <c r="N328" s="38">
        <v>55547.73</v>
      </c>
      <c r="O328" s="38">
        <v>0</v>
      </c>
      <c r="P328" s="38">
        <v>55547.729008229806</v>
      </c>
      <c r="Q328" s="38">
        <v>0</v>
      </c>
      <c r="R328" s="38">
        <v>55547.73</v>
      </c>
      <c r="S328" s="38">
        <v>55547.73</v>
      </c>
      <c r="T328" s="38">
        <v>55547.73</v>
      </c>
      <c r="U328" s="38">
        <v>55520.79</v>
      </c>
      <c r="V328" s="38">
        <v>55520.79</v>
      </c>
      <c r="W328" s="38">
        <v>55520.79</v>
      </c>
      <c r="X328" s="38">
        <v>55520.79</v>
      </c>
      <c r="Y328" s="95">
        <f>VLOOKUP(A328,'[1]10 Parcela'!$A$2:$E$854,5,FALSE)</f>
        <v>33942.84</v>
      </c>
      <c r="Z328" s="39">
        <f t="shared" si="26"/>
        <v>533764.6490082297</v>
      </c>
      <c r="AA328" s="36">
        <v>124126.84024644944</v>
      </c>
      <c r="AB328" s="36">
        <v>8663.588820211318</v>
      </c>
      <c r="AC328" s="36">
        <v>2775.2202255501284</v>
      </c>
      <c r="AD328" s="36">
        <v>124126.84024644944</v>
      </c>
      <c r="AE328" s="36">
        <v>8663.588820211318</v>
      </c>
      <c r="AF328" s="36">
        <v>2775.2202255501284</v>
      </c>
      <c r="AG328" s="36">
        <v>124126.84024644944</v>
      </c>
      <c r="AH328" s="36">
        <v>8663.588820211318</v>
      </c>
      <c r="AI328" s="36">
        <v>2775.2202255501284</v>
      </c>
      <c r="AJ328" s="36">
        <v>124126.84024644944</v>
      </c>
      <c r="AK328" s="36">
        <v>8663.588820211318</v>
      </c>
      <c r="AL328" s="36">
        <v>2775.2202255501284</v>
      </c>
      <c r="AM328" s="36">
        <v>124126.84024644944</v>
      </c>
      <c r="AN328" s="36">
        <v>8663.588820211318</v>
      </c>
      <c r="AO328" s="36">
        <v>2775.2202255501284</v>
      </c>
      <c r="AP328" s="36">
        <v>124126.84024644944</v>
      </c>
      <c r="AQ328" s="36">
        <v>8663.588820211318</v>
      </c>
      <c r="AR328" s="36">
        <v>2775.2202255501284</v>
      </c>
      <c r="AS328" s="36">
        <v>124126.84024644944</v>
      </c>
      <c r="AT328" s="36">
        <v>8663.588820211318</v>
      </c>
      <c r="AU328" s="36">
        <v>2775.2202255501284</v>
      </c>
      <c r="AV328" s="36">
        <v>124126.84024644944</v>
      </c>
      <c r="AW328" s="36">
        <v>8663.588820211318</v>
      </c>
      <c r="AX328" s="36">
        <v>2775.2202255501284</v>
      </c>
      <c r="AY328" s="36">
        <v>124126.84024644944</v>
      </c>
      <c r="AZ328" s="36">
        <v>8663.588820211318</v>
      </c>
      <c r="BA328" s="36">
        <v>2775.2202255501284</v>
      </c>
      <c r="BB328" s="36">
        <v>124126.84024644944</v>
      </c>
      <c r="BC328" s="36">
        <v>8663.588820211318</v>
      </c>
      <c r="BD328" s="36">
        <v>2775.2202255501284</v>
      </c>
      <c r="BE328" s="39">
        <f t="shared" si="27"/>
        <v>1355656.4929221093</v>
      </c>
      <c r="BF328" s="40">
        <f t="shared" si="28"/>
        <v>678479.6809917704</v>
      </c>
      <c r="BG328" s="40">
        <f t="shared" si="29"/>
        <v>2711312.987077891</v>
      </c>
    </row>
    <row r="329" spans="1:59" ht="15">
      <c r="A329" s="42">
        <v>326</v>
      </c>
      <c r="B329" s="32">
        <v>17706813000102</v>
      </c>
      <c r="C329" s="43" t="s">
        <v>198</v>
      </c>
      <c r="D329" s="34">
        <v>275845.83</v>
      </c>
      <c r="E329" s="74">
        <v>765895.61</v>
      </c>
      <c r="F329" s="35">
        <v>0</v>
      </c>
      <c r="G329" s="36">
        <v>0</v>
      </c>
      <c r="H329" s="37">
        <f t="shared" si="25"/>
        <v>275845.83</v>
      </c>
      <c r="I329" s="37">
        <v>765895.61</v>
      </c>
      <c r="J329" s="38">
        <v>0</v>
      </c>
      <c r="K329" s="38">
        <v>0</v>
      </c>
      <c r="L329" s="38">
        <v>0</v>
      </c>
      <c r="M329" s="38">
        <v>0</v>
      </c>
      <c r="N329" s="38">
        <v>12639.87</v>
      </c>
      <c r="O329" s="38">
        <v>0</v>
      </c>
      <c r="P329" s="38">
        <v>12639.868805640286</v>
      </c>
      <c r="Q329" s="38">
        <v>0</v>
      </c>
      <c r="R329" s="38">
        <v>12639.87</v>
      </c>
      <c r="S329" s="38">
        <v>12639.87</v>
      </c>
      <c r="T329" s="38">
        <v>12639.87</v>
      </c>
      <c r="U329" s="38">
        <v>12633.74</v>
      </c>
      <c r="V329" s="38">
        <v>12633.74</v>
      </c>
      <c r="W329" s="38">
        <v>12633.74</v>
      </c>
      <c r="X329" s="38">
        <v>12633.74</v>
      </c>
      <c r="Y329" s="95">
        <f>VLOOKUP(A329,'[1]10 Parcela'!$A$2:$E$854,5,FALSE)</f>
        <v>7723.68</v>
      </c>
      <c r="Z329" s="39">
        <f t="shared" si="26"/>
        <v>121457.98880564031</v>
      </c>
      <c r="AA329" s="36">
        <v>23375.686159778317</v>
      </c>
      <c r="AB329" s="36">
        <v>1631.5353945732677</v>
      </c>
      <c r="AC329" s="36">
        <v>522.632146987119</v>
      </c>
      <c r="AD329" s="36">
        <v>23375.686159778317</v>
      </c>
      <c r="AE329" s="36">
        <v>1631.5353945732677</v>
      </c>
      <c r="AF329" s="36">
        <v>522.632146987119</v>
      </c>
      <c r="AG329" s="36">
        <v>23375.686159778317</v>
      </c>
      <c r="AH329" s="36">
        <v>1631.5353945732677</v>
      </c>
      <c r="AI329" s="36">
        <v>522.632146987119</v>
      </c>
      <c r="AJ329" s="36">
        <v>23375.686159778317</v>
      </c>
      <c r="AK329" s="36">
        <v>1631.5353945732677</v>
      </c>
      <c r="AL329" s="36">
        <v>522.632146987119</v>
      </c>
      <c r="AM329" s="36">
        <v>23375.686159778317</v>
      </c>
      <c r="AN329" s="36">
        <v>1631.5353945732677</v>
      </c>
      <c r="AO329" s="36">
        <v>522.632146987119</v>
      </c>
      <c r="AP329" s="36">
        <v>23375.686159778317</v>
      </c>
      <c r="AQ329" s="36">
        <v>1631.5353945732677</v>
      </c>
      <c r="AR329" s="36">
        <v>522.632146987119</v>
      </c>
      <c r="AS329" s="36">
        <v>23375.686159778317</v>
      </c>
      <c r="AT329" s="36">
        <v>1631.5353945732677</v>
      </c>
      <c r="AU329" s="36">
        <v>522.632146987119</v>
      </c>
      <c r="AV329" s="36">
        <v>23375.686159778317</v>
      </c>
      <c r="AW329" s="36">
        <v>1631.5353945732677</v>
      </c>
      <c r="AX329" s="36">
        <v>522.632146987119</v>
      </c>
      <c r="AY329" s="36">
        <v>23375.686159778317</v>
      </c>
      <c r="AZ329" s="36">
        <v>1631.5353945732677</v>
      </c>
      <c r="BA329" s="36">
        <v>522.632146987119</v>
      </c>
      <c r="BB329" s="36">
        <v>23375.686159778317</v>
      </c>
      <c r="BC329" s="36">
        <v>1631.5353945732677</v>
      </c>
      <c r="BD329" s="36">
        <v>522.632146987119</v>
      </c>
      <c r="BE329" s="39">
        <f t="shared" si="27"/>
        <v>255298.5370133871</v>
      </c>
      <c r="BF329" s="40">
        <f t="shared" si="28"/>
        <v>154387.8411943597</v>
      </c>
      <c r="BG329" s="40">
        <f t="shared" si="29"/>
        <v>510597.0729866129</v>
      </c>
    </row>
    <row r="330" spans="1:59" ht="15">
      <c r="A330" s="42">
        <v>327</v>
      </c>
      <c r="B330" s="32">
        <v>18404855000143</v>
      </c>
      <c r="C330" s="43" t="s">
        <v>199</v>
      </c>
      <c r="D330" s="34">
        <v>731044.98</v>
      </c>
      <c r="E330" s="74">
        <v>2896655.02</v>
      </c>
      <c r="F330" s="35">
        <v>0</v>
      </c>
      <c r="G330" s="36">
        <v>0</v>
      </c>
      <c r="H330" s="37">
        <f t="shared" si="25"/>
        <v>731044.98</v>
      </c>
      <c r="I330" s="37">
        <v>2896655.02</v>
      </c>
      <c r="J330" s="38">
        <v>0</v>
      </c>
      <c r="K330" s="38">
        <v>0</v>
      </c>
      <c r="L330" s="38">
        <v>0</v>
      </c>
      <c r="M330" s="38">
        <v>0</v>
      </c>
      <c r="N330" s="38">
        <v>33498.11</v>
      </c>
      <c r="O330" s="38">
        <v>0</v>
      </c>
      <c r="P330" s="38">
        <v>33498.1056421747</v>
      </c>
      <c r="Q330" s="38">
        <v>0</v>
      </c>
      <c r="R330" s="38">
        <v>33498.11</v>
      </c>
      <c r="S330" s="38">
        <v>33498.11</v>
      </c>
      <c r="T330" s="38">
        <v>33498.11</v>
      </c>
      <c r="U330" s="38">
        <v>33481.86</v>
      </c>
      <c r="V330" s="38">
        <v>33481.86</v>
      </c>
      <c r="W330" s="38">
        <v>33481.86</v>
      </c>
      <c r="X330" s="38">
        <v>33481.86</v>
      </c>
      <c r="Y330" s="95">
        <f>VLOOKUP(A330,'[1]10 Parcela'!$A$2:$E$854,5,FALSE)</f>
        <v>20469.26</v>
      </c>
      <c r="Z330" s="39">
        <f t="shared" si="26"/>
        <v>321887.2456421747</v>
      </c>
      <c r="AA330" s="36">
        <v>88407.99918980022</v>
      </c>
      <c r="AB330" s="36">
        <v>6170.547416475571</v>
      </c>
      <c r="AC330" s="36">
        <v>1976.62058395119</v>
      </c>
      <c r="AD330" s="36">
        <v>88407.99918980022</v>
      </c>
      <c r="AE330" s="36">
        <v>6170.547416475571</v>
      </c>
      <c r="AF330" s="36">
        <v>1976.62058395119</v>
      </c>
      <c r="AG330" s="36">
        <v>88407.99918980022</v>
      </c>
      <c r="AH330" s="36">
        <v>6170.547416475571</v>
      </c>
      <c r="AI330" s="36">
        <v>1976.62058395119</v>
      </c>
      <c r="AJ330" s="36">
        <v>88407.99918980022</v>
      </c>
      <c r="AK330" s="36">
        <v>6170.547416475571</v>
      </c>
      <c r="AL330" s="36">
        <v>1976.62058395119</v>
      </c>
      <c r="AM330" s="36">
        <v>88407.99918980022</v>
      </c>
      <c r="AN330" s="36">
        <v>6170.547416475571</v>
      </c>
      <c r="AO330" s="36">
        <v>1976.62058395119</v>
      </c>
      <c r="AP330" s="36">
        <v>88407.99918980022</v>
      </c>
      <c r="AQ330" s="36">
        <v>6170.547416475571</v>
      </c>
      <c r="AR330" s="36">
        <v>1976.62058395119</v>
      </c>
      <c r="AS330" s="36">
        <v>88407.99918980022</v>
      </c>
      <c r="AT330" s="36">
        <v>6170.547416475571</v>
      </c>
      <c r="AU330" s="36">
        <v>1976.62058395119</v>
      </c>
      <c r="AV330" s="36">
        <v>88407.99918980022</v>
      </c>
      <c r="AW330" s="36">
        <v>6170.547416475571</v>
      </c>
      <c r="AX330" s="36">
        <v>1976.62058395119</v>
      </c>
      <c r="AY330" s="36">
        <v>88407.99918980022</v>
      </c>
      <c r="AZ330" s="36">
        <v>6170.547416475571</v>
      </c>
      <c r="BA330" s="36">
        <v>1976.62058395119</v>
      </c>
      <c r="BB330" s="36">
        <v>88407.99918980022</v>
      </c>
      <c r="BC330" s="36">
        <v>6170.547416475571</v>
      </c>
      <c r="BD330" s="36">
        <v>1976.62058395119</v>
      </c>
      <c r="BE330" s="39">
        <f t="shared" si="27"/>
        <v>965551.6719022702</v>
      </c>
      <c r="BF330" s="40">
        <f t="shared" si="28"/>
        <v>409157.7343578253</v>
      </c>
      <c r="BG330" s="40">
        <f t="shared" si="29"/>
        <v>1931103.34809773</v>
      </c>
    </row>
    <row r="331" spans="1:59" ht="15">
      <c r="A331" s="42">
        <v>328</v>
      </c>
      <c r="B331" s="32">
        <v>18299537000160</v>
      </c>
      <c r="C331" s="43" t="s">
        <v>637</v>
      </c>
      <c r="D331" s="34">
        <v>241671.82</v>
      </c>
      <c r="E331" s="74">
        <v>112310.09</v>
      </c>
      <c r="F331" s="35">
        <v>0</v>
      </c>
      <c r="G331" s="36">
        <v>0</v>
      </c>
      <c r="H331" s="37">
        <f t="shared" si="25"/>
        <v>241671.82</v>
      </c>
      <c r="I331" s="37">
        <v>112310.09</v>
      </c>
      <c r="J331" s="38">
        <v>0</v>
      </c>
      <c r="K331" s="38">
        <v>0</v>
      </c>
      <c r="L331" s="38">
        <v>0</v>
      </c>
      <c r="M331" s="38">
        <v>0</v>
      </c>
      <c r="N331" s="38">
        <v>11073.94</v>
      </c>
      <c r="O331" s="38">
        <v>0</v>
      </c>
      <c r="P331" s="38">
        <v>11073.94002701274</v>
      </c>
      <c r="Q331" s="38">
        <v>0</v>
      </c>
      <c r="R331" s="38">
        <v>11073.94</v>
      </c>
      <c r="S331" s="38">
        <v>11073.94</v>
      </c>
      <c r="T331" s="38">
        <v>11073.94</v>
      </c>
      <c r="U331" s="38">
        <v>11068.57</v>
      </c>
      <c r="V331" s="38">
        <v>11068.57</v>
      </c>
      <c r="W331" s="38">
        <v>11068.57</v>
      </c>
      <c r="X331" s="38">
        <v>11068.57</v>
      </c>
      <c r="Y331" s="95">
        <f>VLOOKUP(A331,'[1]10 Parcela'!$A$2:$E$854,5,FALSE)</f>
        <v>6766.81</v>
      </c>
      <c r="Z331" s="39">
        <f t="shared" si="26"/>
        <v>106410.79002701276</v>
      </c>
      <c r="AA331" s="36">
        <v>3427.7849697544934</v>
      </c>
      <c r="AB331" s="36">
        <v>239.24656007589687</v>
      </c>
      <c r="AC331" s="36">
        <v>76.63820458179684</v>
      </c>
      <c r="AD331" s="36">
        <v>3427.7849697544934</v>
      </c>
      <c r="AE331" s="36">
        <v>239.24656007589687</v>
      </c>
      <c r="AF331" s="36">
        <v>76.63820458179684</v>
      </c>
      <c r="AG331" s="36">
        <v>3427.7849697544934</v>
      </c>
      <c r="AH331" s="36">
        <v>239.24656007589687</v>
      </c>
      <c r="AI331" s="36">
        <v>76.63820458179684</v>
      </c>
      <c r="AJ331" s="36">
        <v>3427.7849697544934</v>
      </c>
      <c r="AK331" s="36">
        <v>239.24656007589687</v>
      </c>
      <c r="AL331" s="36">
        <v>76.63820458179684</v>
      </c>
      <c r="AM331" s="36">
        <v>3427.7849697544934</v>
      </c>
      <c r="AN331" s="36">
        <v>239.24656007589687</v>
      </c>
      <c r="AO331" s="36">
        <v>76.63820458179684</v>
      </c>
      <c r="AP331" s="36">
        <v>3427.7849697544934</v>
      </c>
      <c r="AQ331" s="36">
        <v>239.24656007589687</v>
      </c>
      <c r="AR331" s="36">
        <v>76.63820458179684</v>
      </c>
      <c r="AS331" s="36">
        <v>3427.7849697544934</v>
      </c>
      <c r="AT331" s="36">
        <v>239.24656007589687</v>
      </c>
      <c r="AU331" s="36">
        <v>76.63820458179684</v>
      </c>
      <c r="AV331" s="36">
        <v>3427.7849697544934</v>
      </c>
      <c r="AW331" s="36">
        <v>239.24656007589687</v>
      </c>
      <c r="AX331" s="36">
        <v>76.63820458179684</v>
      </c>
      <c r="AY331" s="36">
        <v>3427.7849697544934</v>
      </c>
      <c r="AZ331" s="36">
        <v>239.24656007589687</v>
      </c>
      <c r="BA331" s="36">
        <v>76.63820458179684</v>
      </c>
      <c r="BB331" s="36">
        <v>3427.7849697544934</v>
      </c>
      <c r="BC331" s="36">
        <v>239.24656007589687</v>
      </c>
      <c r="BD331" s="36">
        <v>76.63820458179684</v>
      </c>
      <c r="BE331" s="39">
        <f t="shared" si="27"/>
        <v>37436.697344121865</v>
      </c>
      <c r="BF331" s="40">
        <f t="shared" si="28"/>
        <v>135261.02997298725</v>
      </c>
      <c r="BG331" s="40">
        <f t="shared" si="29"/>
        <v>74873.39265587812</v>
      </c>
    </row>
    <row r="332" spans="1:59" ht="15">
      <c r="A332" s="42">
        <v>329</v>
      </c>
      <c r="B332" s="32">
        <v>18241380000111</v>
      </c>
      <c r="C332" s="43" t="s">
        <v>200</v>
      </c>
      <c r="D332" s="34">
        <v>758451.46</v>
      </c>
      <c r="E332" s="74">
        <v>1316625.13</v>
      </c>
      <c r="F332" s="35">
        <v>0</v>
      </c>
      <c r="G332" s="36">
        <v>0</v>
      </c>
      <c r="H332" s="37">
        <f t="shared" si="25"/>
        <v>758451.46</v>
      </c>
      <c r="I332" s="37">
        <v>1316625.13</v>
      </c>
      <c r="J332" s="38">
        <v>0</v>
      </c>
      <c r="K332" s="38">
        <v>0</v>
      </c>
      <c r="L332" s="38">
        <v>0</v>
      </c>
      <c r="M332" s="38">
        <v>0</v>
      </c>
      <c r="N332" s="38">
        <v>34753.93</v>
      </c>
      <c r="O332" s="38">
        <v>0</v>
      </c>
      <c r="P332" s="38">
        <v>34753.931460905726</v>
      </c>
      <c r="Q332" s="38">
        <v>0</v>
      </c>
      <c r="R332" s="38">
        <v>34753.93</v>
      </c>
      <c r="S332" s="38">
        <v>34753.93</v>
      </c>
      <c r="T332" s="38">
        <v>34753.93</v>
      </c>
      <c r="U332" s="38">
        <v>34737.08</v>
      </c>
      <c r="V332" s="38">
        <v>34737.08</v>
      </c>
      <c r="W332" s="38">
        <v>34737.08</v>
      </c>
      <c r="X332" s="38">
        <v>34737.08</v>
      </c>
      <c r="Y332" s="95">
        <f>VLOOKUP(A332,'[1]10 Parcela'!$A$2:$E$854,5,FALSE)</f>
        <v>21236.64</v>
      </c>
      <c r="Z332" s="39">
        <f t="shared" si="26"/>
        <v>333954.61146090575</v>
      </c>
      <c r="AA332" s="36">
        <v>40184.34800856948</v>
      </c>
      <c r="AB332" s="36">
        <v>2804.7170737876077</v>
      </c>
      <c r="AC332" s="36">
        <v>898.4391701464988</v>
      </c>
      <c r="AD332" s="36">
        <v>40184.34800856948</v>
      </c>
      <c r="AE332" s="36">
        <v>2804.7170737876077</v>
      </c>
      <c r="AF332" s="36">
        <v>898.4391701464988</v>
      </c>
      <c r="AG332" s="36">
        <v>40184.34800856948</v>
      </c>
      <c r="AH332" s="36">
        <v>2804.7170737876077</v>
      </c>
      <c r="AI332" s="36">
        <v>898.4391701464988</v>
      </c>
      <c r="AJ332" s="36">
        <v>40184.34800856948</v>
      </c>
      <c r="AK332" s="36">
        <v>2804.7170737876077</v>
      </c>
      <c r="AL332" s="36">
        <v>898.4391701464988</v>
      </c>
      <c r="AM332" s="36">
        <v>40184.34800856948</v>
      </c>
      <c r="AN332" s="36">
        <v>2804.7170737876077</v>
      </c>
      <c r="AO332" s="36">
        <v>898.4391701464988</v>
      </c>
      <c r="AP332" s="36">
        <v>40184.34800856948</v>
      </c>
      <c r="AQ332" s="36">
        <v>2804.7170737876077</v>
      </c>
      <c r="AR332" s="36">
        <v>898.4391701464988</v>
      </c>
      <c r="AS332" s="36">
        <v>40184.34800856948</v>
      </c>
      <c r="AT332" s="36">
        <v>2804.7170737876077</v>
      </c>
      <c r="AU332" s="36">
        <v>898.4391701464988</v>
      </c>
      <c r="AV332" s="36">
        <v>40184.34800856948</v>
      </c>
      <c r="AW332" s="36">
        <v>2804.7170737876077</v>
      </c>
      <c r="AX332" s="36">
        <v>898.4391701464988</v>
      </c>
      <c r="AY332" s="36">
        <v>40184.34800856948</v>
      </c>
      <c r="AZ332" s="36">
        <v>2804.7170737876077</v>
      </c>
      <c r="BA332" s="36">
        <v>898.4391701464988</v>
      </c>
      <c r="BB332" s="36">
        <v>40184.34800856948</v>
      </c>
      <c r="BC332" s="36">
        <v>2804.7170737876077</v>
      </c>
      <c r="BD332" s="36">
        <v>898.4391701464988</v>
      </c>
      <c r="BE332" s="39">
        <f t="shared" si="27"/>
        <v>438875.0425250358</v>
      </c>
      <c r="BF332" s="40">
        <f t="shared" si="28"/>
        <v>424496.8485390942</v>
      </c>
      <c r="BG332" s="40">
        <f t="shared" si="29"/>
        <v>877750.0874749641</v>
      </c>
    </row>
    <row r="333" spans="1:59" ht="15">
      <c r="A333" s="42">
        <v>330</v>
      </c>
      <c r="B333" s="32">
        <v>18666750000162</v>
      </c>
      <c r="C333" s="43" t="s">
        <v>201</v>
      </c>
      <c r="D333" s="34">
        <v>1549925.78</v>
      </c>
      <c r="E333" s="74">
        <v>1751912.17</v>
      </c>
      <c r="F333" s="35">
        <v>0</v>
      </c>
      <c r="G333" s="36">
        <v>0</v>
      </c>
      <c r="H333" s="37">
        <f t="shared" si="25"/>
        <v>1549925.78</v>
      </c>
      <c r="I333" s="37">
        <v>1751912.17</v>
      </c>
      <c r="J333" s="38">
        <v>0</v>
      </c>
      <c r="K333" s="38">
        <v>0</v>
      </c>
      <c r="L333" s="38">
        <v>0</v>
      </c>
      <c r="M333" s="38">
        <v>0</v>
      </c>
      <c r="N333" s="38">
        <v>71021.04</v>
      </c>
      <c r="O333" s="38">
        <v>0</v>
      </c>
      <c r="P333" s="38">
        <v>71021.04367490041</v>
      </c>
      <c r="Q333" s="38">
        <v>0</v>
      </c>
      <c r="R333" s="38">
        <v>71021.04</v>
      </c>
      <c r="S333" s="38">
        <v>71021.04</v>
      </c>
      <c r="T333" s="38">
        <v>71021.04</v>
      </c>
      <c r="U333" s="38">
        <v>70986.6</v>
      </c>
      <c r="V333" s="38">
        <v>70986.6</v>
      </c>
      <c r="W333" s="38">
        <v>70986.6</v>
      </c>
      <c r="X333" s="38">
        <v>70986.6</v>
      </c>
      <c r="Y333" s="95">
        <f>VLOOKUP(A333,'[1]10 Parcela'!$A$2:$E$854,5,FALSE)</f>
        <v>43397.92</v>
      </c>
      <c r="Z333" s="39">
        <f t="shared" si="26"/>
        <v>682449.5236749003</v>
      </c>
      <c r="AA333" s="36">
        <v>53469.62228995035</v>
      </c>
      <c r="AB333" s="36">
        <v>3731.9794894673178</v>
      </c>
      <c r="AC333" s="36">
        <v>1195.4705117521169</v>
      </c>
      <c r="AD333" s="36">
        <v>53469.62228995035</v>
      </c>
      <c r="AE333" s="36">
        <v>3731.9794894673178</v>
      </c>
      <c r="AF333" s="36">
        <v>1195.4705117521169</v>
      </c>
      <c r="AG333" s="36">
        <v>53469.62228995035</v>
      </c>
      <c r="AH333" s="36">
        <v>3731.9794894673178</v>
      </c>
      <c r="AI333" s="36">
        <v>1195.4705117521169</v>
      </c>
      <c r="AJ333" s="36">
        <v>53469.62228995035</v>
      </c>
      <c r="AK333" s="36">
        <v>3731.9794894673178</v>
      </c>
      <c r="AL333" s="36">
        <v>1195.4705117521169</v>
      </c>
      <c r="AM333" s="36">
        <v>53469.62228995035</v>
      </c>
      <c r="AN333" s="36">
        <v>3731.9794894673178</v>
      </c>
      <c r="AO333" s="36">
        <v>1195.4705117521169</v>
      </c>
      <c r="AP333" s="36">
        <v>53469.62228995035</v>
      </c>
      <c r="AQ333" s="36">
        <v>3731.9794894673178</v>
      </c>
      <c r="AR333" s="36">
        <v>1195.4705117521169</v>
      </c>
      <c r="AS333" s="36">
        <v>53469.62228995035</v>
      </c>
      <c r="AT333" s="36">
        <v>3731.9794894673178</v>
      </c>
      <c r="AU333" s="36">
        <v>1195.4705117521169</v>
      </c>
      <c r="AV333" s="36">
        <v>53469.62228995035</v>
      </c>
      <c r="AW333" s="36">
        <v>3731.9794894673178</v>
      </c>
      <c r="AX333" s="36">
        <v>1195.4705117521169</v>
      </c>
      <c r="AY333" s="36">
        <v>53469.62228995035</v>
      </c>
      <c r="AZ333" s="36">
        <v>3731.9794894673178</v>
      </c>
      <c r="BA333" s="36">
        <v>1195.4705117521169</v>
      </c>
      <c r="BB333" s="36">
        <v>53469.62228995035</v>
      </c>
      <c r="BC333" s="36">
        <v>3731.9794894673178</v>
      </c>
      <c r="BD333" s="36">
        <v>1195.4705117521169</v>
      </c>
      <c r="BE333" s="39">
        <f t="shared" si="27"/>
        <v>583970.7229116978</v>
      </c>
      <c r="BF333" s="40">
        <f t="shared" si="28"/>
        <v>867476.2563250997</v>
      </c>
      <c r="BG333" s="40">
        <f t="shared" si="29"/>
        <v>1167941.447088302</v>
      </c>
    </row>
    <row r="334" spans="1:59" ht="15">
      <c r="A334" s="42">
        <v>331</v>
      </c>
      <c r="B334" s="32">
        <v>18186718000180</v>
      </c>
      <c r="C334" s="43" t="s">
        <v>202</v>
      </c>
      <c r="D334" s="34">
        <v>1064100.57</v>
      </c>
      <c r="E334" s="74">
        <v>1404559.6</v>
      </c>
      <c r="F334" s="35">
        <v>0</v>
      </c>
      <c r="G334" s="36">
        <v>0</v>
      </c>
      <c r="H334" s="37">
        <f t="shared" si="25"/>
        <v>1064100.57</v>
      </c>
      <c r="I334" s="37">
        <v>1404559.6</v>
      </c>
      <c r="J334" s="38">
        <v>0</v>
      </c>
      <c r="K334" s="38">
        <v>0</v>
      </c>
      <c r="L334" s="38">
        <v>0</v>
      </c>
      <c r="M334" s="38">
        <v>0</v>
      </c>
      <c r="N334" s="38">
        <v>48759.45</v>
      </c>
      <c r="O334" s="38">
        <v>0</v>
      </c>
      <c r="P334" s="38">
        <v>48759.452899194264</v>
      </c>
      <c r="Q334" s="38">
        <v>0</v>
      </c>
      <c r="R334" s="38">
        <v>48759.45</v>
      </c>
      <c r="S334" s="38">
        <v>48759.45</v>
      </c>
      <c r="T334" s="38">
        <v>48759.45</v>
      </c>
      <c r="U334" s="38">
        <v>48735.81</v>
      </c>
      <c r="V334" s="38">
        <v>48735.81</v>
      </c>
      <c r="W334" s="38">
        <v>48735.81</v>
      </c>
      <c r="X334" s="38">
        <v>48735.81</v>
      </c>
      <c r="Y334" s="95">
        <f>VLOOKUP(A334,'[1]10 Parcela'!$A$2:$E$854,5,FALSE)</f>
        <v>29794.82</v>
      </c>
      <c r="Z334" s="39">
        <f t="shared" si="26"/>
        <v>468535.31289919425</v>
      </c>
      <c r="AA334" s="36">
        <v>42868.17163427126</v>
      </c>
      <c r="AB334" s="36">
        <v>2992.0379168291593</v>
      </c>
      <c r="AC334" s="36">
        <v>958.4439329606388</v>
      </c>
      <c r="AD334" s="36">
        <v>42868.17163427126</v>
      </c>
      <c r="AE334" s="36">
        <v>2992.0379168291593</v>
      </c>
      <c r="AF334" s="36">
        <v>958.4439329606388</v>
      </c>
      <c r="AG334" s="36">
        <v>42868.17163427126</v>
      </c>
      <c r="AH334" s="36">
        <v>2992.0379168291593</v>
      </c>
      <c r="AI334" s="36">
        <v>958.4439329606388</v>
      </c>
      <c r="AJ334" s="36">
        <v>42868.17163427126</v>
      </c>
      <c r="AK334" s="36">
        <v>2992.0379168291593</v>
      </c>
      <c r="AL334" s="36">
        <v>958.4439329606388</v>
      </c>
      <c r="AM334" s="36">
        <v>42868.17163427126</v>
      </c>
      <c r="AN334" s="36">
        <v>2992.0379168291593</v>
      </c>
      <c r="AO334" s="36">
        <v>958.4439329606388</v>
      </c>
      <c r="AP334" s="36">
        <v>42868.17163427126</v>
      </c>
      <c r="AQ334" s="36">
        <v>2992.0379168291593</v>
      </c>
      <c r="AR334" s="36">
        <v>958.4439329606388</v>
      </c>
      <c r="AS334" s="36">
        <v>42868.17163427126</v>
      </c>
      <c r="AT334" s="36">
        <v>2992.0379168291593</v>
      </c>
      <c r="AU334" s="36">
        <v>958.4439329606388</v>
      </c>
      <c r="AV334" s="36">
        <v>42868.17163427126</v>
      </c>
      <c r="AW334" s="36">
        <v>2992.0379168291593</v>
      </c>
      <c r="AX334" s="36">
        <v>958.4439329606388</v>
      </c>
      <c r="AY334" s="36">
        <v>42868.17163427126</v>
      </c>
      <c r="AZ334" s="36">
        <v>2992.0379168291593</v>
      </c>
      <c r="BA334" s="36">
        <v>958.4439329606388</v>
      </c>
      <c r="BB334" s="36">
        <v>42868.17163427126</v>
      </c>
      <c r="BC334" s="36">
        <v>2992.0379168291593</v>
      </c>
      <c r="BD334" s="36">
        <v>958.4439329606388</v>
      </c>
      <c r="BE334" s="39">
        <f t="shared" si="27"/>
        <v>468186.53484061064</v>
      </c>
      <c r="BF334" s="40">
        <f t="shared" si="28"/>
        <v>595565.2571008059</v>
      </c>
      <c r="BG334" s="40">
        <f t="shared" si="29"/>
        <v>936373.0651593895</v>
      </c>
    </row>
    <row r="335" spans="1:59" ht="15">
      <c r="A335" s="42">
        <v>332</v>
      </c>
      <c r="B335" s="32">
        <v>18493239000106</v>
      </c>
      <c r="C335" s="43" t="s">
        <v>203</v>
      </c>
      <c r="D335" s="34">
        <v>391258.81</v>
      </c>
      <c r="E335" s="74">
        <v>1783065.12</v>
      </c>
      <c r="F335" s="35">
        <v>0</v>
      </c>
      <c r="G335" s="36">
        <v>0</v>
      </c>
      <c r="H335" s="37">
        <f t="shared" si="25"/>
        <v>391258.81</v>
      </c>
      <c r="I335" s="37">
        <v>1783065.12</v>
      </c>
      <c r="J335" s="38">
        <v>0</v>
      </c>
      <c r="K335" s="38">
        <v>0</v>
      </c>
      <c r="L335" s="38">
        <v>0</v>
      </c>
      <c r="M335" s="38">
        <v>0</v>
      </c>
      <c r="N335" s="38">
        <v>17928.35</v>
      </c>
      <c r="O335" s="38">
        <v>0</v>
      </c>
      <c r="P335" s="38">
        <v>17928.348238823608</v>
      </c>
      <c r="Q335" s="38">
        <v>0</v>
      </c>
      <c r="R335" s="38">
        <v>17928.35</v>
      </c>
      <c r="S335" s="38">
        <v>17928.35</v>
      </c>
      <c r="T335" s="38">
        <v>17928.35</v>
      </c>
      <c r="U335" s="38">
        <v>17919.65</v>
      </c>
      <c r="V335" s="38">
        <v>17919.65</v>
      </c>
      <c r="W335" s="38">
        <v>17919.65</v>
      </c>
      <c r="X335" s="38">
        <v>17919.65</v>
      </c>
      <c r="Y335" s="95">
        <f>VLOOKUP(A335,'[1]10 Parcela'!$A$2:$E$854,5,FALSE)</f>
        <v>10955.25</v>
      </c>
      <c r="Z335" s="39">
        <f t="shared" si="26"/>
        <v>172275.5982388236</v>
      </c>
      <c r="AA335" s="36">
        <v>54420.43295633156</v>
      </c>
      <c r="AB335" s="36">
        <v>3798.3425149261375</v>
      </c>
      <c r="AC335" s="36">
        <v>1216.728677889037</v>
      </c>
      <c r="AD335" s="36">
        <v>54420.43295633156</v>
      </c>
      <c r="AE335" s="36">
        <v>3798.3425149261375</v>
      </c>
      <c r="AF335" s="36">
        <v>1216.728677889037</v>
      </c>
      <c r="AG335" s="36">
        <v>54420.43295633156</v>
      </c>
      <c r="AH335" s="36">
        <v>3798.3425149261375</v>
      </c>
      <c r="AI335" s="36">
        <v>1216.728677889037</v>
      </c>
      <c r="AJ335" s="36">
        <v>54420.43295633156</v>
      </c>
      <c r="AK335" s="36">
        <v>3798.3425149261375</v>
      </c>
      <c r="AL335" s="36">
        <v>1216.728677889037</v>
      </c>
      <c r="AM335" s="36">
        <v>54420.43295633156</v>
      </c>
      <c r="AN335" s="36">
        <v>3798.3425149261375</v>
      </c>
      <c r="AO335" s="36">
        <v>1216.728677889037</v>
      </c>
      <c r="AP335" s="36">
        <v>54420.43295633156</v>
      </c>
      <c r="AQ335" s="36">
        <v>3798.3425149261375</v>
      </c>
      <c r="AR335" s="36">
        <v>1216.728677889037</v>
      </c>
      <c r="AS335" s="36">
        <v>54420.43295633156</v>
      </c>
      <c r="AT335" s="36">
        <v>3798.3425149261375</v>
      </c>
      <c r="AU335" s="36">
        <v>1216.728677889037</v>
      </c>
      <c r="AV335" s="36">
        <v>54420.43295633156</v>
      </c>
      <c r="AW335" s="36">
        <v>3798.3425149261375</v>
      </c>
      <c r="AX335" s="36">
        <v>1216.728677889037</v>
      </c>
      <c r="AY335" s="36">
        <v>54420.43295633156</v>
      </c>
      <c r="AZ335" s="36">
        <v>3798.3425149261375</v>
      </c>
      <c r="BA335" s="36">
        <v>1216.728677889037</v>
      </c>
      <c r="BB335" s="36">
        <v>54420.43295633156</v>
      </c>
      <c r="BC335" s="36">
        <v>3798.3425149261375</v>
      </c>
      <c r="BD335" s="36">
        <v>1216.728677889037</v>
      </c>
      <c r="BE335" s="39">
        <f t="shared" si="27"/>
        <v>594355.0414914673</v>
      </c>
      <c r="BF335" s="40">
        <f t="shared" si="28"/>
        <v>218983.2117611764</v>
      </c>
      <c r="BG335" s="40">
        <f t="shared" si="29"/>
        <v>1188710.0785085328</v>
      </c>
    </row>
    <row r="336" spans="1:59" ht="15">
      <c r="A336" s="42">
        <v>333</v>
      </c>
      <c r="B336" s="32">
        <v>18414573000127</v>
      </c>
      <c r="C336" s="43" t="s">
        <v>204</v>
      </c>
      <c r="D336" s="34">
        <v>692366.78</v>
      </c>
      <c r="E336" s="74">
        <v>2359138.45</v>
      </c>
      <c r="F336" s="35">
        <v>0</v>
      </c>
      <c r="G336" s="36">
        <v>0</v>
      </c>
      <c r="H336" s="37">
        <f t="shared" si="25"/>
        <v>692366.78</v>
      </c>
      <c r="I336" s="37">
        <v>2359138.45</v>
      </c>
      <c r="J336" s="38">
        <v>0</v>
      </c>
      <c r="K336" s="38">
        <v>0</v>
      </c>
      <c r="L336" s="38">
        <v>0</v>
      </c>
      <c r="M336" s="38">
        <v>0</v>
      </c>
      <c r="N336" s="38">
        <v>31725.78</v>
      </c>
      <c r="O336" s="38">
        <v>0</v>
      </c>
      <c r="P336" s="38">
        <v>31725.78438054423</v>
      </c>
      <c r="Q336" s="38">
        <v>0</v>
      </c>
      <c r="R336" s="38">
        <v>31725.78</v>
      </c>
      <c r="S336" s="38">
        <v>31725.78</v>
      </c>
      <c r="T336" s="38">
        <v>31725.78</v>
      </c>
      <c r="U336" s="38">
        <v>31710.4</v>
      </c>
      <c r="V336" s="38">
        <v>31710.4</v>
      </c>
      <c r="W336" s="38">
        <v>31710.4</v>
      </c>
      <c r="X336" s="38">
        <v>31710.4</v>
      </c>
      <c r="Y336" s="95">
        <f>VLOOKUP(A336,'[1]10 Parcela'!$A$2:$E$854,5,FALSE)</f>
        <v>19386.27</v>
      </c>
      <c r="Z336" s="39">
        <f t="shared" si="26"/>
        <v>304856.77438054426</v>
      </c>
      <c r="AA336" s="36">
        <v>72002.60611677641</v>
      </c>
      <c r="AB336" s="36">
        <v>5025.51238830255</v>
      </c>
      <c r="AC336" s="36">
        <v>1609.8298191660695</v>
      </c>
      <c r="AD336" s="36">
        <v>72002.60611677641</v>
      </c>
      <c r="AE336" s="36">
        <v>5025.51238830255</v>
      </c>
      <c r="AF336" s="36">
        <v>1609.8298191660695</v>
      </c>
      <c r="AG336" s="36">
        <v>72002.60611677641</v>
      </c>
      <c r="AH336" s="36">
        <v>5025.51238830255</v>
      </c>
      <c r="AI336" s="36">
        <v>1609.8298191660695</v>
      </c>
      <c r="AJ336" s="36">
        <v>72002.60611677641</v>
      </c>
      <c r="AK336" s="36">
        <v>5025.51238830255</v>
      </c>
      <c r="AL336" s="36">
        <v>1609.8298191660695</v>
      </c>
      <c r="AM336" s="36">
        <v>72002.60611677641</v>
      </c>
      <c r="AN336" s="36">
        <v>5025.51238830255</v>
      </c>
      <c r="AO336" s="36">
        <v>1609.8298191660695</v>
      </c>
      <c r="AP336" s="36">
        <v>72002.60611677641</v>
      </c>
      <c r="AQ336" s="36">
        <v>5025.51238830255</v>
      </c>
      <c r="AR336" s="36">
        <v>1609.8298191660695</v>
      </c>
      <c r="AS336" s="36">
        <v>72002.60611677641</v>
      </c>
      <c r="AT336" s="36">
        <v>5025.51238830255</v>
      </c>
      <c r="AU336" s="36">
        <v>1609.8298191660695</v>
      </c>
      <c r="AV336" s="36">
        <v>72002.60611677641</v>
      </c>
      <c r="AW336" s="36">
        <v>5025.51238830255</v>
      </c>
      <c r="AX336" s="36">
        <v>1609.8298191660695</v>
      </c>
      <c r="AY336" s="36">
        <v>72002.60611677641</v>
      </c>
      <c r="AZ336" s="36">
        <v>5025.51238830255</v>
      </c>
      <c r="BA336" s="36">
        <v>1609.8298191660695</v>
      </c>
      <c r="BB336" s="36">
        <v>72002.60611677641</v>
      </c>
      <c r="BC336" s="36">
        <v>5025.51238830255</v>
      </c>
      <c r="BD336" s="36">
        <v>1609.8298191660695</v>
      </c>
      <c r="BE336" s="39">
        <f t="shared" si="27"/>
        <v>786379.4832424506</v>
      </c>
      <c r="BF336" s="40">
        <f t="shared" si="28"/>
        <v>387510.00561945577</v>
      </c>
      <c r="BG336" s="40">
        <f t="shared" si="29"/>
        <v>1572758.9667575494</v>
      </c>
    </row>
    <row r="337" spans="1:59" ht="15">
      <c r="A337" s="42">
        <v>334</v>
      </c>
      <c r="B337" s="32">
        <v>21226840000147</v>
      </c>
      <c r="C337" s="43" t="s">
        <v>205</v>
      </c>
      <c r="D337" s="34">
        <v>1984762.4</v>
      </c>
      <c r="E337" s="74">
        <v>1619554.84</v>
      </c>
      <c r="F337" s="35">
        <v>0</v>
      </c>
      <c r="G337" s="36">
        <v>0</v>
      </c>
      <c r="H337" s="37">
        <f t="shared" si="25"/>
        <v>1984762.4</v>
      </c>
      <c r="I337" s="37">
        <v>1619554.84</v>
      </c>
      <c r="J337" s="38">
        <v>0</v>
      </c>
      <c r="K337" s="38">
        <v>0</v>
      </c>
      <c r="L337" s="38">
        <v>0</v>
      </c>
      <c r="M337" s="38">
        <v>0</v>
      </c>
      <c r="N337" s="38">
        <v>90946.22</v>
      </c>
      <c r="O337" s="38">
        <v>0</v>
      </c>
      <c r="P337" s="38">
        <v>90946.22359298002</v>
      </c>
      <c r="Q337" s="38">
        <v>0</v>
      </c>
      <c r="R337" s="38">
        <v>90946.22</v>
      </c>
      <c r="S337" s="38">
        <v>90946.22</v>
      </c>
      <c r="T337" s="38">
        <v>90946.22</v>
      </c>
      <c r="U337" s="38">
        <v>90902.12</v>
      </c>
      <c r="V337" s="38">
        <v>90902.12</v>
      </c>
      <c r="W337" s="38">
        <v>90902.12</v>
      </c>
      <c r="X337" s="38">
        <v>90902.12</v>
      </c>
      <c r="Y337" s="95">
        <f>VLOOKUP(A337,'[1]10 Parcela'!$A$2:$E$854,5,FALSE)</f>
        <v>55573.35</v>
      </c>
      <c r="Z337" s="39">
        <f t="shared" si="26"/>
        <v>873912.9335929799</v>
      </c>
      <c r="AA337" s="36">
        <v>49429.98123625278</v>
      </c>
      <c r="AB337" s="36">
        <v>3450.027665019084</v>
      </c>
      <c r="AC337" s="36">
        <v>1105.1524666466</v>
      </c>
      <c r="AD337" s="36">
        <v>49429.98123625278</v>
      </c>
      <c r="AE337" s="36">
        <v>3450.027665019084</v>
      </c>
      <c r="AF337" s="36">
        <v>1105.1524666466</v>
      </c>
      <c r="AG337" s="36">
        <v>49429.98123625278</v>
      </c>
      <c r="AH337" s="36">
        <v>3450.027665019084</v>
      </c>
      <c r="AI337" s="36">
        <v>1105.1524666466</v>
      </c>
      <c r="AJ337" s="36">
        <v>49429.98123625278</v>
      </c>
      <c r="AK337" s="36">
        <v>3450.027665019084</v>
      </c>
      <c r="AL337" s="36">
        <v>1105.1524666466</v>
      </c>
      <c r="AM337" s="36">
        <v>49429.98123625278</v>
      </c>
      <c r="AN337" s="36">
        <v>3450.027665019084</v>
      </c>
      <c r="AO337" s="36">
        <v>1105.1524666466</v>
      </c>
      <c r="AP337" s="36">
        <v>49429.98123625278</v>
      </c>
      <c r="AQ337" s="36">
        <v>3450.027665019084</v>
      </c>
      <c r="AR337" s="36">
        <v>1105.1524666466</v>
      </c>
      <c r="AS337" s="36">
        <v>49429.98123625278</v>
      </c>
      <c r="AT337" s="36">
        <v>3450.027665019084</v>
      </c>
      <c r="AU337" s="36">
        <v>1105.1524666466</v>
      </c>
      <c r="AV337" s="36">
        <v>49429.98123625278</v>
      </c>
      <c r="AW337" s="36">
        <v>3450.027665019084</v>
      </c>
      <c r="AX337" s="36">
        <v>1105.1524666466</v>
      </c>
      <c r="AY337" s="36">
        <v>49429.98123625278</v>
      </c>
      <c r="AZ337" s="36">
        <v>3450.027665019084</v>
      </c>
      <c r="BA337" s="36">
        <v>1105.1524666466</v>
      </c>
      <c r="BB337" s="36">
        <v>49429.98123625278</v>
      </c>
      <c r="BC337" s="36">
        <v>3450.027665019084</v>
      </c>
      <c r="BD337" s="36">
        <v>1105.1524666466</v>
      </c>
      <c r="BE337" s="39">
        <f t="shared" si="27"/>
        <v>539851.6136791847</v>
      </c>
      <c r="BF337" s="40">
        <f t="shared" si="28"/>
        <v>1110849.46640702</v>
      </c>
      <c r="BG337" s="40">
        <f t="shared" si="29"/>
        <v>1079703.2263208153</v>
      </c>
    </row>
    <row r="338" spans="1:59" ht="15">
      <c r="A338" s="42">
        <v>335</v>
      </c>
      <c r="B338" s="32">
        <v>18308742000144</v>
      </c>
      <c r="C338" s="43" t="s">
        <v>206</v>
      </c>
      <c r="D338" s="34">
        <v>1020627.37</v>
      </c>
      <c r="E338" s="74">
        <v>1037900.18</v>
      </c>
      <c r="F338" s="35">
        <v>0</v>
      </c>
      <c r="G338" s="36">
        <v>0</v>
      </c>
      <c r="H338" s="37">
        <f t="shared" si="25"/>
        <v>1020627.37</v>
      </c>
      <c r="I338" s="37">
        <v>1037900.18</v>
      </c>
      <c r="J338" s="38">
        <v>0</v>
      </c>
      <c r="K338" s="38">
        <v>0</v>
      </c>
      <c r="L338" s="38">
        <v>0</v>
      </c>
      <c r="M338" s="38">
        <v>0</v>
      </c>
      <c r="N338" s="38">
        <v>46767.41</v>
      </c>
      <c r="O338" s="38">
        <v>0</v>
      </c>
      <c r="P338" s="38">
        <v>46767.41414230992</v>
      </c>
      <c r="Q338" s="38">
        <v>0</v>
      </c>
      <c r="R338" s="38">
        <v>46767.41</v>
      </c>
      <c r="S338" s="38">
        <v>46767.41</v>
      </c>
      <c r="T338" s="38">
        <v>46767.41</v>
      </c>
      <c r="U338" s="38">
        <v>46744.73</v>
      </c>
      <c r="V338" s="38">
        <v>46744.73</v>
      </c>
      <c r="W338" s="38">
        <v>46744.73</v>
      </c>
      <c r="X338" s="38">
        <v>46744.73</v>
      </c>
      <c r="Y338" s="95">
        <f>VLOOKUP(A338,'[1]10 Parcela'!$A$2:$E$854,5,FALSE)</f>
        <v>28577.57</v>
      </c>
      <c r="Z338" s="39">
        <f t="shared" si="26"/>
        <v>449393.54414230987</v>
      </c>
      <c r="AA338" s="36">
        <v>31677.461716518847</v>
      </c>
      <c r="AB338" s="36">
        <v>2210.9682534012213</v>
      </c>
      <c r="AC338" s="36">
        <v>708.2427319927501</v>
      </c>
      <c r="AD338" s="36">
        <v>31677.461716518847</v>
      </c>
      <c r="AE338" s="36">
        <v>2210.9682534012213</v>
      </c>
      <c r="AF338" s="36">
        <v>708.2427319927501</v>
      </c>
      <c r="AG338" s="36">
        <v>31677.461716518847</v>
      </c>
      <c r="AH338" s="36">
        <v>2210.9682534012213</v>
      </c>
      <c r="AI338" s="36">
        <v>708.2427319927501</v>
      </c>
      <c r="AJ338" s="36">
        <v>31677.461716518847</v>
      </c>
      <c r="AK338" s="36">
        <v>2210.9682534012213</v>
      </c>
      <c r="AL338" s="36">
        <v>708.2427319927501</v>
      </c>
      <c r="AM338" s="36">
        <v>31677.461716518847</v>
      </c>
      <c r="AN338" s="36">
        <v>2210.9682534012213</v>
      </c>
      <c r="AO338" s="36">
        <v>708.2427319927501</v>
      </c>
      <c r="AP338" s="36">
        <v>31677.461716518847</v>
      </c>
      <c r="AQ338" s="36">
        <v>2210.9682534012213</v>
      </c>
      <c r="AR338" s="36">
        <v>708.2427319927501</v>
      </c>
      <c r="AS338" s="36">
        <v>31677.461716518847</v>
      </c>
      <c r="AT338" s="36">
        <v>2210.9682534012213</v>
      </c>
      <c r="AU338" s="36">
        <v>708.2427319927501</v>
      </c>
      <c r="AV338" s="36">
        <v>31677.461716518847</v>
      </c>
      <c r="AW338" s="36">
        <v>2210.9682534012213</v>
      </c>
      <c r="AX338" s="36">
        <v>708.2427319927501</v>
      </c>
      <c r="AY338" s="36">
        <v>31677.461716518847</v>
      </c>
      <c r="AZ338" s="36">
        <v>2210.9682534012213</v>
      </c>
      <c r="BA338" s="36">
        <v>708.2427319927501</v>
      </c>
      <c r="BB338" s="36">
        <v>31677.461716518847</v>
      </c>
      <c r="BC338" s="36">
        <v>2210.9682534012213</v>
      </c>
      <c r="BD338" s="36">
        <v>708.2427319927501</v>
      </c>
      <c r="BE338" s="39">
        <f t="shared" si="27"/>
        <v>345966.72701912816</v>
      </c>
      <c r="BF338" s="40">
        <f t="shared" si="28"/>
        <v>571233.8258576901</v>
      </c>
      <c r="BG338" s="40">
        <f t="shared" si="29"/>
        <v>691933.4529808719</v>
      </c>
    </row>
    <row r="339" spans="1:59" ht="15">
      <c r="A339" s="42">
        <v>336</v>
      </c>
      <c r="B339" s="32">
        <v>18677625000158</v>
      </c>
      <c r="C339" s="43" t="s">
        <v>207</v>
      </c>
      <c r="D339" s="34">
        <v>1043799.05</v>
      </c>
      <c r="E339" s="74">
        <v>1967818.64</v>
      </c>
      <c r="F339" s="35">
        <v>0</v>
      </c>
      <c r="G339" s="36">
        <v>0</v>
      </c>
      <c r="H339" s="37">
        <f t="shared" si="25"/>
        <v>1043799.05</v>
      </c>
      <c r="I339" s="37">
        <v>1967818.64</v>
      </c>
      <c r="J339" s="38">
        <v>0</v>
      </c>
      <c r="K339" s="38">
        <v>0</v>
      </c>
      <c r="L339" s="38">
        <v>0</v>
      </c>
      <c r="M339" s="38">
        <v>0</v>
      </c>
      <c r="N339" s="38">
        <v>47829.19</v>
      </c>
      <c r="O339" s="38">
        <v>0</v>
      </c>
      <c r="P339" s="38">
        <v>47829.19214465661</v>
      </c>
      <c r="Q339" s="38">
        <v>0</v>
      </c>
      <c r="R339" s="38">
        <v>47829.19</v>
      </c>
      <c r="S339" s="38">
        <v>47829.19</v>
      </c>
      <c r="T339" s="38">
        <v>47829.19</v>
      </c>
      <c r="U339" s="38">
        <v>47806</v>
      </c>
      <c r="V339" s="38">
        <v>47806</v>
      </c>
      <c r="W339" s="38">
        <v>47806</v>
      </c>
      <c r="X339" s="38">
        <v>47806</v>
      </c>
      <c r="Y339" s="95">
        <f>VLOOKUP(A339,'[1]10 Parcela'!$A$2:$E$854,5,FALSE)</f>
        <v>29226.37</v>
      </c>
      <c r="Z339" s="39">
        <f t="shared" si="26"/>
        <v>459596.3221446566</v>
      </c>
      <c r="AA339" s="36">
        <v>60059.243573100044</v>
      </c>
      <c r="AB339" s="36">
        <v>4191.910388898678</v>
      </c>
      <c r="AC339" s="36">
        <v>1342.8008572874028</v>
      </c>
      <c r="AD339" s="36">
        <v>60059.243573100044</v>
      </c>
      <c r="AE339" s="36">
        <v>4191.910388898678</v>
      </c>
      <c r="AF339" s="36">
        <v>1342.8008572874028</v>
      </c>
      <c r="AG339" s="36">
        <v>60059.243573100044</v>
      </c>
      <c r="AH339" s="36">
        <v>4191.910388898678</v>
      </c>
      <c r="AI339" s="36">
        <v>1342.8008572874028</v>
      </c>
      <c r="AJ339" s="36">
        <v>60059.243573100044</v>
      </c>
      <c r="AK339" s="36">
        <v>4191.910388898678</v>
      </c>
      <c r="AL339" s="36">
        <v>1342.8008572874028</v>
      </c>
      <c r="AM339" s="36">
        <v>60059.243573100044</v>
      </c>
      <c r="AN339" s="36">
        <v>4191.910388898678</v>
      </c>
      <c r="AO339" s="36">
        <v>1342.8008572874028</v>
      </c>
      <c r="AP339" s="36">
        <v>60059.243573100044</v>
      </c>
      <c r="AQ339" s="36">
        <v>4191.910388898678</v>
      </c>
      <c r="AR339" s="36">
        <v>1342.8008572874028</v>
      </c>
      <c r="AS339" s="36">
        <v>60059.243573100044</v>
      </c>
      <c r="AT339" s="36">
        <v>4191.910388898678</v>
      </c>
      <c r="AU339" s="36">
        <v>1342.8008572874028</v>
      </c>
      <c r="AV339" s="36">
        <v>60059.243573100044</v>
      </c>
      <c r="AW339" s="36">
        <v>4191.910388898678</v>
      </c>
      <c r="AX339" s="36">
        <v>1342.8008572874028</v>
      </c>
      <c r="AY339" s="36">
        <v>60059.243573100044</v>
      </c>
      <c r="AZ339" s="36">
        <v>4191.910388898678</v>
      </c>
      <c r="BA339" s="36">
        <v>1342.8008572874028</v>
      </c>
      <c r="BB339" s="36">
        <v>60059.243573100044</v>
      </c>
      <c r="BC339" s="36">
        <v>4191.910388898678</v>
      </c>
      <c r="BD339" s="36">
        <v>1342.8008572874028</v>
      </c>
      <c r="BE339" s="39">
        <f t="shared" si="27"/>
        <v>655939.5481928613</v>
      </c>
      <c r="BF339" s="40">
        <f t="shared" si="28"/>
        <v>584202.7278553434</v>
      </c>
      <c r="BG339" s="40">
        <f t="shared" si="29"/>
        <v>1311879.0918071386</v>
      </c>
    </row>
    <row r="340" spans="1:59" ht="15">
      <c r="A340" s="42">
        <v>337</v>
      </c>
      <c r="B340" s="32">
        <v>18691766000125</v>
      </c>
      <c r="C340" s="43" t="s">
        <v>638</v>
      </c>
      <c r="D340" s="34">
        <v>2435088.78</v>
      </c>
      <c r="E340" s="74">
        <v>2103137.5</v>
      </c>
      <c r="F340" s="35">
        <v>0</v>
      </c>
      <c r="G340" s="36">
        <v>0</v>
      </c>
      <c r="H340" s="37">
        <f t="shared" si="25"/>
        <v>2435088.78</v>
      </c>
      <c r="I340" s="37">
        <v>2103137.5</v>
      </c>
      <c r="J340" s="38">
        <v>0</v>
      </c>
      <c r="K340" s="38">
        <v>0</v>
      </c>
      <c r="L340" s="38">
        <v>0</v>
      </c>
      <c r="M340" s="38">
        <v>0</v>
      </c>
      <c r="N340" s="38">
        <v>111581.18</v>
      </c>
      <c r="O340" s="38">
        <v>0</v>
      </c>
      <c r="P340" s="38">
        <v>111581.1794363042</v>
      </c>
      <c r="Q340" s="38">
        <v>0</v>
      </c>
      <c r="R340" s="38">
        <v>111581.18</v>
      </c>
      <c r="S340" s="38">
        <v>111581.18</v>
      </c>
      <c r="T340" s="38">
        <v>111581.18</v>
      </c>
      <c r="U340" s="38">
        <v>111527.07</v>
      </c>
      <c r="V340" s="38">
        <v>111527.07</v>
      </c>
      <c r="W340" s="38">
        <v>111527.07</v>
      </c>
      <c r="X340" s="38">
        <v>111527.07</v>
      </c>
      <c r="Y340" s="95">
        <f>VLOOKUP(A340,'[1]10 Parcela'!$A$2:$E$854,5,FALSE)</f>
        <v>68182.49</v>
      </c>
      <c r="Z340" s="39">
        <f t="shared" si="26"/>
        <v>1072196.6694363044</v>
      </c>
      <c r="AA340" s="36">
        <v>64189.27266574058</v>
      </c>
      <c r="AB340" s="36">
        <v>4480.170960126516</v>
      </c>
      <c r="AC340" s="36">
        <v>1435.1397925833435</v>
      </c>
      <c r="AD340" s="36">
        <v>64189.27266574058</v>
      </c>
      <c r="AE340" s="36">
        <v>4480.170960126516</v>
      </c>
      <c r="AF340" s="36">
        <v>1435.1397925833435</v>
      </c>
      <c r="AG340" s="36">
        <v>64189.27266574058</v>
      </c>
      <c r="AH340" s="36">
        <v>4480.170960126516</v>
      </c>
      <c r="AI340" s="36">
        <v>1435.1397925833435</v>
      </c>
      <c r="AJ340" s="36">
        <v>64189.27266574058</v>
      </c>
      <c r="AK340" s="36">
        <v>4480.170960126516</v>
      </c>
      <c r="AL340" s="36">
        <v>1435.1397925833435</v>
      </c>
      <c r="AM340" s="36">
        <v>64189.27266574058</v>
      </c>
      <c r="AN340" s="36">
        <v>4480.170960126516</v>
      </c>
      <c r="AO340" s="36">
        <v>1435.1397925833435</v>
      </c>
      <c r="AP340" s="36">
        <v>64189.27266574058</v>
      </c>
      <c r="AQ340" s="36">
        <v>4480.170960126516</v>
      </c>
      <c r="AR340" s="36">
        <v>1435.1397925833435</v>
      </c>
      <c r="AS340" s="36">
        <v>64189.27266574058</v>
      </c>
      <c r="AT340" s="36">
        <v>4480.170960126516</v>
      </c>
      <c r="AU340" s="36">
        <v>1435.1397925833435</v>
      </c>
      <c r="AV340" s="36">
        <v>64189.27266574058</v>
      </c>
      <c r="AW340" s="36">
        <v>4480.170960126516</v>
      </c>
      <c r="AX340" s="36">
        <v>1435.1397925833435</v>
      </c>
      <c r="AY340" s="36">
        <v>64189.27266574058</v>
      </c>
      <c r="AZ340" s="36">
        <v>4480.170960126516</v>
      </c>
      <c r="BA340" s="36">
        <v>1435.1397925833435</v>
      </c>
      <c r="BB340" s="36">
        <v>64189.27266574058</v>
      </c>
      <c r="BC340" s="36">
        <v>4480.170960126516</v>
      </c>
      <c r="BD340" s="36">
        <v>1435.1397925833435</v>
      </c>
      <c r="BE340" s="39">
        <f t="shared" si="27"/>
        <v>701045.8341845043</v>
      </c>
      <c r="BF340" s="40">
        <f t="shared" si="28"/>
        <v>1362892.1105636954</v>
      </c>
      <c r="BG340" s="40">
        <f t="shared" si="29"/>
        <v>1402091.6658154957</v>
      </c>
    </row>
    <row r="341" spans="1:59" ht="15">
      <c r="A341" s="42">
        <v>338</v>
      </c>
      <c r="B341" s="32">
        <v>18309724000187</v>
      </c>
      <c r="C341" s="43" t="s">
        <v>639</v>
      </c>
      <c r="D341" s="34">
        <v>5427008.05</v>
      </c>
      <c r="E341" s="74">
        <v>7001383.92</v>
      </c>
      <c r="F341" s="35">
        <v>0</v>
      </c>
      <c r="G341" s="36">
        <v>0</v>
      </c>
      <c r="H341" s="37">
        <f t="shared" si="25"/>
        <v>5427008.05</v>
      </c>
      <c r="I341" s="37">
        <v>7001383.92</v>
      </c>
      <c r="J341" s="38">
        <v>0</v>
      </c>
      <c r="K341" s="38">
        <v>0</v>
      </c>
      <c r="L341" s="38">
        <v>0</v>
      </c>
      <c r="M341" s="38">
        <v>0</v>
      </c>
      <c r="N341" s="38">
        <v>248677.57</v>
      </c>
      <c r="O341" s="38">
        <v>0</v>
      </c>
      <c r="P341" s="38">
        <v>248677.56893914656</v>
      </c>
      <c r="Q341" s="38">
        <v>0</v>
      </c>
      <c r="R341" s="38">
        <v>248677.57</v>
      </c>
      <c r="S341" s="38">
        <v>248677.57</v>
      </c>
      <c r="T341" s="38">
        <v>248677.57</v>
      </c>
      <c r="U341" s="38">
        <v>248556.97</v>
      </c>
      <c r="V341" s="38">
        <v>248556.97</v>
      </c>
      <c r="W341" s="38">
        <v>248556.97</v>
      </c>
      <c r="X341" s="38">
        <v>248556.97</v>
      </c>
      <c r="Y341" s="95">
        <f>VLOOKUP(A341,'[1]10 Parcela'!$A$2:$E$854,5,FALSE)</f>
        <v>151956.23</v>
      </c>
      <c r="Z341" s="39">
        <f t="shared" si="26"/>
        <v>2389571.9589391467</v>
      </c>
      <c r="AA341" s="36">
        <v>213687.28441536817</v>
      </c>
      <c r="AB341" s="36">
        <v>14914.572582421433</v>
      </c>
      <c r="AC341" s="36">
        <v>4777.607103145249</v>
      </c>
      <c r="AD341" s="36">
        <v>213687.28441536817</v>
      </c>
      <c r="AE341" s="36">
        <v>14914.572582421433</v>
      </c>
      <c r="AF341" s="36">
        <v>4777.607103145249</v>
      </c>
      <c r="AG341" s="36">
        <v>213687.28441536817</v>
      </c>
      <c r="AH341" s="36">
        <v>14914.572582421433</v>
      </c>
      <c r="AI341" s="36">
        <v>4777.607103145249</v>
      </c>
      <c r="AJ341" s="36">
        <v>213687.28441536817</v>
      </c>
      <c r="AK341" s="36">
        <v>14914.572582421433</v>
      </c>
      <c r="AL341" s="36">
        <v>4777.607103145249</v>
      </c>
      <c r="AM341" s="36">
        <v>213687.28441536817</v>
      </c>
      <c r="AN341" s="36">
        <v>14914.572582421433</v>
      </c>
      <c r="AO341" s="36">
        <v>4777.607103145249</v>
      </c>
      <c r="AP341" s="36">
        <v>213687.28441536817</v>
      </c>
      <c r="AQ341" s="36">
        <v>14914.572582421433</v>
      </c>
      <c r="AR341" s="36">
        <v>4777.607103145249</v>
      </c>
      <c r="AS341" s="36">
        <v>213687.28441536817</v>
      </c>
      <c r="AT341" s="36">
        <v>14914.572582421433</v>
      </c>
      <c r="AU341" s="36">
        <v>4777.607103145249</v>
      </c>
      <c r="AV341" s="36">
        <v>213687.28441536817</v>
      </c>
      <c r="AW341" s="36">
        <v>14914.572582421433</v>
      </c>
      <c r="AX341" s="36">
        <v>4777.607103145249</v>
      </c>
      <c r="AY341" s="36">
        <v>213687.28441536817</v>
      </c>
      <c r="AZ341" s="36">
        <v>14914.572582421433</v>
      </c>
      <c r="BA341" s="36">
        <v>4777.607103145249</v>
      </c>
      <c r="BB341" s="36">
        <v>213687.28441536817</v>
      </c>
      <c r="BC341" s="36">
        <v>14914.572582421433</v>
      </c>
      <c r="BD341" s="36">
        <v>4777.607103145249</v>
      </c>
      <c r="BE341" s="39">
        <f t="shared" si="27"/>
        <v>2333794.641009348</v>
      </c>
      <c r="BF341" s="40">
        <f t="shared" si="28"/>
        <v>3037436.091060853</v>
      </c>
      <c r="BG341" s="40">
        <f t="shared" si="29"/>
        <v>4667589.278990652</v>
      </c>
    </row>
    <row r="342" spans="1:59" ht="15">
      <c r="A342" s="42">
        <v>339</v>
      </c>
      <c r="B342" s="32">
        <v>19718386000108</v>
      </c>
      <c r="C342" s="43" t="s">
        <v>208</v>
      </c>
      <c r="D342" s="34">
        <v>257343.91</v>
      </c>
      <c r="E342" s="74">
        <v>258506.85</v>
      </c>
      <c r="F342" s="35">
        <v>0</v>
      </c>
      <c r="G342" s="36">
        <v>0</v>
      </c>
      <c r="H342" s="37">
        <f t="shared" si="25"/>
        <v>257343.91</v>
      </c>
      <c r="I342" s="37">
        <v>258506.85</v>
      </c>
      <c r="J342" s="38">
        <v>0</v>
      </c>
      <c r="K342" s="38">
        <v>0</v>
      </c>
      <c r="L342" s="38">
        <v>0</v>
      </c>
      <c r="M342" s="38">
        <v>0</v>
      </c>
      <c r="N342" s="38">
        <v>11792.07</v>
      </c>
      <c r="O342" s="38">
        <v>0</v>
      </c>
      <c r="P342" s="38">
        <v>11792.069726520058</v>
      </c>
      <c r="Q342" s="38">
        <v>0</v>
      </c>
      <c r="R342" s="38">
        <v>11792.07</v>
      </c>
      <c r="S342" s="38">
        <v>11792.07</v>
      </c>
      <c r="T342" s="38">
        <v>11792.07</v>
      </c>
      <c r="U342" s="38">
        <v>11786.35</v>
      </c>
      <c r="V342" s="38">
        <v>11786.35</v>
      </c>
      <c r="W342" s="38">
        <v>11786.35</v>
      </c>
      <c r="X342" s="38">
        <v>11786.35</v>
      </c>
      <c r="Y342" s="95">
        <f>VLOOKUP(A342,'[1]10 Parcela'!$A$2:$E$854,5,FALSE)</f>
        <v>7205.63</v>
      </c>
      <c r="Z342" s="39">
        <f t="shared" si="26"/>
        <v>113311.37972652008</v>
      </c>
      <c r="AA342" s="36">
        <v>7889.815499101927</v>
      </c>
      <c r="AB342" s="36">
        <v>550.6795888450456</v>
      </c>
      <c r="AC342" s="36">
        <v>176.40000748825048</v>
      </c>
      <c r="AD342" s="36">
        <v>7889.815499101927</v>
      </c>
      <c r="AE342" s="36">
        <v>550.6795888450456</v>
      </c>
      <c r="AF342" s="36">
        <v>176.40000748825048</v>
      </c>
      <c r="AG342" s="36">
        <v>7889.815499101927</v>
      </c>
      <c r="AH342" s="36">
        <v>550.6795888450456</v>
      </c>
      <c r="AI342" s="36">
        <v>176.40000748825048</v>
      </c>
      <c r="AJ342" s="36">
        <v>7889.815499101927</v>
      </c>
      <c r="AK342" s="36">
        <v>550.6795888450456</v>
      </c>
      <c r="AL342" s="36">
        <v>176.40000748825048</v>
      </c>
      <c r="AM342" s="36">
        <v>7889.815499101927</v>
      </c>
      <c r="AN342" s="36">
        <v>550.6795888450456</v>
      </c>
      <c r="AO342" s="36">
        <v>176.40000748825048</v>
      </c>
      <c r="AP342" s="36">
        <v>7889.815499101927</v>
      </c>
      <c r="AQ342" s="36">
        <v>550.6795888450456</v>
      </c>
      <c r="AR342" s="36">
        <v>176.40000748825048</v>
      </c>
      <c r="AS342" s="36">
        <v>7889.815499101927</v>
      </c>
      <c r="AT342" s="36">
        <v>550.6795888450456</v>
      </c>
      <c r="AU342" s="36">
        <v>176.40000748825048</v>
      </c>
      <c r="AV342" s="36">
        <v>7889.815499101927</v>
      </c>
      <c r="AW342" s="36">
        <v>550.6795888450456</v>
      </c>
      <c r="AX342" s="36">
        <v>176.40000748825048</v>
      </c>
      <c r="AY342" s="36">
        <v>7889.815499101927</v>
      </c>
      <c r="AZ342" s="36">
        <v>550.6795888450456</v>
      </c>
      <c r="BA342" s="36">
        <v>176.40000748825048</v>
      </c>
      <c r="BB342" s="36">
        <v>7889.815499101927</v>
      </c>
      <c r="BC342" s="36">
        <v>550.6795888450456</v>
      </c>
      <c r="BD342" s="36">
        <v>176.40000748825048</v>
      </c>
      <c r="BE342" s="39">
        <f t="shared" si="27"/>
        <v>86168.95095435221</v>
      </c>
      <c r="BF342" s="40">
        <f t="shared" si="28"/>
        <v>144032.53027347993</v>
      </c>
      <c r="BG342" s="40">
        <f t="shared" si="29"/>
        <v>172337.8990456478</v>
      </c>
    </row>
    <row r="343" spans="1:59" ht="15">
      <c r="A343" s="42">
        <v>340</v>
      </c>
      <c r="B343" s="32">
        <v>18348748000145</v>
      </c>
      <c r="C343" s="43" t="s">
        <v>209</v>
      </c>
      <c r="D343" s="34">
        <v>518559</v>
      </c>
      <c r="E343" s="74">
        <v>1696725.31</v>
      </c>
      <c r="F343" s="35">
        <v>0</v>
      </c>
      <c r="G343" s="36">
        <v>0</v>
      </c>
      <c r="H343" s="37">
        <f t="shared" si="25"/>
        <v>518559</v>
      </c>
      <c r="I343" s="37">
        <v>1696725.31</v>
      </c>
      <c r="J343" s="38">
        <v>0</v>
      </c>
      <c r="K343" s="38">
        <v>0</v>
      </c>
      <c r="L343" s="38">
        <v>0</v>
      </c>
      <c r="M343" s="38">
        <v>0</v>
      </c>
      <c r="N343" s="38">
        <v>23761.53</v>
      </c>
      <c r="O343" s="38">
        <v>0</v>
      </c>
      <c r="P343" s="38">
        <v>23761.525957960763</v>
      </c>
      <c r="Q343" s="38">
        <v>0</v>
      </c>
      <c r="R343" s="38">
        <v>23761.53</v>
      </c>
      <c r="S343" s="38">
        <v>23761.53</v>
      </c>
      <c r="T343" s="38">
        <v>23761.53</v>
      </c>
      <c r="U343" s="38">
        <v>23750</v>
      </c>
      <c r="V343" s="38">
        <v>23750</v>
      </c>
      <c r="W343" s="38">
        <v>23750</v>
      </c>
      <c r="X343" s="38">
        <v>23750</v>
      </c>
      <c r="Y343" s="95">
        <f>VLOOKUP(A343,'[1]10 Parcela'!$A$2:$E$854,5,FALSE)</f>
        <v>14519.65</v>
      </c>
      <c r="Z343" s="39">
        <f t="shared" si="26"/>
        <v>228327.29595796074</v>
      </c>
      <c r="AA343" s="36">
        <v>51785.27969752769</v>
      </c>
      <c r="AB343" s="36">
        <v>3614.418681312161</v>
      </c>
      <c r="AC343" s="36">
        <v>1157.8120841310963</v>
      </c>
      <c r="AD343" s="36">
        <v>51785.27969752769</v>
      </c>
      <c r="AE343" s="36">
        <v>3614.418681312161</v>
      </c>
      <c r="AF343" s="36">
        <v>1157.8120841310963</v>
      </c>
      <c r="AG343" s="36">
        <v>51785.27969752769</v>
      </c>
      <c r="AH343" s="36">
        <v>3614.418681312161</v>
      </c>
      <c r="AI343" s="36">
        <v>1157.8120841310963</v>
      </c>
      <c r="AJ343" s="36">
        <v>51785.27969752769</v>
      </c>
      <c r="AK343" s="36">
        <v>3614.418681312161</v>
      </c>
      <c r="AL343" s="36">
        <v>1157.8120841310963</v>
      </c>
      <c r="AM343" s="36">
        <v>51785.27969752769</v>
      </c>
      <c r="AN343" s="36">
        <v>3614.418681312161</v>
      </c>
      <c r="AO343" s="36">
        <v>1157.8120841310963</v>
      </c>
      <c r="AP343" s="36">
        <v>51785.27969752769</v>
      </c>
      <c r="AQ343" s="36">
        <v>3614.418681312161</v>
      </c>
      <c r="AR343" s="36">
        <v>1157.8120841310963</v>
      </c>
      <c r="AS343" s="36">
        <v>51785.27969752769</v>
      </c>
      <c r="AT343" s="36">
        <v>3614.418681312161</v>
      </c>
      <c r="AU343" s="36">
        <v>1157.8120841310963</v>
      </c>
      <c r="AV343" s="36">
        <v>51785.27969752769</v>
      </c>
      <c r="AW343" s="36">
        <v>3614.418681312161</v>
      </c>
      <c r="AX343" s="36">
        <v>1157.8120841310963</v>
      </c>
      <c r="AY343" s="36">
        <v>51785.27969752769</v>
      </c>
      <c r="AZ343" s="36">
        <v>3614.418681312161</v>
      </c>
      <c r="BA343" s="36">
        <v>1157.8120841310963</v>
      </c>
      <c r="BB343" s="36">
        <v>51785.27969752769</v>
      </c>
      <c r="BC343" s="36">
        <v>3614.418681312161</v>
      </c>
      <c r="BD343" s="36">
        <v>1157.8120841310963</v>
      </c>
      <c r="BE343" s="39">
        <f t="shared" si="27"/>
        <v>565575.1046297096</v>
      </c>
      <c r="BF343" s="40">
        <f t="shared" si="28"/>
        <v>290231.70404203923</v>
      </c>
      <c r="BG343" s="40">
        <f t="shared" si="29"/>
        <v>1131150.2053702904</v>
      </c>
    </row>
    <row r="344" spans="1:59" ht="15">
      <c r="A344" s="42">
        <v>341</v>
      </c>
      <c r="B344" s="32">
        <v>18413179000174</v>
      </c>
      <c r="C344" s="43" t="s">
        <v>210</v>
      </c>
      <c r="D344" s="34">
        <v>441640</v>
      </c>
      <c r="E344" s="74">
        <v>806388.75</v>
      </c>
      <c r="F344" s="35">
        <v>0</v>
      </c>
      <c r="G344" s="36">
        <v>0</v>
      </c>
      <c r="H344" s="37">
        <f t="shared" si="25"/>
        <v>441640</v>
      </c>
      <c r="I344" s="37">
        <v>806388.75</v>
      </c>
      <c r="J344" s="38">
        <v>0</v>
      </c>
      <c r="K344" s="38">
        <v>0</v>
      </c>
      <c r="L344" s="38">
        <v>0</v>
      </c>
      <c r="M344" s="38">
        <v>0</v>
      </c>
      <c r="N344" s="38">
        <v>20236.93</v>
      </c>
      <c r="O344" s="38">
        <v>0</v>
      </c>
      <c r="P344" s="38">
        <v>20236.926241845147</v>
      </c>
      <c r="Q344" s="38">
        <v>0</v>
      </c>
      <c r="R344" s="38">
        <v>20236.93</v>
      </c>
      <c r="S344" s="38">
        <v>20236.93</v>
      </c>
      <c r="T344" s="38">
        <v>20236.93</v>
      </c>
      <c r="U344" s="38">
        <v>20227.11</v>
      </c>
      <c r="V344" s="38">
        <v>20227.11</v>
      </c>
      <c r="W344" s="38">
        <v>20227.11</v>
      </c>
      <c r="X344" s="38">
        <v>20227.11</v>
      </c>
      <c r="Y344" s="95">
        <f>VLOOKUP(A344,'[1]10 Parcela'!$A$2:$E$854,5,FALSE)</f>
        <v>12365.92</v>
      </c>
      <c r="Z344" s="39">
        <f t="shared" si="26"/>
        <v>194459.00624184517</v>
      </c>
      <c r="AA344" s="36">
        <v>24611.566032108538</v>
      </c>
      <c r="AB344" s="36">
        <v>1717.795183542242</v>
      </c>
      <c r="AC344" s="36">
        <v>550.2638728187869</v>
      </c>
      <c r="AD344" s="36">
        <v>24611.566032108538</v>
      </c>
      <c r="AE344" s="36">
        <v>1717.795183542242</v>
      </c>
      <c r="AF344" s="36">
        <v>550.2638728187869</v>
      </c>
      <c r="AG344" s="36">
        <v>24611.566032108538</v>
      </c>
      <c r="AH344" s="36">
        <v>1717.795183542242</v>
      </c>
      <c r="AI344" s="36">
        <v>550.2638728187869</v>
      </c>
      <c r="AJ344" s="36">
        <v>24611.566032108538</v>
      </c>
      <c r="AK344" s="36">
        <v>1717.795183542242</v>
      </c>
      <c r="AL344" s="36">
        <v>550.2638728187869</v>
      </c>
      <c r="AM344" s="36">
        <v>24611.566032108538</v>
      </c>
      <c r="AN344" s="36">
        <v>1717.795183542242</v>
      </c>
      <c r="AO344" s="36">
        <v>550.2638728187869</v>
      </c>
      <c r="AP344" s="36">
        <v>24611.566032108538</v>
      </c>
      <c r="AQ344" s="36">
        <v>1717.795183542242</v>
      </c>
      <c r="AR344" s="36">
        <v>550.2638728187869</v>
      </c>
      <c r="AS344" s="36">
        <v>24611.566032108538</v>
      </c>
      <c r="AT344" s="36">
        <v>1717.795183542242</v>
      </c>
      <c r="AU344" s="36">
        <v>550.2638728187869</v>
      </c>
      <c r="AV344" s="36">
        <v>24611.566032108538</v>
      </c>
      <c r="AW344" s="36">
        <v>1717.795183542242</v>
      </c>
      <c r="AX344" s="36">
        <v>550.2638728187869</v>
      </c>
      <c r="AY344" s="36">
        <v>24611.566032108538</v>
      </c>
      <c r="AZ344" s="36">
        <v>1717.795183542242</v>
      </c>
      <c r="BA344" s="36">
        <v>550.2638728187869</v>
      </c>
      <c r="BB344" s="36">
        <v>24611.566032108538</v>
      </c>
      <c r="BC344" s="36">
        <v>1717.795183542242</v>
      </c>
      <c r="BD344" s="36">
        <v>550.2638728187869</v>
      </c>
      <c r="BE344" s="39">
        <f t="shared" si="27"/>
        <v>268796.2508846957</v>
      </c>
      <c r="BF344" s="40">
        <f t="shared" si="28"/>
        <v>247180.99375815483</v>
      </c>
      <c r="BG344" s="40">
        <f t="shared" si="29"/>
        <v>537592.4991153043</v>
      </c>
    </row>
    <row r="345" spans="1:59" ht="15">
      <c r="A345" s="42">
        <v>342</v>
      </c>
      <c r="B345" s="32">
        <v>18457218000135</v>
      </c>
      <c r="C345" s="43" t="s">
        <v>211</v>
      </c>
      <c r="D345" s="34">
        <v>7951202.76</v>
      </c>
      <c r="E345" s="74">
        <v>10224717.79</v>
      </c>
      <c r="F345" s="35">
        <v>0</v>
      </c>
      <c r="G345" s="36">
        <v>2833339.9</v>
      </c>
      <c r="H345" s="37">
        <f t="shared" si="25"/>
        <v>5117862.859999999</v>
      </c>
      <c r="I345" s="37">
        <v>10224717.79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95">
        <f>VLOOKUP(A345,'[1]10 Parcela'!$A$2:$E$854,5,FALSE)</f>
        <v>0</v>
      </c>
      <c r="Z345" s="39">
        <f t="shared" si="26"/>
        <v>0</v>
      </c>
      <c r="AA345" s="36">
        <v>312065.7576273147</v>
      </c>
      <c r="AB345" s="36">
        <v>21781.021764373105</v>
      </c>
      <c r="AC345" s="36">
        <v>6977.146929297758</v>
      </c>
      <c r="AD345" s="36">
        <v>312065.7576273147</v>
      </c>
      <c r="AE345" s="36">
        <v>21781.021764373105</v>
      </c>
      <c r="AF345" s="36">
        <v>6977.146929297758</v>
      </c>
      <c r="AG345" s="36">
        <v>312065.7576273147</v>
      </c>
      <c r="AH345" s="36">
        <v>21781.021764373105</v>
      </c>
      <c r="AI345" s="36">
        <v>6977.146929297758</v>
      </c>
      <c r="AJ345" s="36">
        <v>312065.7576273147</v>
      </c>
      <c r="AK345" s="36">
        <v>21781.021764373105</v>
      </c>
      <c r="AL345" s="36">
        <v>6977.146929297758</v>
      </c>
      <c r="AM345" s="36">
        <v>312065.7576273147</v>
      </c>
      <c r="AN345" s="36">
        <v>21781.021764373105</v>
      </c>
      <c r="AO345" s="36">
        <v>6977.146929297758</v>
      </c>
      <c r="AP345" s="36">
        <v>312065.7576273147</v>
      </c>
      <c r="AQ345" s="36">
        <v>21781.021764373105</v>
      </c>
      <c r="AR345" s="36">
        <v>6977.146929297758</v>
      </c>
      <c r="AS345" s="36">
        <v>312065.7576273147</v>
      </c>
      <c r="AT345" s="36">
        <v>21781.021764373105</v>
      </c>
      <c r="AU345" s="36">
        <v>6977.146929297758</v>
      </c>
      <c r="AV345" s="36">
        <v>312065.7576273147</v>
      </c>
      <c r="AW345" s="36">
        <v>21781.021764373105</v>
      </c>
      <c r="AX345" s="36">
        <v>6977.146929297758</v>
      </c>
      <c r="AY345" s="36">
        <v>312065.7576273147</v>
      </c>
      <c r="AZ345" s="36">
        <v>21781.021764373105</v>
      </c>
      <c r="BA345" s="36">
        <v>6977.146929297758</v>
      </c>
      <c r="BB345" s="36">
        <v>312065.7576273147</v>
      </c>
      <c r="BC345" s="36">
        <v>21781.021764373105</v>
      </c>
      <c r="BD345" s="36">
        <v>6977.146929297758</v>
      </c>
      <c r="BE345" s="39">
        <f t="shared" si="27"/>
        <v>3408239.263209855</v>
      </c>
      <c r="BF345" s="40">
        <f t="shared" si="28"/>
        <v>5117862.859999999</v>
      </c>
      <c r="BG345" s="40">
        <f t="shared" si="29"/>
        <v>6816478.526790144</v>
      </c>
    </row>
    <row r="346" spans="1:59" ht="15">
      <c r="A346" s="42">
        <v>343</v>
      </c>
      <c r="B346" s="32">
        <v>18244392000108</v>
      </c>
      <c r="C346" s="43" t="s">
        <v>212</v>
      </c>
      <c r="D346" s="34">
        <v>276439.42</v>
      </c>
      <c r="E346" s="74">
        <v>400261.33</v>
      </c>
      <c r="F346" s="35">
        <v>0</v>
      </c>
      <c r="G346" s="36">
        <v>0</v>
      </c>
      <c r="H346" s="37">
        <f t="shared" si="25"/>
        <v>276439.42</v>
      </c>
      <c r="I346" s="37">
        <v>400261.33</v>
      </c>
      <c r="J346" s="38">
        <v>0</v>
      </c>
      <c r="K346" s="38">
        <v>0</v>
      </c>
      <c r="L346" s="38">
        <v>0</v>
      </c>
      <c r="M346" s="38">
        <v>0</v>
      </c>
      <c r="N346" s="38">
        <v>12667.07</v>
      </c>
      <c r="O346" s="38">
        <v>0</v>
      </c>
      <c r="P346" s="38">
        <v>12667.068431032112</v>
      </c>
      <c r="Q346" s="38">
        <v>0</v>
      </c>
      <c r="R346" s="38">
        <v>12667.07</v>
      </c>
      <c r="S346" s="38">
        <v>12667.07</v>
      </c>
      <c r="T346" s="38">
        <v>12667.07</v>
      </c>
      <c r="U346" s="38">
        <v>12660.93</v>
      </c>
      <c r="V346" s="38">
        <v>12660.93</v>
      </c>
      <c r="W346" s="38">
        <v>12660.93</v>
      </c>
      <c r="X346" s="38">
        <v>12660.93</v>
      </c>
      <c r="Y346" s="95">
        <f>VLOOKUP(A346,'[1]10 Parcela'!$A$2:$E$854,5,FALSE)</f>
        <v>7740.3</v>
      </c>
      <c r="Z346" s="39">
        <f t="shared" si="26"/>
        <v>121719.3684310321</v>
      </c>
      <c r="AA346" s="36">
        <v>12216.264345766898</v>
      </c>
      <c r="AB346" s="36">
        <v>852.6495236694758</v>
      </c>
      <c r="AC346" s="36">
        <v>273.13048350966113</v>
      </c>
      <c r="AD346" s="36">
        <v>12216.264345766898</v>
      </c>
      <c r="AE346" s="36">
        <v>852.6495236694758</v>
      </c>
      <c r="AF346" s="36">
        <v>273.13048350966113</v>
      </c>
      <c r="AG346" s="36">
        <v>12216.264345766898</v>
      </c>
      <c r="AH346" s="36">
        <v>852.6495236694758</v>
      </c>
      <c r="AI346" s="36">
        <v>273.13048350966113</v>
      </c>
      <c r="AJ346" s="36">
        <v>12216.264345766898</v>
      </c>
      <c r="AK346" s="36">
        <v>852.6495236694758</v>
      </c>
      <c r="AL346" s="36">
        <v>273.13048350966113</v>
      </c>
      <c r="AM346" s="36">
        <v>12216.264345766898</v>
      </c>
      <c r="AN346" s="36">
        <v>852.6495236694758</v>
      </c>
      <c r="AO346" s="36">
        <v>273.13048350966113</v>
      </c>
      <c r="AP346" s="36">
        <v>12216.264345766898</v>
      </c>
      <c r="AQ346" s="36">
        <v>852.6495236694758</v>
      </c>
      <c r="AR346" s="36">
        <v>273.13048350966113</v>
      </c>
      <c r="AS346" s="36">
        <v>12216.264345766898</v>
      </c>
      <c r="AT346" s="36">
        <v>852.6495236694758</v>
      </c>
      <c r="AU346" s="36">
        <v>273.13048350966113</v>
      </c>
      <c r="AV346" s="36">
        <v>12216.264345766898</v>
      </c>
      <c r="AW346" s="36">
        <v>852.6495236694758</v>
      </c>
      <c r="AX346" s="36">
        <v>273.13048350966113</v>
      </c>
      <c r="AY346" s="36">
        <v>12216.264345766898</v>
      </c>
      <c r="AZ346" s="36">
        <v>852.6495236694758</v>
      </c>
      <c r="BA346" s="36">
        <v>273.13048350966113</v>
      </c>
      <c r="BB346" s="36">
        <v>12216.264345766898</v>
      </c>
      <c r="BC346" s="36">
        <v>852.6495236694758</v>
      </c>
      <c r="BD346" s="36">
        <v>273.13048350966113</v>
      </c>
      <c r="BE346" s="39">
        <f t="shared" si="27"/>
        <v>133420.44352946038</v>
      </c>
      <c r="BF346" s="40">
        <f t="shared" si="28"/>
        <v>154720.05156896787</v>
      </c>
      <c r="BG346" s="40">
        <f t="shared" si="29"/>
        <v>266840.8864705396</v>
      </c>
    </row>
    <row r="347" spans="1:59" ht="15">
      <c r="A347" s="42">
        <v>344</v>
      </c>
      <c r="B347" s="32">
        <v>18457242000174</v>
      </c>
      <c r="C347" s="43" t="s">
        <v>213</v>
      </c>
      <c r="D347" s="34">
        <v>3980874.11</v>
      </c>
      <c r="E347" s="74">
        <v>5170934.42</v>
      </c>
      <c r="F347" s="35">
        <v>0</v>
      </c>
      <c r="G347" s="36">
        <v>0</v>
      </c>
      <c r="H347" s="37">
        <f t="shared" si="25"/>
        <v>3980874.11</v>
      </c>
      <c r="I347" s="37">
        <v>5170934.42</v>
      </c>
      <c r="J347" s="38">
        <v>0</v>
      </c>
      <c r="K347" s="38">
        <v>0</v>
      </c>
      <c r="L347" s="38">
        <v>0</v>
      </c>
      <c r="M347" s="38">
        <v>0</v>
      </c>
      <c r="N347" s="38">
        <v>182412.5</v>
      </c>
      <c r="O347" s="38">
        <v>0</v>
      </c>
      <c r="P347" s="38">
        <v>182412.4980404881</v>
      </c>
      <c r="Q347" s="38">
        <v>0</v>
      </c>
      <c r="R347" s="38">
        <v>182412.5</v>
      </c>
      <c r="S347" s="38">
        <v>182412.5</v>
      </c>
      <c r="T347" s="38">
        <v>182412.5</v>
      </c>
      <c r="U347" s="38">
        <v>182324.03</v>
      </c>
      <c r="V347" s="38">
        <v>182324.03</v>
      </c>
      <c r="W347" s="38">
        <v>182324.03</v>
      </c>
      <c r="X347" s="38">
        <v>182324.03</v>
      </c>
      <c r="Y347" s="95">
        <f>VLOOKUP(A347,'[1]10 Parcela'!$A$2:$E$854,5,FALSE)</f>
        <v>111464.48</v>
      </c>
      <c r="Z347" s="39">
        <f t="shared" si="26"/>
        <v>1752823.098040488</v>
      </c>
      <c r="AA347" s="36">
        <v>157820.64599209788</v>
      </c>
      <c r="AB347" s="36">
        <v>11015.290339309011</v>
      </c>
      <c r="AC347" s="36">
        <v>3528.544252774413</v>
      </c>
      <c r="AD347" s="36">
        <v>157820.64599209788</v>
      </c>
      <c r="AE347" s="36">
        <v>11015.290339309011</v>
      </c>
      <c r="AF347" s="36">
        <v>3528.544252774413</v>
      </c>
      <c r="AG347" s="36">
        <v>157820.64599209788</v>
      </c>
      <c r="AH347" s="36">
        <v>11015.290339309011</v>
      </c>
      <c r="AI347" s="36">
        <v>3528.544252774413</v>
      </c>
      <c r="AJ347" s="36">
        <v>157820.64599209788</v>
      </c>
      <c r="AK347" s="36">
        <v>11015.290339309011</v>
      </c>
      <c r="AL347" s="36">
        <v>3528.544252774413</v>
      </c>
      <c r="AM347" s="36">
        <v>157820.64599209788</v>
      </c>
      <c r="AN347" s="36">
        <v>11015.290339309011</v>
      </c>
      <c r="AO347" s="36">
        <v>3528.544252774413</v>
      </c>
      <c r="AP347" s="36">
        <v>157820.64599209788</v>
      </c>
      <c r="AQ347" s="36">
        <v>11015.290339309011</v>
      </c>
      <c r="AR347" s="36">
        <v>3528.544252774413</v>
      </c>
      <c r="AS347" s="36">
        <v>157820.64599209788</v>
      </c>
      <c r="AT347" s="36">
        <v>11015.290339309011</v>
      </c>
      <c r="AU347" s="36">
        <v>3528.544252774413</v>
      </c>
      <c r="AV347" s="36">
        <v>157820.64599209788</v>
      </c>
      <c r="AW347" s="36">
        <v>11015.290339309011</v>
      </c>
      <c r="AX347" s="36">
        <v>3528.544252774413</v>
      </c>
      <c r="AY347" s="36">
        <v>157820.64599209788</v>
      </c>
      <c r="AZ347" s="36">
        <v>11015.290339309011</v>
      </c>
      <c r="BA347" s="36">
        <v>3528.544252774413</v>
      </c>
      <c r="BB347" s="36">
        <v>157820.64599209788</v>
      </c>
      <c r="BC347" s="36">
        <v>11015.290339309011</v>
      </c>
      <c r="BD347" s="36">
        <v>3528.544252774413</v>
      </c>
      <c r="BE347" s="39">
        <f t="shared" si="27"/>
        <v>1723644.8058418133</v>
      </c>
      <c r="BF347" s="40">
        <f t="shared" si="28"/>
        <v>2228051.011959512</v>
      </c>
      <c r="BG347" s="40">
        <f t="shared" si="29"/>
        <v>3447289.6141581866</v>
      </c>
    </row>
    <row r="348" spans="1:59" ht="15">
      <c r="A348" s="42">
        <v>345</v>
      </c>
      <c r="B348" s="32">
        <v>18244384000153</v>
      </c>
      <c r="C348" s="43" t="s">
        <v>214</v>
      </c>
      <c r="D348" s="34">
        <v>0</v>
      </c>
      <c r="E348" s="74">
        <v>470540.56</v>
      </c>
      <c r="F348" s="35">
        <v>0</v>
      </c>
      <c r="G348" s="36">
        <v>0</v>
      </c>
      <c r="H348" s="37">
        <f t="shared" si="25"/>
        <v>0</v>
      </c>
      <c r="I348" s="37">
        <v>470540.56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95">
        <f>VLOOKUP(A348,'[1]10 Parcela'!$A$2:$E$854,5,FALSE)</f>
        <v>0</v>
      </c>
      <c r="Z348" s="39">
        <f t="shared" si="26"/>
        <v>0</v>
      </c>
      <c r="AA348" s="36">
        <v>14361.237212433278</v>
      </c>
      <c r="AB348" s="36">
        <v>1002.3606007452416</v>
      </c>
      <c r="AC348" s="36">
        <v>321.0876543440251</v>
      </c>
      <c r="AD348" s="36">
        <v>14361.237212433278</v>
      </c>
      <c r="AE348" s="36">
        <v>1002.3606007452416</v>
      </c>
      <c r="AF348" s="36">
        <v>321.0876543440251</v>
      </c>
      <c r="AG348" s="36">
        <v>14361.237212433278</v>
      </c>
      <c r="AH348" s="36">
        <v>1002.3606007452416</v>
      </c>
      <c r="AI348" s="36">
        <v>321.0876543440251</v>
      </c>
      <c r="AJ348" s="36">
        <v>14361.237212433278</v>
      </c>
      <c r="AK348" s="36">
        <v>1002.3606007452416</v>
      </c>
      <c r="AL348" s="36">
        <v>321.0876543440251</v>
      </c>
      <c r="AM348" s="36">
        <v>14361.237212433278</v>
      </c>
      <c r="AN348" s="36">
        <v>1002.3606007452416</v>
      </c>
      <c r="AO348" s="36">
        <v>321.0876543440251</v>
      </c>
      <c r="AP348" s="36">
        <v>14361.237212433278</v>
      </c>
      <c r="AQ348" s="36">
        <v>1002.3606007452416</v>
      </c>
      <c r="AR348" s="36">
        <v>321.0876543440251</v>
      </c>
      <c r="AS348" s="36">
        <v>14361.237212433278</v>
      </c>
      <c r="AT348" s="36">
        <v>1002.3606007452416</v>
      </c>
      <c r="AU348" s="36">
        <v>321.0876543440251</v>
      </c>
      <c r="AV348" s="36">
        <v>14361.237212433278</v>
      </c>
      <c r="AW348" s="36">
        <v>1002.3606007452416</v>
      </c>
      <c r="AX348" s="36">
        <v>321.0876543440251</v>
      </c>
      <c r="AY348" s="36">
        <v>14361.237212433278</v>
      </c>
      <c r="AZ348" s="36">
        <v>1002.3606007452416</v>
      </c>
      <c r="BA348" s="36">
        <v>321.0876543440251</v>
      </c>
      <c r="BB348" s="36">
        <v>14361.237212433278</v>
      </c>
      <c r="BC348" s="36">
        <v>1002.3606007452416</v>
      </c>
      <c r="BD348" s="36">
        <v>321.0876543440251</v>
      </c>
      <c r="BE348" s="39">
        <f t="shared" si="27"/>
        <v>156846.8546752255</v>
      </c>
      <c r="BF348" s="40">
        <f t="shared" si="28"/>
        <v>0</v>
      </c>
      <c r="BG348" s="40">
        <f t="shared" si="29"/>
        <v>313693.7053247745</v>
      </c>
    </row>
    <row r="349" spans="1:59" ht="15">
      <c r="A349" s="42">
        <v>346</v>
      </c>
      <c r="B349" s="32">
        <v>18715417000104</v>
      </c>
      <c r="C349" s="43" t="s">
        <v>215</v>
      </c>
      <c r="D349" s="34">
        <v>695931.75</v>
      </c>
      <c r="E349" s="74">
        <v>1941734.45</v>
      </c>
      <c r="F349" s="35">
        <v>0</v>
      </c>
      <c r="G349" s="36">
        <v>0</v>
      </c>
      <c r="H349" s="37">
        <f t="shared" si="25"/>
        <v>695931.75</v>
      </c>
      <c r="I349" s="37">
        <v>1941734.45</v>
      </c>
      <c r="J349" s="38">
        <v>0</v>
      </c>
      <c r="K349" s="38">
        <v>0</v>
      </c>
      <c r="L349" s="38">
        <v>0</v>
      </c>
      <c r="M349" s="38">
        <v>0</v>
      </c>
      <c r="N349" s="38">
        <v>31889.14</v>
      </c>
      <c r="O349" s="38">
        <v>0</v>
      </c>
      <c r="P349" s="38">
        <v>31889.13949127525</v>
      </c>
      <c r="Q349" s="38">
        <v>0</v>
      </c>
      <c r="R349" s="38">
        <v>31889.14</v>
      </c>
      <c r="S349" s="38">
        <v>31889.14</v>
      </c>
      <c r="T349" s="38">
        <v>31889.14</v>
      </c>
      <c r="U349" s="38">
        <v>31873.67</v>
      </c>
      <c r="V349" s="38">
        <v>31873.67</v>
      </c>
      <c r="W349" s="38">
        <v>31873.67</v>
      </c>
      <c r="X349" s="38">
        <v>31873.67</v>
      </c>
      <c r="Y349" s="95">
        <f>VLOOKUP(A349,'[1]10 Parcela'!$A$2:$E$854,5,FALSE)</f>
        <v>19486.09</v>
      </c>
      <c r="Z349" s="39">
        <f t="shared" si="26"/>
        <v>306426.4694912752</v>
      </c>
      <c r="AA349" s="36">
        <v>59263.135289283804</v>
      </c>
      <c r="AB349" s="36">
        <v>4136.345010664173</v>
      </c>
      <c r="AC349" s="36">
        <v>1325.001517462203</v>
      </c>
      <c r="AD349" s="36">
        <v>59263.135289283804</v>
      </c>
      <c r="AE349" s="36">
        <v>4136.345010664173</v>
      </c>
      <c r="AF349" s="36">
        <v>1325.001517462203</v>
      </c>
      <c r="AG349" s="36">
        <v>59263.135289283804</v>
      </c>
      <c r="AH349" s="36">
        <v>4136.345010664173</v>
      </c>
      <c r="AI349" s="36">
        <v>1325.001517462203</v>
      </c>
      <c r="AJ349" s="36">
        <v>59263.135289283804</v>
      </c>
      <c r="AK349" s="36">
        <v>4136.345010664173</v>
      </c>
      <c r="AL349" s="36">
        <v>1325.001517462203</v>
      </c>
      <c r="AM349" s="36">
        <v>59263.135289283804</v>
      </c>
      <c r="AN349" s="36">
        <v>4136.345010664173</v>
      </c>
      <c r="AO349" s="36">
        <v>1325.001517462203</v>
      </c>
      <c r="AP349" s="36">
        <v>59263.135289283804</v>
      </c>
      <c r="AQ349" s="36">
        <v>4136.345010664173</v>
      </c>
      <c r="AR349" s="36">
        <v>1325.001517462203</v>
      </c>
      <c r="AS349" s="36">
        <v>59263.135289283804</v>
      </c>
      <c r="AT349" s="36">
        <v>4136.345010664173</v>
      </c>
      <c r="AU349" s="36">
        <v>1325.001517462203</v>
      </c>
      <c r="AV349" s="36">
        <v>59263.135289283804</v>
      </c>
      <c r="AW349" s="36">
        <v>4136.345010664173</v>
      </c>
      <c r="AX349" s="36">
        <v>1325.001517462203</v>
      </c>
      <c r="AY349" s="36">
        <v>59263.135289283804</v>
      </c>
      <c r="AZ349" s="36">
        <v>4136.345010664173</v>
      </c>
      <c r="BA349" s="36">
        <v>1325.001517462203</v>
      </c>
      <c r="BB349" s="36">
        <v>59263.135289283804</v>
      </c>
      <c r="BC349" s="36">
        <v>4136.345010664173</v>
      </c>
      <c r="BD349" s="36">
        <v>1325.001517462203</v>
      </c>
      <c r="BE349" s="39">
        <f t="shared" si="27"/>
        <v>647244.8181741019</v>
      </c>
      <c r="BF349" s="40">
        <f t="shared" si="28"/>
        <v>389505.2805087248</v>
      </c>
      <c r="BG349" s="40">
        <f t="shared" si="29"/>
        <v>1294489.631825898</v>
      </c>
    </row>
    <row r="350" spans="1:59" ht="15">
      <c r="A350" s="42">
        <v>347</v>
      </c>
      <c r="B350" s="32">
        <v>18349910000140</v>
      </c>
      <c r="C350" s="43" t="s">
        <v>216</v>
      </c>
      <c r="D350" s="34">
        <v>403495.64</v>
      </c>
      <c r="E350" s="74">
        <v>1560267.41</v>
      </c>
      <c r="F350" s="35">
        <v>0</v>
      </c>
      <c r="G350" s="36">
        <v>0</v>
      </c>
      <c r="H350" s="37">
        <f t="shared" si="25"/>
        <v>403495.64</v>
      </c>
      <c r="I350" s="37">
        <v>1560267.41</v>
      </c>
      <c r="J350" s="38">
        <v>0</v>
      </c>
      <c r="K350" s="38">
        <v>0</v>
      </c>
      <c r="L350" s="38">
        <v>0</v>
      </c>
      <c r="M350" s="38">
        <v>0</v>
      </c>
      <c r="N350" s="38">
        <v>18489.07</v>
      </c>
      <c r="O350" s="38">
        <v>0</v>
      </c>
      <c r="P350" s="38">
        <v>18489.06685916593</v>
      </c>
      <c r="Q350" s="38">
        <v>0</v>
      </c>
      <c r="R350" s="38">
        <v>18489.07</v>
      </c>
      <c r="S350" s="38">
        <v>18489.07</v>
      </c>
      <c r="T350" s="38">
        <v>18489.07</v>
      </c>
      <c r="U350" s="38">
        <v>18480.1</v>
      </c>
      <c r="V350" s="38">
        <v>18480.1</v>
      </c>
      <c r="W350" s="38">
        <v>18480.1</v>
      </c>
      <c r="X350" s="38">
        <v>18480.1</v>
      </c>
      <c r="Y350" s="95">
        <f>VLOOKUP(A350,'[1]10 Parcela'!$A$2:$E$854,5,FALSE)</f>
        <v>11297.88</v>
      </c>
      <c r="Z350" s="39">
        <f t="shared" si="26"/>
        <v>177663.62685916596</v>
      </c>
      <c r="AA350" s="36">
        <v>47620.48607857334</v>
      </c>
      <c r="AB350" s="36">
        <v>3323.7316762774662</v>
      </c>
      <c r="AC350" s="36">
        <v>1064.6958857036186</v>
      </c>
      <c r="AD350" s="36">
        <v>47620.48607857334</v>
      </c>
      <c r="AE350" s="36">
        <v>3323.7316762774662</v>
      </c>
      <c r="AF350" s="36">
        <v>1064.6958857036186</v>
      </c>
      <c r="AG350" s="36">
        <v>47620.48607857334</v>
      </c>
      <c r="AH350" s="36">
        <v>3323.7316762774662</v>
      </c>
      <c r="AI350" s="36">
        <v>1064.6958857036186</v>
      </c>
      <c r="AJ350" s="36">
        <v>47620.48607857334</v>
      </c>
      <c r="AK350" s="36">
        <v>3323.7316762774662</v>
      </c>
      <c r="AL350" s="36">
        <v>1064.6958857036186</v>
      </c>
      <c r="AM350" s="36">
        <v>47620.48607857334</v>
      </c>
      <c r="AN350" s="36">
        <v>3323.7316762774662</v>
      </c>
      <c r="AO350" s="36">
        <v>1064.6958857036186</v>
      </c>
      <c r="AP350" s="36">
        <v>47620.48607857334</v>
      </c>
      <c r="AQ350" s="36">
        <v>3323.7316762774662</v>
      </c>
      <c r="AR350" s="36">
        <v>1064.6958857036186</v>
      </c>
      <c r="AS350" s="36">
        <v>47620.48607857334</v>
      </c>
      <c r="AT350" s="36">
        <v>3323.7316762774662</v>
      </c>
      <c r="AU350" s="36">
        <v>1064.6958857036186</v>
      </c>
      <c r="AV350" s="36">
        <v>47620.48607857334</v>
      </c>
      <c r="AW350" s="36">
        <v>3323.7316762774662</v>
      </c>
      <c r="AX350" s="36">
        <v>1064.6958857036186</v>
      </c>
      <c r="AY350" s="36">
        <v>47620.48607857334</v>
      </c>
      <c r="AZ350" s="36">
        <v>3323.7316762774662</v>
      </c>
      <c r="BA350" s="36">
        <v>1064.6958857036186</v>
      </c>
      <c r="BB350" s="36">
        <v>47620.48607857334</v>
      </c>
      <c r="BC350" s="36">
        <v>3323.7316762774662</v>
      </c>
      <c r="BD350" s="36">
        <v>1064.6958857036186</v>
      </c>
      <c r="BE350" s="39">
        <f t="shared" si="27"/>
        <v>520089.1364055442</v>
      </c>
      <c r="BF350" s="40">
        <f t="shared" si="28"/>
        <v>225832.01314083405</v>
      </c>
      <c r="BG350" s="40">
        <f t="shared" si="29"/>
        <v>1040178.2735944558</v>
      </c>
    </row>
    <row r="351" spans="1:59" ht="15">
      <c r="A351" s="42">
        <v>348</v>
      </c>
      <c r="B351" s="32">
        <v>18186056000148</v>
      </c>
      <c r="C351" s="43" t="s">
        <v>640</v>
      </c>
      <c r="D351" s="34">
        <v>511821.11</v>
      </c>
      <c r="E351" s="74">
        <v>866131.8</v>
      </c>
      <c r="F351" s="35">
        <v>0</v>
      </c>
      <c r="G351" s="36">
        <v>0</v>
      </c>
      <c r="H351" s="37">
        <f t="shared" si="25"/>
        <v>511821.11</v>
      </c>
      <c r="I351" s="37">
        <v>866131.8</v>
      </c>
      <c r="J351" s="38">
        <v>0</v>
      </c>
      <c r="K351" s="38">
        <v>0</v>
      </c>
      <c r="L351" s="38">
        <v>0</v>
      </c>
      <c r="M351" s="38">
        <v>0</v>
      </c>
      <c r="N351" s="38">
        <v>23452.78</v>
      </c>
      <c r="O351" s="38">
        <v>0</v>
      </c>
      <c r="P351" s="38">
        <v>23452.780706349127</v>
      </c>
      <c r="Q351" s="38">
        <v>0</v>
      </c>
      <c r="R351" s="38">
        <v>23452.78</v>
      </c>
      <c r="S351" s="38">
        <v>23452.78</v>
      </c>
      <c r="T351" s="38">
        <v>23452.78</v>
      </c>
      <c r="U351" s="38">
        <v>23441.41</v>
      </c>
      <c r="V351" s="38">
        <v>23441.41</v>
      </c>
      <c r="W351" s="38">
        <v>23441.41</v>
      </c>
      <c r="X351" s="38">
        <v>23441.41</v>
      </c>
      <c r="Y351" s="95">
        <f>VLOOKUP(A351,'[1]10 Parcela'!$A$2:$E$854,5,FALSE)</f>
        <v>14330.99</v>
      </c>
      <c r="Z351" s="39">
        <f t="shared" si="26"/>
        <v>225360.53070634912</v>
      </c>
      <c r="AA351" s="36">
        <v>26434.966880079275</v>
      </c>
      <c r="AB351" s="36">
        <v>1845.061737414703</v>
      </c>
      <c r="AC351" s="36">
        <v>591.0313563261936</v>
      </c>
      <c r="AD351" s="36">
        <v>26434.966880079275</v>
      </c>
      <c r="AE351" s="36">
        <v>1845.061737414703</v>
      </c>
      <c r="AF351" s="36">
        <v>591.0313563261936</v>
      </c>
      <c r="AG351" s="36">
        <v>26434.966880079275</v>
      </c>
      <c r="AH351" s="36">
        <v>1845.061737414703</v>
      </c>
      <c r="AI351" s="36">
        <v>591.0313563261936</v>
      </c>
      <c r="AJ351" s="36">
        <v>26434.966880079275</v>
      </c>
      <c r="AK351" s="36">
        <v>1845.061737414703</v>
      </c>
      <c r="AL351" s="36">
        <v>591.0313563261936</v>
      </c>
      <c r="AM351" s="36">
        <v>26434.966880079275</v>
      </c>
      <c r="AN351" s="36">
        <v>1845.061737414703</v>
      </c>
      <c r="AO351" s="36">
        <v>591.0313563261936</v>
      </c>
      <c r="AP351" s="36">
        <v>26434.966880079275</v>
      </c>
      <c r="AQ351" s="36">
        <v>1845.061737414703</v>
      </c>
      <c r="AR351" s="36">
        <v>591.0313563261936</v>
      </c>
      <c r="AS351" s="36">
        <v>26434.966880079275</v>
      </c>
      <c r="AT351" s="36">
        <v>1845.061737414703</v>
      </c>
      <c r="AU351" s="36">
        <v>591.0313563261936</v>
      </c>
      <c r="AV351" s="36">
        <v>26434.966880079275</v>
      </c>
      <c r="AW351" s="36">
        <v>1845.061737414703</v>
      </c>
      <c r="AX351" s="36">
        <v>591.0313563261936</v>
      </c>
      <c r="AY351" s="36">
        <v>26434.966880079275</v>
      </c>
      <c r="AZ351" s="36">
        <v>1845.061737414703</v>
      </c>
      <c r="BA351" s="36">
        <v>591.0313563261936</v>
      </c>
      <c r="BB351" s="36">
        <v>26434.966880079275</v>
      </c>
      <c r="BC351" s="36">
        <v>1845.061737414703</v>
      </c>
      <c r="BD351" s="36">
        <v>591.0313563261936</v>
      </c>
      <c r="BE351" s="39">
        <f t="shared" si="27"/>
        <v>288710.5997382017</v>
      </c>
      <c r="BF351" s="40">
        <f t="shared" si="28"/>
        <v>286460.57929365087</v>
      </c>
      <c r="BG351" s="40">
        <f t="shared" si="29"/>
        <v>577421.2002617983</v>
      </c>
    </row>
    <row r="352" spans="1:59" ht="15">
      <c r="A352" s="42">
        <v>349</v>
      </c>
      <c r="B352" s="32">
        <v>17914128000163</v>
      </c>
      <c r="C352" s="43" t="s">
        <v>217</v>
      </c>
      <c r="D352" s="34">
        <v>1311174.62</v>
      </c>
      <c r="E352" s="74">
        <v>3577919.39</v>
      </c>
      <c r="F352" s="35">
        <v>0</v>
      </c>
      <c r="G352" s="36">
        <v>0</v>
      </c>
      <c r="H352" s="37">
        <f t="shared" si="25"/>
        <v>1311174.62</v>
      </c>
      <c r="I352" s="37">
        <v>3577919.39</v>
      </c>
      <c r="J352" s="38">
        <v>0</v>
      </c>
      <c r="K352" s="38">
        <v>0</v>
      </c>
      <c r="L352" s="38">
        <v>0</v>
      </c>
      <c r="M352" s="38">
        <v>0</v>
      </c>
      <c r="N352" s="38">
        <v>60080.93</v>
      </c>
      <c r="O352" s="38">
        <v>0</v>
      </c>
      <c r="P352" s="38">
        <v>60080.93475632981</v>
      </c>
      <c r="Q352" s="38">
        <v>0</v>
      </c>
      <c r="R352" s="38">
        <v>60080.93</v>
      </c>
      <c r="S352" s="38">
        <v>60080.93</v>
      </c>
      <c r="T352" s="38">
        <v>60080.93</v>
      </c>
      <c r="U352" s="38">
        <v>60051.8</v>
      </c>
      <c r="V352" s="38">
        <v>60051.8</v>
      </c>
      <c r="W352" s="38">
        <v>60051.8</v>
      </c>
      <c r="X352" s="38">
        <v>60051.8</v>
      </c>
      <c r="Y352" s="95">
        <f>VLOOKUP(A352,'[1]10 Parcela'!$A$2:$E$854,5,FALSE)</f>
        <v>36712.89</v>
      </c>
      <c r="Z352" s="39">
        <f t="shared" si="26"/>
        <v>577324.7447563298</v>
      </c>
      <c r="AA352" s="36">
        <v>109200.67888024541</v>
      </c>
      <c r="AB352" s="36">
        <v>7621.798628145148</v>
      </c>
      <c r="AC352" s="36">
        <v>2441.502031877674</v>
      </c>
      <c r="AD352" s="36">
        <v>109200.67888024541</v>
      </c>
      <c r="AE352" s="36">
        <v>7621.798628145148</v>
      </c>
      <c r="AF352" s="36">
        <v>2441.502031877674</v>
      </c>
      <c r="AG352" s="36">
        <v>109200.67888024541</v>
      </c>
      <c r="AH352" s="36">
        <v>7621.798628145148</v>
      </c>
      <c r="AI352" s="36">
        <v>2441.502031877674</v>
      </c>
      <c r="AJ352" s="36">
        <v>109200.67888024541</v>
      </c>
      <c r="AK352" s="36">
        <v>7621.798628145148</v>
      </c>
      <c r="AL352" s="36">
        <v>2441.502031877674</v>
      </c>
      <c r="AM352" s="36">
        <v>109200.67888024541</v>
      </c>
      <c r="AN352" s="36">
        <v>7621.798628145148</v>
      </c>
      <c r="AO352" s="36">
        <v>2441.502031877674</v>
      </c>
      <c r="AP352" s="36">
        <v>109200.67888024541</v>
      </c>
      <c r="AQ352" s="36">
        <v>7621.798628145148</v>
      </c>
      <c r="AR352" s="36">
        <v>2441.502031877674</v>
      </c>
      <c r="AS352" s="36">
        <v>109200.67888024541</v>
      </c>
      <c r="AT352" s="36">
        <v>7621.798628145148</v>
      </c>
      <c r="AU352" s="36">
        <v>2441.502031877674</v>
      </c>
      <c r="AV352" s="36">
        <v>109200.67888024541</v>
      </c>
      <c r="AW352" s="36">
        <v>7621.798628145148</v>
      </c>
      <c r="AX352" s="36">
        <v>2441.502031877674</v>
      </c>
      <c r="AY352" s="36">
        <v>109200.67888024541</v>
      </c>
      <c r="AZ352" s="36">
        <v>7621.798628145148</v>
      </c>
      <c r="BA352" s="36">
        <v>2441.502031877674</v>
      </c>
      <c r="BB352" s="36">
        <v>109200.67888024541</v>
      </c>
      <c r="BC352" s="36">
        <v>7621.798628145148</v>
      </c>
      <c r="BD352" s="36">
        <v>2441.502031877674</v>
      </c>
      <c r="BE352" s="39">
        <f t="shared" si="27"/>
        <v>1192639.795402682</v>
      </c>
      <c r="BF352" s="40">
        <f t="shared" si="28"/>
        <v>733849.8752436703</v>
      </c>
      <c r="BG352" s="40">
        <f t="shared" si="29"/>
        <v>2385279.594597318</v>
      </c>
    </row>
    <row r="353" spans="1:59" ht="15">
      <c r="A353" s="42">
        <v>350</v>
      </c>
      <c r="B353" s="32">
        <v>16816522000104</v>
      </c>
      <c r="C353" s="43" t="s">
        <v>641</v>
      </c>
      <c r="D353" s="34">
        <v>0</v>
      </c>
      <c r="E353" s="74">
        <v>568384.76</v>
      </c>
      <c r="F353" s="35">
        <v>0</v>
      </c>
      <c r="G353" s="36">
        <v>0</v>
      </c>
      <c r="H353" s="37">
        <f t="shared" si="25"/>
        <v>0</v>
      </c>
      <c r="I353" s="37">
        <v>568384.76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95">
        <f>VLOOKUP(A353,'[1]10 Parcela'!$A$2:$E$854,5,FALSE)</f>
        <v>0</v>
      </c>
      <c r="Z353" s="39">
        <f t="shared" si="26"/>
        <v>0</v>
      </c>
      <c r="AA353" s="36">
        <v>17347.512457533772</v>
      </c>
      <c r="AB353" s="36">
        <v>1210.7914346902514</v>
      </c>
      <c r="AC353" s="36">
        <v>387.854611778919</v>
      </c>
      <c r="AD353" s="36">
        <v>17347.512457533772</v>
      </c>
      <c r="AE353" s="36">
        <v>1210.7914346902514</v>
      </c>
      <c r="AF353" s="36">
        <v>387.854611778919</v>
      </c>
      <c r="AG353" s="36">
        <v>17347.512457533772</v>
      </c>
      <c r="AH353" s="36">
        <v>1210.7914346902514</v>
      </c>
      <c r="AI353" s="36">
        <v>387.854611778919</v>
      </c>
      <c r="AJ353" s="36">
        <v>17347.512457533772</v>
      </c>
      <c r="AK353" s="36">
        <v>1210.7914346902514</v>
      </c>
      <c r="AL353" s="36">
        <v>387.854611778919</v>
      </c>
      <c r="AM353" s="36">
        <v>17347.512457533772</v>
      </c>
      <c r="AN353" s="36">
        <v>1210.7914346902514</v>
      </c>
      <c r="AO353" s="36">
        <v>387.854611778919</v>
      </c>
      <c r="AP353" s="36">
        <v>17347.512457533772</v>
      </c>
      <c r="AQ353" s="36">
        <v>1210.7914346902514</v>
      </c>
      <c r="AR353" s="36">
        <v>387.854611778919</v>
      </c>
      <c r="AS353" s="36">
        <v>17347.512457533772</v>
      </c>
      <c r="AT353" s="36">
        <v>1210.7914346902514</v>
      </c>
      <c r="AU353" s="36">
        <v>387.854611778919</v>
      </c>
      <c r="AV353" s="36">
        <v>17347.512457533772</v>
      </c>
      <c r="AW353" s="36">
        <v>1210.7914346902514</v>
      </c>
      <c r="AX353" s="36">
        <v>387.854611778919</v>
      </c>
      <c r="AY353" s="36">
        <v>17347.512457533772</v>
      </c>
      <c r="AZ353" s="36">
        <v>1210.7914346902514</v>
      </c>
      <c r="BA353" s="36">
        <v>387.854611778919</v>
      </c>
      <c r="BB353" s="36">
        <v>17347.512457533772</v>
      </c>
      <c r="BC353" s="36">
        <v>1210.7914346902514</v>
      </c>
      <c r="BD353" s="36">
        <v>387.854611778919</v>
      </c>
      <c r="BE353" s="39">
        <f t="shared" si="27"/>
        <v>189461.5850400294</v>
      </c>
      <c r="BF353" s="40">
        <f t="shared" si="28"/>
        <v>0</v>
      </c>
      <c r="BG353" s="40">
        <f t="shared" si="29"/>
        <v>378923.17495997064</v>
      </c>
    </row>
    <row r="354" spans="1:59" ht="15">
      <c r="A354" s="42">
        <v>351</v>
      </c>
      <c r="B354" s="32">
        <v>18017392000167</v>
      </c>
      <c r="C354" s="43" t="s">
        <v>642</v>
      </c>
      <c r="D354" s="34">
        <v>1961491.79</v>
      </c>
      <c r="E354" s="74">
        <v>7704859.72</v>
      </c>
      <c r="F354" s="35">
        <v>0</v>
      </c>
      <c r="G354" s="36">
        <v>0</v>
      </c>
      <c r="H354" s="37">
        <f t="shared" si="25"/>
        <v>1961491.79</v>
      </c>
      <c r="I354" s="37">
        <v>7704859.72</v>
      </c>
      <c r="J354" s="38">
        <v>0</v>
      </c>
      <c r="K354" s="38">
        <v>0</v>
      </c>
      <c r="L354" s="38">
        <v>0</v>
      </c>
      <c r="M354" s="38">
        <v>0</v>
      </c>
      <c r="N354" s="38">
        <v>89879.91</v>
      </c>
      <c r="O354" s="38">
        <v>0</v>
      </c>
      <c r="P354" s="38">
        <v>89879.91252698295</v>
      </c>
      <c r="Q354" s="38">
        <v>0</v>
      </c>
      <c r="R354" s="38">
        <v>89879.91</v>
      </c>
      <c r="S354" s="38">
        <v>89879.91</v>
      </c>
      <c r="T354" s="38">
        <v>89879.91</v>
      </c>
      <c r="U354" s="38">
        <v>89836.32</v>
      </c>
      <c r="V354" s="38">
        <v>89836.32</v>
      </c>
      <c r="W354" s="38">
        <v>89836.32</v>
      </c>
      <c r="X354" s="38">
        <v>89836.32</v>
      </c>
      <c r="Y354" s="95">
        <f>VLOOKUP(A354,'[1]10 Parcela'!$A$2:$E$854,5,FALSE)</f>
        <v>54921.77</v>
      </c>
      <c r="Z354" s="39">
        <f t="shared" si="26"/>
        <v>863666.6025269832</v>
      </c>
      <c r="AA354" s="36">
        <v>235157.87297010404</v>
      </c>
      <c r="AB354" s="36">
        <v>16413.13929528422</v>
      </c>
      <c r="AC354" s="36">
        <v>5257.645195577659</v>
      </c>
      <c r="AD354" s="36">
        <v>235157.87297010404</v>
      </c>
      <c r="AE354" s="36">
        <v>16413.13929528422</v>
      </c>
      <c r="AF354" s="36">
        <v>5257.645195577659</v>
      </c>
      <c r="AG354" s="36">
        <v>235157.87297010404</v>
      </c>
      <c r="AH354" s="36">
        <v>16413.13929528422</v>
      </c>
      <c r="AI354" s="36">
        <v>5257.645195577659</v>
      </c>
      <c r="AJ354" s="36">
        <v>235157.87297010404</v>
      </c>
      <c r="AK354" s="36">
        <v>16413.13929528422</v>
      </c>
      <c r="AL354" s="36">
        <v>5257.645195577659</v>
      </c>
      <c r="AM354" s="36">
        <v>235157.87297010404</v>
      </c>
      <c r="AN354" s="36">
        <v>16413.13929528422</v>
      </c>
      <c r="AO354" s="36">
        <v>5257.645195577659</v>
      </c>
      <c r="AP354" s="36">
        <v>235157.87297010404</v>
      </c>
      <c r="AQ354" s="36">
        <v>16413.13929528422</v>
      </c>
      <c r="AR354" s="36">
        <v>5257.645195577659</v>
      </c>
      <c r="AS354" s="36">
        <v>235157.87297010404</v>
      </c>
      <c r="AT354" s="36">
        <v>16413.13929528422</v>
      </c>
      <c r="AU354" s="36">
        <v>5257.645195577659</v>
      </c>
      <c r="AV354" s="36">
        <v>235157.87297010404</v>
      </c>
      <c r="AW354" s="36">
        <v>16413.13929528422</v>
      </c>
      <c r="AX354" s="36">
        <v>5257.645195577659</v>
      </c>
      <c r="AY354" s="36">
        <v>235157.87297010404</v>
      </c>
      <c r="AZ354" s="36">
        <v>16413.13929528422</v>
      </c>
      <c r="BA354" s="36">
        <v>5257.645195577659</v>
      </c>
      <c r="BB354" s="36">
        <v>235157.87297010404</v>
      </c>
      <c r="BC354" s="36">
        <v>16413.13929528422</v>
      </c>
      <c r="BD354" s="36">
        <v>5257.645195577659</v>
      </c>
      <c r="BE354" s="39">
        <f t="shared" si="27"/>
        <v>2568286.5746096596</v>
      </c>
      <c r="BF354" s="40">
        <f t="shared" si="28"/>
        <v>1097825.1874730168</v>
      </c>
      <c r="BG354" s="40">
        <f t="shared" si="29"/>
        <v>5136573.14539034</v>
      </c>
    </row>
    <row r="355" spans="1:59" ht="15">
      <c r="A355" s="42">
        <v>352</v>
      </c>
      <c r="B355" s="32">
        <v>21461546000110</v>
      </c>
      <c r="C355" s="43" t="s">
        <v>643</v>
      </c>
      <c r="D355" s="34">
        <v>1695924.02</v>
      </c>
      <c r="E355" s="74">
        <v>6213903.36</v>
      </c>
      <c r="F355" s="35">
        <v>0</v>
      </c>
      <c r="G355" s="36">
        <v>0</v>
      </c>
      <c r="H355" s="37">
        <f t="shared" si="25"/>
        <v>1695924.02</v>
      </c>
      <c r="I355" s="37">
        <v>6213903.36</v>
      </c>
      <c r="J355" s="38">
        <v>0</v>
      </c>
      <c r="K355" s="38">
        <v>0</v>
      </c>
      <c r="L355" s="38">
        <v>0</v>
      </c>
      <c r="M355" s="38">
        <v>0</v>
      </c>
      <c r="N355" s="38">
        <v>77711.01</v>
      </c>
      <c r="O355" s="38">
        <v>0</v>
      </c>
      <c r="P355" s="38">
        <v>77711.00742692465</v>
      </c>
      <c r="Q355" s="38">
        <v>0</v>
      </c>
      <c r="R355" s="38">
        <v>77711.01</v>
      </c>
      <c r="S355" s="38">
        <v>77711.01</v>
      </c>
      <c r="T355" s="38">
        <v>77711.01</v>
      </c>
      <c r="U355" s="38">
        <v>77673.32</v>
      </c>
      <c r="V355" s="38">
        <v>77673.32</v>
      </c>
      <c r="W355" s="38">
        <v>77673.32</v>
      </c>
      <c r="X355" s="38">
        <v>77673.32</v>
      </c>
      <c r="Y355" s="95">
        <f>VLOOKUP(A355,'[1]10 Parcela'!$A$2:$E$854,5,FALSE)</f>
        <v>47485.87</v>
      </c>
      <c r="Z355" s="39">
        <f t="shared" si="26"/>
        <v>746734.1974269248</v>
      </c>
      <c r="AA355" s="36">
        <v>189652.8099408889</v>
      </c>
      <c r="AB355" s="36">
        <v>13237.05622944467</v>
      </c>
      <c r="AC355" s="36">
        <v>4240.245807718647</v>
      </c>
      <c r="AD355" s="36">
        <v>189652.8099408889</v>
      </c>
      <c r="AE355" s="36">
        <v>13237.05622944467</v>
      </c>
      <c r="AF355" s="36">
        <v>4240.245807718647</v>
      </c>
      <c r="AG355" s="36">
        <v>189652.8099408889</v>
      </c>
      <c r="AH355" s="36">
        <v>13237.05622944467</v>
      </c>
      <c r="AI355" s="36">
        <v>4240.245807718647</v>
      </c>
      <c r="AJ355" s="36">
        <v>189652.8099408889</v>
      </c>
      <c r="AK355" s="36">
        <v>13237.05622944467</v>
      </c>
      <c r="AL355" s="36">
        <v>4240.245807718647</v>
      </c>
      <c r="AM355" s="36">
        <v>189652.8099408889</v>
      </c>
      <c r="AN355" s="36">
        <v>13237.05622944467</v>
      </c>
      <c r="AO355" s="36">
        <v>4240.245807718647</v>
      </c>
      <c r="AP355" s="36">
        <v>189652.8099408889</v>
      </c>
      <c r="AQ355" s="36">
        <v>13237.05622944467</v>
      </c>
      <c r="AR355" s="36">
        <v>4240.245807718647</v>
      </c>
      <c r="AS355" s="36">
        <v>189652.8099408889</v>
      </c>
      <c r="AT355" s="36">
        <v>13237.05622944467</v>
      </c>
      <c r="AU355" s="36">
        <v>4240.245807718647</v>
      </c>
      <c r="AV355" s="36">
        <v>189652.8099408889</v>
      </c>
      <c r="AW355" s="36">
        <v>13237.05622944467</v>
      </c>
      <c r="AX355" s="36">
        <v>4240.245807718647</v>
      </c>
      <c r="AY355" s="36">
        <v>189652.8099408889</v>
      </c>
      <c r="AZ355" s="36">
        <v>13237.05622944467</v>
      </c>
      <c r="BA355" s="36">
        <v>4240.245807718647</v>
      </c>
      <c r="BB355" s="36">
        <v>189652.8099408889</v>
      </c>
      <c r="BC355" s="36">
        <v>13237.05622944467</v>
      </c>
      <c r="BD355" s="36">
        <v>4240.245807718647</v>
      </c>
      <c r="BE355" s="39">
        <f t="shared" si="27"/>
        <v>2071301.119780522</v>
      </c>
      <c r="BF355" s="40">
        <f t="shared" si="28"/>
        <v>949189.8225730752</v>
      </c>
      <c r="BG355" s="40">
        <f t="shared" si="29"/>
        <v>4142602.2402194785</v>
      </c>
    </row>
    <row r="356" spans="1:59" ht="15">
      <c r="A356" s="42">
        <v>353</v>
      </c>
      <c r="B356" s="32">
        <v>18306654000103</v>
      </c>
      <c r="C356" s="43" t="s">
        <v>644</v>
      </c>
      <c r="D356" s="34">
        <v>279235.7</v>
      </c>
      <c r="E356" s="74">
        <v>663039.61</v>
      </c>
      <c r="F356" s="35">
        <v>0</v>
      </c>
      <c r="G356" s="36">
        <v>0</v>
      </c>
      <c r="H356" s="37">
        <f t="shared" si="25"/>
        <v>279235.7</v>
      </c>
      <c r="I356" s="37">
        <v>663039.61</v>
      </c>
      <c r="J356" s="38">
        <v>0</v>
      </c>
      <c r="K356" s="38">
        <v>0</v>
      </c>
      <c r="L356" s="38">
        <v>0</v>
      </c>
      <c r="M356" s="38">
        <v>0</v>
      </c>
      <c r="N356" s="38">
        <v>12795.2</v>
      </c>
      <c r="O356" s="38">
        <v>0</v>
      </c>
      <c r="P356" s="38">
        <v>12795.200496723373</v>
      </c>
      <c r="Q356" s="38">
        <v>0</v>
      </c>
      <c r="R356" s="38">
        <v>12795.2</v>
      </c>
      <c r="S356" s="38">
        <v>12795.2</v>
      </c>
      <c r="T356" s="38">
        <v>12795.2</v>
      </c>
      <c r="U356" s="38">
        <v>12789</v>
      </c>
      <c r="V356" s="38">
        <v>12789</v>
      </c>
      <c r="W356" s="38">
        <v>12789</v>
      </c>
      <c r="X356" s="38">
        <v>12789</v>
      </c>
      <c r="Y356" s="95">
        <f>VLOOKUP(A356,'[1]10 Parcela'!$A$2:$E$854,5,FALSE)</f>
        <v>7818.6</v>
      </c>
      <c r="Z356" s="39">
        <f t="shared" si="26"/>
        <v>122950.60049672337</v>
      </c>
      <c r="AA356" s="36">
        <v>20236.44696883845</v>
      </c>
      <c r="AB356" s="36">
        <v>1412.428249780111</v>
      </c>
      <c r="AC356" s="36">
        <v>452.4452311014136</v>
      </c>
      <c r="AD356" s="36">
        <v>20236.44696883845</v>
      </c>
      <c r="AE356" s="36">
        <v>1412.428249780111</v>
      </c>
      <c r="AF356" s="36">
        <v>452.4452311014136</v>
      </c>
      <c r="AG356" s="36">
        <v>20236.44696883845</v>
      </c>
      <c r="AH356" s="36">
        <v>1412.428249780111</v>
      </c>
      <c r="AI356" s="36">
        <v>452.4452311014136</v>
      </c>
      <c r="AJ356" s="36">
        <v>20236.44696883845</v>
      </c>
      <c r="AK356" s="36">
        <v>1412.428249780111</v>
      </c>
      <c r="AL356" s="36">
        <v>452.4452311014136</v>
      </c>
      <c r="AM356" s="36">
        <v>20236.44696883845</v>
      </c>
      <c r="AN356" s="36">
        <v>1412.428249780111</v>
      </c>
      <c r="AO356" s="36">
        <v>452.4452311014136</v>
      </c>
      <c r="AP356" s="36">
        <v>20236.44696883845</v>
      </c>
      <c r="AQ356" s="36">
        <v>1412.428249780111</v>
      </c>
      <c r="AR356" s="36">
        <v>452.4452311014136</v>
      </c>
      <c r="AS356" s="36">
        <v>20236.44696883845</v>
      </c>
      <c r="AT356" s="36">
        <v>1412.428249780111</v>
      </c>
      <c r="AU356" s="36">
        <v>452.4452311014136</v>
      </c>
      <c r="AV356" s="36">
        <v>20236.44696883845</v>
      </c>
      <c r="AW356" s="36">
        <v>1412.428249780111</v>
      </c>
      <c r="AX356" s="36">
        <v>452.4452311014136</v>
      </c>
      <c r="AY356" s="36">
        <v>20236.44696883845</v>
      </c>
      <c r="AZ356" s="36">
        <v>1412.428249780111</v>
      </c>
      <c r="BA356" s="36">
        <v>452.4452311014136</v>
      </c>
      <c r="BB356" s="36">
        <v>20236.44696883845</v>
      </c>
      <c r="BC356" s="36">
        <v>1412.428249780111</v>
      </c>
      <c r="BD356" s="36">
        <v>452.4452311014136</v>
      </c>
      <c r="BE356" s="39">
        <f t="shared" si="27"/>
        <v>221013.20449719985</v>
      </c>
      <c r="BF356" s="40">
        <f t="shared" si="28"/>
        <v>156285.09950327664</v>
      </c>
      <c r="BG356" s="40">
        <f t="shared" si="29"/>
        <v>442026.40550280013</v>
      </c>
    </row>
    <row r="357" spans="1:59" ht="15">
      <c r="A357" s="42">
        <v>354</v>
      </c>
      <c r="B357" s="32">
        <v>20356739000148</v>
      </c>
      <c r="C357" s="43" t="s">
        <v>218</v>
      </c>
      <c r="D357" s="34">
        <v>2939836.95</v>
      </c>
      <c r="E357" s="74">
        <v>1227039.03</v>
      </c>
      <c r="F357" s="35">
        <v>0</v>
      </c>
      <c r="G357" s="36">
        <v>0</v>
      </c>
      <c r="H357" s="37">
        <f t="shared" si="25"/>
        <v>2939836.95</v>
      </c>
      <c r="I357" s="37">
        <v>1227039.03</v>
      </c>
      <c r="J357" s="38">
        <v>0</v>
      </c>
      <c r="K357" s="38">
        <v>0</v>
      </c>
      <c r="L357" s="38">
        <v>0</v>
      </c>
      <c r="M357" s="38">
        <v>0</v>
      </c>
      <c r="N357" s="38">
        <v>134709.86</v>
      </c>
      <c r="O357" s="38">
        <v>0</v>
      </c>
      <c r="P357" s="38">
        <v>134709.8621208424</v>
      </c>
      <c r="Q357" s="38">
        <v>0</v>
      </c>
      <c r="R357" s="38">
        <v>134709.86</v>
      </c>
      <c r="S357" s="38">
        <v>134709.86</v>
      </c>
      <c r="T357" s="38">
        <v>134709.86</v>
      </c>
      <c r="U357" s="38">
        <v>134644.53</v>
      </c>
      <c r="V357" s="38">
        <v>134644.53</v>
      </c>
      <c r="W357" s="38">
        <v>134644.53</v>
      </c>
      <c r="X357" s="38">
        <v>134644.53</v>
      </c>
      <c r="Y357" s="95">
        <f>VLOOKUP(A357,'[1]10 Parcela'!$A$2:$E$854,5,FALSE)</f>
        <v>82315.43</v>
      </c>
      <c r="Z357" s="39">
        <f t="shared" si="26"/>
        <v>1294442.8521208423</v>
      </c>
      <c r="AA357" s="36">
        <v>37450.11587982978</v>
      </c>
      <c r="AB357" s="36">
        <v>2613.8779059220624</v>
      </c>
      <c r="AC357" s="36">
        <v>837.3073771357244</v>
      </c>
      <c r="AD357" s="36">
        <v>37450.11587982978</v>
      </c>
      <c r="AE357" s="36">
        <v>2613.8779059220624</v>
      </c>
      <c r="AF357" s="36">
        <v>837.3073771357244</v>
      </c>
      <c r="AG357" s="36">
        <v>37450.11587982978</v>
      </c>
      <c r="AH357" s="36">
        <v>2613.8779059220624</v>
      </c>
      <c r="AI357" s="36">
        <v>837.3073771357244</v>
      </c>
      <c r="AJ357" s="36">
        <v>37450.11587982978</v>
      </c>
      <c r="AK357" s="36">
        <v>2613.8779059220624</v>
      </c>
      <c r="AL357" s="36">
        <v>837.3073771357244</v>
      </c>
      <c r="AM357" s="36">
        <v>37450.11587982978</v>
      </c>
      <c r="AN357" s="36">
        <v>2613.8779059220624</v>
      </c>
      <c r="AO357" s="36">
        <v>837.3073771357244</v>
      </c>
      <c r="AP357" s="36">
        <v>37450.11587982978</v>
      </c>
      <c r="AQ357" s="36">
        <v>2613.8779059220624</v>
      </c>
      <c r="AR357" s="36">
        <v>837.3073771357244</v>
      </c>
      <c r="AS357" s="36">
        <v>37450.11587982978</v>
      </c>
      <c r="AT357" s="36">
        <v>2613.8779059220624</v>
      </c>
      <c r="AU357" s="36">
        <v>837.3073771357244</v>
      </c>
      <c r="AV357" s="36">
        <v>37450.11587982978</v>
      </c>
      <c r="AW357" s="36">
        <v>2613.8779059220624</v>
      </c>
      <c r="AX357" s="36">
        <v>837.3073771357244</v>
      </c>
      <c r="AY357" s="36">
        <v>37450.11587982978</v>
      </c>
      <c r="AZ357" s="36">
        <v>2613.8779059220624</v>
      </c>
      <c r="BA357" s="36">
        <v>837.3073771357244</v>
      </c>
      <c r="BB357" s="36">
        <v>37450.11587982978</v>
      </c>
      <c r="BC357" s="36">
        <v>2613.8779059220624</v>
      </c>
      <c r="BD357" s="36">
        <v>837.3073771357244</v>
      </c>
      <c r="BE357" s="39">
        <f t="shared" si="27"/>
        <v>409013.0116288758</v>
      </c>
      <c r="BF357" s="40">
        <f t="shared" si="28"/>
        <v>1645394.0978791579</v>
      </c>
      <c r="BG357" s="40">
        <f t="shared" si="29"/>
        <v>818026.0183711243</v>
      </c>
    </row>
    <row r="358" spans="1:59" ht="15">
      <c r="A358" s="42">
        <v>355</v>
      </c>
      <c r="B358" s="32">
        <v>18316166000187</v>
      </c>
      <c r="C358" s="43" t="s">
        <v>219</v>
      </c>
      <c r="D358" s="34">
        <v>757619.96</v>
      </c>
      <c r="E358" s="74">
        <v>1162113.32</v>
      </c>
      <c r="F358" s="35">
        <v>0</v>
      </c>
      <c r="G358" s="36">
        <v>0</v>
      </c>
      <c r="H358" s="37">
        <f t="shared" si="25"/>
        <v>757619.96</v>
      </c>
      <c r="I358" s="37">
        <v>1162113.32</v>
      </c>
      <c r="J358" s="38">
        <v>0</v>
      </c>
      <c r="K358" s="38">
        <v>0</v>
      </c>
      <c r="L358" s="38">
        <v>0</v>
      </c>
      <c r="M358" s="38">
        <v>0</v>
      </c>
      <c r="N358" s="38">
        <v>34715.83</v>
      </c>
      <c r="O358" s="38">
        <v>0</v>
      </c>
      <c r="P358" s="38">
        <v>34715.830252602005</v>
      </c>
      <c r="Q358" s="38">
        <v>0</v>
      </c>
      <c r="R358" s="38">
        <v>34715.83</v>
      </c>
      <c r="S358" s="38">
        <v>34715.83</v>
      </c>
      <c r="T358" s="38">
        <v>34715.83</v>
      </c>
      <c r="U358" s="38">
        <v>34698.99</v>
      </c>
      <c r="V358" s="38">
        <v>34698.99</v>
      </c>
      <c r="W358" s="38">
        <v>34698.99</v>
      </c>
      <c r="X358" s="38">
        <v>34698.99</v>
      </c>
      <c r="Y358" s="95">
        <f>VLOOKUP(A358,'[1]10 Parcela'!$A$2:$E$854,5,FALSE)</f>
        <v>21213.36</v>
      </c>
      <c r="Z358" s="39">
        <f t="shared" si="26"/>
        <v>333588.47025260195</v>
      </c>
      <c r="AA358" s="36">
        <v>35468.53622672124</v>
      </c>
      <c r="AB358" s="36">
        <v>2475.571063542576</v>
      </c>
      <c r="AC358" s="36">
        <v>793.0033416754909</v>
      </c>
      <c r="AD358" s="36">
        <v>35468.53622672124</v>
      </c>
      <c r="AE358" s="36">
        <v>2475.571063542576</v>
      </c>
      <c r="AF358" s="36">
        <v>793.0033416754909</v>
      </c>
      <c r="AG358" s="36">
        <v>35468.53622672124</v>
      </c>
      <c r="AH358" s="36">
        <v>2475.571063542576</v>
      </c>
      <c r="AI358" s="36">
        <v>793.0033416754909</v>
      </c>
      <c r="AJ358" s="36">
        <v>35468.53622672124</v>
      </c>
      <c r="AK358" s="36">
        <v>2475.571063542576</v>
      </c>
      <c r="AL358" s="36">
        <v>793.0033416754909</v>
      </c>
      <c r="AM358" s="36">
        <v>35468.53622672124</v>
      </c>
      <c r="AN358" s="36">
        <v>2475.571063542576</v>
      </c>
      <c r="AO358" s="36">
        <v>793.0033416754909</v>
      </c>
      <c r="AP358" s="36">
        <v>35468.53622672124</v>
      </c>
      <c r="AQ358" s="36">
        <v>2475.571063542576</v>
      </c>
      <c r="AR358" s="36">
        <v>793.0033416754909</v>
      </c>
      <c r="AS358" s="36">
        <v>35468.53622672124</v>
      </c>
      <c r="AT358" s="36">
        <v>2475.571063542576</v>
      </c>
      <c r="AU358" s="36">
        <v>793.0033416754909</v>
      </c>
      <c r="AV358" s="36">
        <v>35468.53622672124</v>
      </c>
      <c r="AW358" s="36">
        <v>2475.571063542576</v>
      </c>
      <c r="AX358" s="36">
        <v>793.0033416754909</v>
      </c>
      <c r="AY358" s="36">
        <v>35468.53622672124</v>
      </c>
      <c r="AZ358" s="36">
        <v>2475.571063542576</v>
      </c>
      <c r="BA358" s="36">
        <v>793.0033416754909</v>
      </c>
      <c r="BB358" s="36">
        <v>35468.53622672124</v>
      </c>
      <c r="BC358" s="36">
        <v>2475.571063542576</v>
      </c>
      <c r="BD358" s="36">
        <v>793.0033416754909</v>
      </c>
      <c r="BE358" s="39">
        <f t="shared" si="27"/>
        <v>387371.1063193931</v>
      </c>
      <c r="BF358" s="40">
        <f t="shared" si="28"/>
        <v>424031.489747398</v>
      </c>
      <c r="BG358" s="40">
        <f t="shared" si="29"/>
        <v>774742.213680607</v>
      </c>
    </row>
    <row r="359" spans="1:59" ht="15">
      <c r="A359" s="42">
        <v>356</v>
      </c>
      <c r="B359" s="32">
        <v>18279083000165</v>
      </c>
      <c r="C359" s="43" t="s">
        <v>645</v>
      </c>
      <c r="D359" s="34">
        <v>445681.83</v>
      </c>
      <c r="E359" s="74">
        <v>828201.51</v>
      </c>
      <c r="F359" s="35">
        <v>0</v>
      </c>
      <c r="G359" s="36">
        <v>0</v>
      </c>
      <c r="H359" s="37">
        <f t="shared" si="25"/>
        <v>445681.83</v>
      </c>
      <c r="I359" s="37">
        <v>828201.51</v>
      </c>
      <c r="J359" s="38">
        <v>0</v>
      </c>
      <c r="K359" s="38">
        <v>0</v>
      </c>
      <c r="L359" s="38">
        <v>0</v>
      </c>
      <c r="M359" s="38">
        <v>0</v>
      </c>
      <c r="N359" s="38">
        <v>20422.13</v>
      </c>
      <c r="O359" s="38">
        <v>0</v>
      </c>
      <c r="P359" s="38">
        <v>20422.13187316241</v>
      </c>
      <c r="Q359" s="38">
        <v>0</v>
      </c>
      <c r="R359" s="38">
        <v>20422.13</v>
      </c>
      <c r="S359" s="38">
        <v>20422.13</v>
      </c>
      <c r="T359" s="38">
        <v>20422.13</v>
      </c>
      <c r="U359" s="38">
        <v>20412.23</v>
      </c>
      <c r="V359" s="38">
        <v>20412.23</v>
      </c>
      <c r="W359" s="38">
        <v>20412.23</v>
      </c>
      <c r="X359" s="38">
        <v>20412.23</v>
      </c>
      <c r="Y359" s="95">
        <f>VLOOKUP(A359,'[1]10 Parcela'!$A$2:$E$854,5,FALSE)</f>
        <v>12479.09</v>
      </c>
      <c r="Z359" s="39">
        <f t="shared" si="26"/>
        <v>196238.66187316243</v>
      </c>
      <c r="AA359" s="36">
        <v>25277.307191955155</v>
      </c>
      <c r="AB359" s="36">
        <v>1764.2614245111579</v>
      </c>
      <c r="AC359" s="36">
        <v>565.1484725404847</v>
      </c>
      <c r="AD359" s="36">
        <v>25277.307191955155</v>
      </c>
      <c r="AE359" s="36">
        <v>1764.2614245111579</v>
      </c>
      <c r="AF359" s="36">
        <v>565.1484725404847</v>
      </c>
      <c r="AG359" s="36">
        <v>25277.307191955155</v>
      </c>
      <c r="AH359" s="36">
        <v>1764.2614245111579</v>
      </c>
      <c r="AI359" s="36">
        <v>565.1484725404847</v>
      </c>
      <c r="AJ359" s="36">
        <v>25277.307191955155</v>
      </c>
      <c r="AK359" s="36">
        <v>1764.2614245111579</v>
      </c>
      <c r="AL359" s="36">
        <v>565.1484725404847</v>
      </c>
      <c r="AM359" s="36">
        <v>25277.307191955155</v>
      </c>
      <c r="AN359" s="36">
        <v>1764.2614245111579</v>
      </c>
      <c r="AO359" s="36">
        <v>565.1484725404847</v>
      </c>
      <c r="AP359" s="36">
        <v>25277.307191955155</v>
      </c>
      <c r="AQ359" s="36">
        <v>1764.2614245111579</v>
      </c>
      <c r="AR359" s="36">
        <v>565.1484725404847</v>
      </c>
      <c r="AS359" s="36">
        <v>25277.307191955155</v>
      </c>
      <c r="AT359" s="36">
        <v>1764.2614245111579</v>
      </c>
      <c r="AU359" s="36">
        <v>565.1484725404847</v>
      </c>
      <c r="AV359" s="36">
        <v>25277.307191955155</v>
      </c>
      <c r="AW359" s="36">
        <v>1764.2614245111579</v>
      </c>
      <c r="AX359" s="36">
        <v>565.1484725404847</v>
      </c>
      <c r="AY359" s="36">
        <v>25277.307191955155</v>
      </c>
      <c r="AZ359" s="36">
        <v>1764.2614245111579</v>
      </c>
      <c r="BA359" s="36">
        <v>565.1484725404847</v>
      </c>
      <c r="BB359" s="36">
        <v>25277.307191955155</v>
      </c>
      <c r="BC359" s="36">
        <v>1764.2614245111579</v>
      </c>
      <c r="BD359" s="36">
        <v>565.1484725404847</v>
      </c>
      <c r="BE359" s="39">
        <f t="shared" si="27"/>
        <v>276067.17089006794</v>
      </c>
      <c r="BF359" s="40">
        <f t="shared" si="28"/>
        <v>249443.16812683758</v>
      </c>
      <c r="BG359" s="40">
        <f t="shared" si="29"/>
        <v>552134.3391099321</v>
      </c>
    </row>
    <row r="360" spans="1:59" ht="15">
      <c r="A360" s="42">
        <v>357</v>
      </c>
      <c r="B360" s="32">
        <v>18062208000109</v>
      </c>
      <c r="C360" s="43" t="s">
        <v>646</v>
      </c>
      <c r="D360" s="34">
        <v>359485.11</v>
      </c>
      <c r="E360" s="74">
        <v>762934.09</v>
      </c>
      <c r="F360" s="35">
        <v>0</v>
      </c>
      <c r="G360" s="36">
        <v>0</v>
      </c>
      <c r="H360" s="37">
        <f t="shared" si="25"/>
        <v>359485.11</v>
      </c>
      <c r="I360" s="37">
        <v>762934.09</v>
      </c>
      <c r="J360" s="38">
        <v>0</v>
      </c>
      <c r="K360" s="38">
        <v>0</v>
      </c>
      <c r="L360" s="38">
        <v>0</v>
      </c>
      <c r="M360" s="38">
        <v>0</v>
      </c>
      <c r="N360" s="38">
        <v>16472.41</v>
      </c>
      <c r="O360" s="38">
        <v>0</v>
      </c>
      <c r="P360" s="38">
        <v>16472.406433307555</v>
      </c>
      <c r="Q360" s="38">
        <v>0</v>
      </c>
      <c r="R360" s="38">
        <v>16472.41</v>
      </c>
      <c r="S360" s="38">
        <v>16472.41</v>
      </c>
      <c r="T360" s="38">
        <v>16472.41</v>
      </c>
      <c r="U360" s="38">
        <v>16464.42</v>
      </c>
      <c r="V360" s="38">
        <v>16464.42</v>
      </c>
      <c r="W360" s="38">
        <v>16464.42</v>
      </c>
      <c r="X360" s="38">
        <v>16464.42</v>
      </c>
      <c r="Y360" s="95">
        <f>VLOOKUP(A360,'[1]10 Parcela'!$A$2:$E$854,5,FALSE)</f>
        <v>10065.58</v>
      </c>
      <c r="Z360" s="39">
        <f t="shared" si="26"/>
        <v>158285.30643330756</v>
      </c>
      <c r="AA360" s="36">
        <v>23285.298271128144</v>
      </c>
      <c r="AB360" s="36">
        <v>1625.226658283539</v>
      </c>
      <c r="AC360" s="36">
        <v>520.6112601569323</v>
      </c>
      <c r="AD360" s="36">
        <v>23285.298271128144</v>
      </c>
      <c r="AE360" s="36">
        <v>1625.226658283539</v>
      </c>
      <c r="AF360" s="36">
        <v>520.6112601569323</v>
      </c>
      <c r="AG360" s="36">
        <v>23285.298271128144</v>
      </c>
      <c r="AH360" s="36">
        <v>1625.226658283539</v>
      </c>
      <c r="AI360" s="36">
        <v>520.6112601569323</v>
      </c>
      <c r="AJ360" s="36">
        <v>23285.298271128144</v>
      </c>
      <c r="AK360" s="36">
        <v>1625.226658283539</v>
      </c>
      <c r="AL360" s="36">
        <v>520.6112601569323</v>
      </c>
      <c r="AM360" s="36">
        <v>23285.298271128144</v>
      </c>
      <c r="AN360" s="36">
        <v>1625.226658283539</v>
      </c>
      <c r="AO360" s="36">
        <v>520.6112601569323</v>
      </c>
      <c r="AP360" s="36">
        <v>23285.298271128144</v>
      </c>
      <c r="AQ360" s="36">
        <v>1625.226658283539</v>
      </c>
      <c r="AR360" s="36">
        <v>520.6112601569323</v>
      </c>
      <c r="AS360" s="36">
        <v>23285.298271128144</v>
      </c>
      <c r="AT360" s="36">
        <v>1625.226658283539</v>
      </c>
      <c r="AU360" s="36">
        <v>520.6112601569323</v>
      </c>
      <c r="AV360" s="36">
        <v>23285.298271128144</v>
      </c>
      <c r="AW360" s="36">
        <v>1625.226658283539</v>
      </c>
      <c r="AX360" s="36">
        <v>520.6112601569323</v>
      </c>
      <c r="AY360" s="36">
        <v>23285.298271128144</v>
      </c>
      <c r="AZ360" s="36">
        <v>1625.226658283539</v>
      </c>
      <c r="BA360" s="36">
        <v>520.6112601569323</v>
      </c>
      <c r="BB360" s="36">
        <v>23285.298271128144</v>
      </c>
      <c r="BC360" s="36">
        <v>1625.226658283539</v>
      </c>
      <c r="BD360" s="36">
        <v>520.6112601569323</v>
      </c>
      <c r="BE360" s="39">
        <f t="shared" si="27"/>
        <v>254311.36189568613</v>
      </c>
      <c r="BF360" s="40">
        <f t="shared" si="28"/>
        <v>201199.80356669243</v>
      </c>
      <c r="BG360" s="40">
        <f t="shared" si="29"/>
        <v>508622.72810431384</v>
      </c>
    </row>
    <row r="361" spans="1:59" ht="15">
      <c r="A361" s="42">
        <v>358</v>
      </c>
      <c r="B361" s="32">
        <v>18083659000114</v>
      </c>
      <c r="C361" s="43" t="s">
        <v>220</v>
      </c>
      <c r="D361" s="34">
        <v>745510.47</v>
      </c>
      <c r="E361" s="74">
        <v>2499924.73</v>
      </c>
      <c r="F361" s="35">
        <v>0</v>
      </c>
      <c r="G361" s="36">
        <v>0</v>
      </c>
      <c r="H361" s="37">
        <f t="shared" si="25"/>
        <v>745510.47</v>
      </c>
      <c r="I361" s="37">
        <v>2499924.73</v>
      </c>
      <c r="J361" s="38">
        <v>0</v>
      </c>
      <c r="K361" s="38">
        <v>0</v>
      </c>
      <c r="L361" s="38">
        <v>0</v>
      </c>
      <c r="M361" s="38">
        <v>0</v>
      </c>
      <c r="N361" s="38">
        <v>34160.95</v>
      </c>
      <c r="O361" s="38">
        <v>0</v>
      </c>
      <c r="P361" s="38">
        <v>34160.946444136134</v>
      </c>
      <c r="Q361" s="38">
        <v>0</v>
      </c>
      <c r="R361" s="38">
        <v>34160.95</v>
      </c>
      <c r="S361" s="38">
        <v>34160.95</v>
      </c>
      <c r="T361" s="38">
        <v>34160.95</v>
      </c>
      <c r="U361" s="38">
        <v>34144.38</v>
      </c>
      <c r="V361" s="38">
        <v>34144.38</v>
      </c>
      <c r="W361" s="38">
        <v>34144.38</v>
      </c>
      <c r="X361" s="38">
        <v>34144.38</v>
      </c>
      <c r="Y361" s="95">
        <f>VLOOKUP(A361,'[1]10 Parcela'!$A$2:$E$854,5,FALSE)</f>
        <v>20874.29</v>
      </c>
      <c r="Z361" s="39">
        <f t="shared" si="26"/>
        <v>328256.55644413613</v>
      </c>
      <c r="AA361" s="36">
        <v>76299.5049958404</v>
      </c>
      <c r="AB361" s="36">
        <v>5325.419845999252</v>
      </c>
      <c r="AC361" s="36">
        <v>1705.899618837484</v>
      </c>
      <c r="AD361" s="36">
        <v>76299.5049958404</v>
      </c>
      <c r="AE361" s="36">
        <v>5325.419845999252</v>
      </c>
      <c r="AF361" s="36">
        <v>1705.899618837484</v>
      </c>
      <c r="AG361" s="36">
        <v>76299.5049958404</v>
      </c>
      <c r="AH361" s="36">
        <v>5325.419845999252</v>
      </c>
      <c r="AI361" s="36">
        <v>1705.899618837484</v>
      </c>
      <c r="AJ361" s="36">
        <v>76299.5049958404</v>
      </c>
      <c r="AK361" s="36">
        <v>5325.419845999252</v>
      </c>
      <c r="AL361" s="36">
        <v>1705.899618837484</v>
      </c>
      <c r="AM361" s="36">
        <v>76299.5049958404</v>
      </c>
      <c r="AN361" s="36">
        <v>5325.419845999252</v>
      </c>
      <c r="AO361" s="36">
        <v>1705.899618837484</v>
      </c>
      <c r="AP361" s="36">
        <v>76299.5049958404</v>
      </c>
      <c r="AQ361" s="36">
        <v>5325.419845999252</v>
      </c>
      <c r="AR361" s="36">
        <v>1705.899618837484</v>
      </c>
      <c r="AS361" s="36">
        <v>76299.5049958404</v>
      </c>
      <c r="AT361" s="36">
        <v>5325.419845999252</v>
      </c>
      <c r="AU361" s="36">
        <v>1705.899618837484</v>
      </c>
      <c r="AV361" s="36">
        <v>76299.5049958404</v>
      </c>
      <c r="AW361" s="36">
        <v>5325.419845999252</v>
      </c>
      <c r="AX361" s="36">
        <v>1705.899618837484</v>
      </c>
      <c r="AY361" s="36">
        <v>76299.5049958404</v>
      </c>
      <c r="AZ361" s="36">
        <v>5325.419845999252</v>
      </c>
      <c r="BA361" s="36">
        <v>1705.899618837484</v>
      </c>
      <c r="BB361" s="36">
        <v>76299.5049958404</v>
      </c>
      <c r="BC361" s="36">
        <v>5325.419845999252</v>
      </c>
      <c r="BD361" s="36">
        <v>1705.899618837484</v>
      </c>
      <c r="BE361" s="39">
        <f t="shared" si="27"/>
        <v>833308.2446067712</v>
      </c>
      <c r="BF361" s="40">
        <f t="shared" si="28"/>
        <v>417253.91355586384</v>
      </c>
      <c r="BG361" s="40">
        <f t="shared" si="29"/>
        <v>1666616.485393229</v>
      </c>
    </row>
    <row r="362" spans="1:59" ht="15">
      <c r="A362" s="42">
        <v>359</v>
      </c>
      <c r="B362" s="32">
        <v>18188227000178</v>
      </c>
      <c r="C362" s="43" t="s">
        <v>647</v>
      </c>
      <c r="D362" s="34">
        <v>297917.52</v>
      </c>
      <c r="E362" s="74">
        <v>451404.57</v>
      </c>
      <c r="F362" s="35">
        <v>0</v>
      </c>
      <c r="G362" s="36">
        <v>0</v>
      </c>
      <c r="H362" s="37">
        <f t="shared" si="25"/>
        <v>297917.52</v>
      </c>
      <c r="I362" s="37">
        <v>451404.57</v>
      </c>
      <c r="J362" s="38">
        <v>0</v>
      </c>
      <c r="K362" s="38">
        <v>0</v>
      </c>
      <c r="L362" s="38">
        <v>0</v>
      </c>
      <c r="M362" s="38">
        <v>0</v>
      </c>
      <c r="N362" s="38">
        <v>13651.24</v>
      </c>
      <c r="O362" s="38">
        <v>0</v>
      </c>
      <c r="P362" s="38">
        <v>13651.242637511037</v>
      </c>
      <c r="Q362" s="38">
        <v>0</v>
      </c>
      <c r="R362" s="38">
        <v>13651.24</v>
      </c>
      <c r="S362" s="38">
        <v>13651.24</v>
      </c>
      <c r="T362" s="38">
        <v>13651.24</v>
      </c>
      <c r="U362" s="38">
        <v>13644.62</v>
      </c>
      <c r="V362" s="38">
        <v>13644.62</v>
      </c>
      <c r="W362" s="38">
        <v>13644.62</v>
      </c>
      <c r="X362" s="38">
        <v>13644.62</v>
      </c>
      <c r="Y362" s="95">
        <f>VLOOKUP(A362,'[1]10 Parcela'!$A$2:$E$854,5,FALSE)</f>
        <v>8341.69</v>
      </c>
      <c r="Z362" s="39">
        <f t="shared" si="26"/>
        <v>131176.372637511</v>
      </c>
      <c r="AA362" s="36">
        <v>13777.192809658378</v>
      </c>
      <c r="AB362" s="36">
        <v>961.59648761434</v>
      </c>
      <c r="AC362" s="36">
        <v>308.0296256696295</v>
      </c>
      <c r="AD362" s="36">
        <v>13777.192809658378</v>
      </c>
      <c r="AE362" s="36">
        <v>961.59648761434</v>
      </c>
      <c r="AF362" s="36">
        <v>308.0296256696295</v>
      </c>
      <c r="AG362" s="36">
        <v>13777.192809658378</v>
      </c>
      <c r="AH362" s="36">
        <v>961.59648761434</v>
      </c>
      <c r="AI362" s="36">
        <v>308.0296256696295</v>
      </c>
      <c r="AJ362" s="36">
        <v>13777.192809658378</v>
      </c>
      <c r="AK362" s="36">
        <v>961.59648761434</v>
      </c>
      <c r="AL362" s="36">
        <v>308.0296256696295</v>
      </c>
      <c r="AM362" s="36">
        <v>13777.192809658378</v>
      </c>
      <c r="AN362" s="36">
        <v>961.59648761434</v>
      </c>
      <c r="AO362" s="36">
        <v>308.0296256696295</v>
      </c>
      <c r="AP362" s="36">
        <v>13777.192809658378</v>
      </c>
      <c r="AQ362" s="36">
        <v>961.59648761434</v>
      </c>
      <c r="AR362" s="36">
        <v>308.0296256696295</v>
      </c>
      <c r="AS362" s="36">
        <v>13777.192809658378</v>
      </c>
      <c r="AT362" s="36">
        <v>961.59648761434</v>
      </c>
      <c r="AU362" s="36">
        <v>308.0296256696295</v>
      </c>
      <c r="AV362" s="36">
        <v>13777.192809658378</v>
      </c>
      <c r="AW362" s="36">
        <v>961.59648761434</v>
      </c>
      <c r="AX362" s="36">
        <v>308.0296256696295</v>
      </c>
      <c r="AY362" s="36">
        <v>13777.192809658378</v>
      </c>
      <c r="AZ362" s="36">
        <v>961.59648761434</v>
      </c>
      <c r="BA362" s="36">
        <v>308.0296256696295</v>
      </c>
      <c r="BB362" s="36">
        <v>13777.192809658378</v>
      </c>
      <c r="BC362" s="36">
        <v>961.59648761434</v>
      </c>
      <c r="BD362" s="36">
        <v>308.0296256696295</v>
      </c>
      <c r="BE362" s="39">
        <f t="shared" si="27"/>
        <v>150468.18922942344</v>
      </c>
      <c r="BF362" s="40">
        <f t="shared" si="28"/>
        <v>166741.14736248902</v>
      </c>
      <c r="BG362" s="40">
        <f t="shared" si="29"/>
        <v>300936.38077057654</v>
      </c>
    </row>
    <row r="363" spans="1:59" ht="15">
      <c r="A363" s="42">
        <v>360</v>
      </c>
      <c r="B363" s="32">
        <v>18495812000110</v>
      </c>
      <c r="C363" s="43" t="s">
        <v>221</v>
      </c>
      <c r="D363" s="34">
        <v>485200.98</v>
      </c>
      <c r="E363" s="74">
        <v>2460513.68</v>
      </c>
      <c r="F363" s="35">
        <v>0</v>
      </c>
      <c r="G363" s="36">
        <v>0</v>
      </c>
      <c r="H363" s="37">
        <f t="shared" si="25"/>
        <v>485200.98</v>
      </c>
      <c r="I363" s="37">
        <v>2460513.68</v>
      </c>
      <c r="J363" s="38">
        <v>0</v>
      </c>
      <c r="K363" s="38">
        <v>0</v>
      </c>
      <c r="L363" s="38">
        <v>0</v>
      </c>
      <c r="M363" s="38">
        <v>0</v>
      </c>
      <c r="N363" s="38">
        <v>22232.99</v>
      </c>
      <c r="O363" s="38">
        <v>0</v>
      </c>
      <c r="P363" s="38">
        <v>22232.987302345406</v>
      </c>
      <c r="Q363" s="38">
        <v>0</v>
      </c>
      <c r="R363" s="38">
        <v>22232.99</v>
      </c>
      <c r="S363" s="38">
        <v>22232.99</v>
      </c>
      <c r="T363" s="38">
        <v>22232.99</v>
      </c>
      <c r="U363" s="38">
        <v>22222.21</v>
      </c>
      <c r="V363" s="38">
        <v>22222.21</v>
      </c>
      <c r="W363" s="38">
        <v>22222.21</v>
      </c>
      <c r="X363" s="38">
        <v>22222.21</v>
      </c>
      <c r="Y363" s="95">
        <f>VLOOKUP(A363,'[1]10 Parcela'!$A$2:$E$854,5,FALSE)</f>
        <v>13585.63</v>
      </c>
      <c r="Z363" s="39">
        <f t="shared" si="26"/>
        <v>213639.4173023454</v>
      </c>
      <c r="AA363" s="36">
        <v>75096.65136339121</v>
      </c>
      <c r="AB363" s="36">
        <v>5241.465164950843</v>
      </c>
      <c r="AC363" s="36">
        <v>1679.006291636682</v>
      </c>
      <c r="AD363" s="36">
        <v>75096.65136339121</v>
      </c>
      <c r="AE363" s="36">
        <v>5241.465164950843</v>
      </c>
      <c r="AF363" s="36">
        <v>1679.006291636682</v>
      </c>
      <c r="AG363" s="36">
        <v>75096.65136339121</v>
      </c>
      <c r="AH363" s="36">
        <v>5241.465164950843</v>
      </c>
      <c r="AI363" s="36">
        <v>1679.006291636682</v>
      </c>
      <c r="AJ363" s="36">
        <v>75096.65136339121</v>
      </c>
      <c r="AK363" s="36">
        <v>5241.465164950843</v>
      </c>
      <c r="AL363" s="36">
        <v>1679.006291636682</v>
      </c>
      <c r="AM363" s="36">
        <v>75096.65136339121</v>
      </c>
      <c r="AN363" s="36">
        <v>5241.465164950843</v>
      </c>
      <c r="AO363" s="36">
        <v>1679.006291636682</v>
      </c>
      <c r="AP363" s="36">
        <v>75096.65136339121</v>
      </c>
      <c r="AQ363" s="36">
        <v>5241.465164950843</v>
      </c>
      <c r="AR363" s="36">
        <v>1679.006291636682</v>
      </c>
      <c r="AS363" s="36">
        <v>75096.65136339121</v>
      </c>
      <c r="AT363" s="36">
        <v>5241.465164950843</v>
      </c>
      <c r="AU363" s="36">
        <v>1679.006291636682</v>
      </c>
      <c r="AV363" s="36">
        <v>75096.65136339121</v>
      </c>
      <c r="AW363" s="36">
        <v>5241.465164950843</v>
      </c>
      <c r="AX363" s="36">
        <v>1679.006291636682</v>
      </c>
      <c r="AY363" s="36">
        <v>75096.65136339121</v>
      </c>
      <c r="AZ363" s="36">
        <v>5241.465164950843</v>
      </c>
      <c r="BA363" s="36">
        <v>1679.006291636682</v>
      </c>
      <c r="BB363" s="36">
        <v>75096.65136339121</v>
      </c>
      <c r="BC363" s="36">
        <v>5241.465164950843</v>
      </c>
      <c r="BD363" s="36">
        <v>1679.006291636682</v>
      </c>
      <c r="BE363" s="39">
        <f t="shared" si="27"/>
        <v>820171.2281997873</v>
      </c>
      <c r="BF363" s="40">
        <f t="shared" si="28"/>
        <v>271561.5626976546</v>
      </c>
      <c r="BG363" s="40">
        <f t="shared" si="29"/>
        <v>1640342.4518002127</v>
      </c>
    </row>
    <row r="364" spans="1:59" ht="15">
      <c r="A364" s="42">
        <v>361</v>
      </c>
      <c r="B364" s="32">
        <v>17111626000178</v>
      </c>
      <c r="C364" s="43" t="s">
        <v>648</v>
      </c>
      <c r="D364" s="34">
        <v>409640.86</v>
      </c>
      <c r="E364" s="74">
        <v>340973.9</v>
      </c>
      <c r="F364" s="35">
        <v>0</v>
      </c>
      <c r="G364" s="36">
        <v>0</v>
      </c>
      <c r="H364" s="37">
        <f t="shared" si="25"/>
        <v>409640.86</v>
      </c>
      <c r="I364" s="37">
        <v>340973.9</v>
      </c>
      <c r="J364" s="38">
        <v>0</v>
      </c>
      <c r="K364" s="38">
        <v>0</v>
      </c>
      <c r="L364" s="38">
        <v>0</v>
      </c>
      <c r="M364" s="38">
        <v>0</v>
      </c>
      <c r="N364" s="38">
        <v>18770.65</v>
      </c>
      <c r="O364" s="38">
        <v>0</v>
      </c>
      <c r="P364" s="38">
        <v>18770.654614813684</v>
      </c>
      <c r="Q364" s="38">
        <v>0</v>
      </c>
      <c r="R364" s="38">
        <v>18770.65</v>
      </c>
      <c r="S364" s="38">
        <v>18770.65</v>
      </c>
      <c r="T364" s="38">
        <v>18770.65</v>
      </c>
      <c r="U364" s="38">
        <v>18761.55</v>
      </c>
      <c r="V364" s="38">
        <v>18761.55</v>
      </c>
      <c r="W364" s="38">
        <v>18761.55</v>
      </c>
      <c r="X364" s="38">
        <v>18761.55</v>
      </c>
      <c r="Y364" s="95">
        <f>VLOOKUP(A364,'[1]10 Parcela'!$A$2:$E$854,5,FALSE)</f>
        <v>11469.94</v>
      </c>
      <c r="Z364" s="39">
        <f t="shared" si="26"/>
        <v>180369.39461481367</v>
      </c>
      <c r="AA364" s="36">
        <v>10406.769188087455</v>
      </c>
      <c r="AB364" s="36">
        <v>726.3535349278583</v>
      </c>
      <c r="AC364" s="36">
        <v>232.67390256667971</v>
      </c>
      <c r="AD364" s="36">
        <v>10406.769188087455</v>
      </c>
      <c r="AE364" s="36">
        <v>726.3535349278583</v>
      </c>
      <c r="AF364" s="36">
        <v>232.67390256667971</v>
      </c>
      <c r="AG364" s="36">
        <v>10406.769188087455</v>
      </c>
      <c r="AH364" s="36">
        <v>726.3535349278583</v>
      </c>
      <c r="AI364" s="36">
        <v>232.67390256667971</v>
      </c>
      <c r="AJ364" s="36">
        <v>10406.769188087455</v>
      </c>
      <c r="AK364" s="36">
        <v>726.3535349278583</v>
      </c>
      <c r="AL364" s="36">
        <v>232.67390256667971</v>
      </c>
      <c r="AM364" s="36">
        <v>10406.769188087455</v>
      </c>
      <c r="AN364" s="36">
        <v>726.3535349278583</v>
      </c>
      <c r="AO364" s="36">
        <v>232.67390256667971</v>
      </c>
      <c r="AP364" s="36">
        <v>10406.769188087455</v>
      </c>
      <c r="AQ364" s="36">
        <v>726.3535349278583</v>
      </c>
      <c r="AR364" s="36">
        <v>232.67390256667971</v>
      </c>
      <c r="AS364" s="36">
        <v>10406.769188087455</v>
      </c>
      <c r="AT364" s="36">
        <v>726.3535349278583</v>
      </c>
      <c r="AU364" s="36">
        <v>232.67390256667971</v>
      </c>
      <c r="AV364" s="36">
        <v>10406.769188087455</v>
      </c>
      <c r="AW364" s="36">
        <v>726.3535349278583</v>
      </c>
      <c r="AX364" s="36">
        <v>232.67390256667971</v>
      </c>
      <c r="AY364" s="36">
        <v>10406.769188087455</v>
      </c>
      <c r="AZ364" s="36">
        <v>726.3535349278583</v>
      </c>
      <c r="BA364" s="36">
        <v>232.67390256667971</v>
      </c>
      <c r="BB364" s="36">
        <v>10406.769188087455</v>
      </c>
      <c r="BC364" s="36">
        <v>726.3535349278583</v>
      </c>
      <c r="BD364" s="36">
        <v>232.67390256667971</v>
      </c>
      <c r="BE364" s="39">
        <f t="shared" si="27"/>
        <v>113657.96625581988</v>
      </c>
      <c r="BF364" s="40">
        <f t="shared" si="28"/>
        <v>229271.4653851863</v>
      </c>
      <c r="BG364" s="40">
        <f t="shared" si="29"/>
        <v>227315.93374418013</v>
      </c>
    </row>
    <row r="365" spans="1:59" ht="15">
      <c r="A365" s="42">
        <v>362</v>
      </c>
      <c r="B365" s="32">
        <v>18401059000157</v>
      </c>
      <c r="C365" s="43" t="s">
        <v>649</v>
      </c>
      <c r="D365" s="34">
        <v>3379070.97</v>
      </c>
      <c r="E365" s="74">
        <v>7613849.82</v>
      </c>
      <c r="F365" s="35">
        <v>0</v>
      </c>
      <c r="G365" s="36">
        <v>0</v>
      </c>
      <c r="H365" s="37">
        <f t="shared" si="25"/>
        <v>3379070.97</v>
      </c>
      <c r="I365" s="37">
        <v>7613849.82</v>
      </c>
      <c r="J365" s="38">
        <v>0</v>
      </c>
      <c r="K365" s="38">
        <v>0</v>
      </c>
      <c r="L365" s="38">
        <v>0</v>
      </c>
      <c r="M365" s="38">
        <v>0</v>
      </c>
      <c r="N365" s="38">
        <v>154836.54</v>
      </c>
      <c r="O365" s="38">
        <v>0</v>
      </c>
      <c r="P365" s="38">
        <v>154836.54080630132</v>
      </c>
      <c r="Q365" s="38">
        <v>0</v>
      </c>
      <c r="R365" s="38">
        <v>154836.54</v>
      </c>
      <c r="S365" s="38">
        <v>154836.54</v>
      </c>
      <c r="T365" s="38">
        <v>154836.54</v>
      </c>
      <c r="U365" s="38">
        <v>154761.45</v>
      </c>
      <c r="V365" s="38">
        <v>154761.45</v>
      </c>
      <c r="W365" s="38">
        <v>154761.45</v>
      </c>
      <c r="X365" s="38">
        <v>154761.45</v>
      </c>
      <c r="Y365" s="95">
        <f>VLOOKUP(A365,'[1]10 Parcela'!$A$2:$E$854,5,FALSE)</f>
        <v>94613.99</v>
      </c>
      <c r="Z365" s="39">
        <f t="shared" si="26"/>
        <v>1487842.4908063014</v>
      </c>
      <c r="AA365" s="36">
        <v>232380.18503317927</v>
      </c>
      <c r="AB365" s="36">
        <v>16219.267074670233</v>
      </c>
      <c r="AC365" s="36">
        <v>5195.5418202922265</v>
      </c>
      <c r="AD365" s="36">
        <v>232380.18503317927</v>
      </c>
      <c r="AE365" s="36">
        <v>16219.267074670233</v>
      </c>
      <c r="AF365" s="36">
        <v>5195.5418202922265</v>
      </c>
      <c r="AG365" s="36">
        <v>232380.18503317927</v>
      </c>
      <c r="AH365" s="36">
        <v>16219.267074670233</v>
      </c>
      <c r="AI365" s="36">
        <v>5195.5418202922265</v>
      </c>
      <c r="AJ365" s="36">
        <v>232380.18503317927</v>
      </c>
      <c r="AK365" s="36">
        <v>16219.267074670233</v>
      </c>
      <c r="AL365" s="36">
        <v>5195.5418202922265</v>
      </c>
      <c r="AM365" s="36">
        <v>232380.18503317927</v>
      </c>
      <c r="AN365" s="36">
        <v>16219.267074670233</v>
      </c>
      <c r="AO365" s="36">
        <v>5195.5418202922265</v>
      </c>
      <c r="AP365" s="36">
        <v>232380.18503317927</v>
      </c>
      <c r="AQ365" s="36">
        <v>16219.267074670233</v>
      </c>
      <c r="AR365" s="36">
        <v>5195.5418202922265</v>
      </c>
      <c r="AS365" s="36">
        <v>232380.18503317927</v>
      </c>
      <c r="AT365" s="36">
        <v>16219.267074670233</v>
      </c>
      <c r="AU365" s="36">
        <v>5195.5418202922265</v>
      </c>
      <c r="AV365" s="36">
        <v>232380.18503317927</v>
      </c>
      <c r="AW365" s="36">
        <v>16219.267074670233</v>
      </c>
      <c r="AX365" s="36">
        <v>5195.5418202922265</v>
      </c>
      <c r="AY365" s="36">
        <v>232380.18503317927</v>
      </c>
      <c r="AZ365" s="36">
        <v>16219.267074670233</v>
      </c>
      <c r="BA365" s="36">
        <v>5195.5418202922265</v>
      </c>
      <c r="BB365" s="36">
        <v>232380.18503317927</v>
      </c>
      <c r="BC365" s="36">
        <v>16219.267074670233</v>
      </c>
      <c r="BD365" s="36">
        <v>5195.5418202922265</v>
      </c>
      <c r="BE365" s="39">
        <f t="shared" si="27"/>
        <v>2537949.939281417</v>
      </c>
      <c r="BF365" s="40">
        <f t="shared" si="28"/>
        <v>1891228.4791936988</v>
      </c>
      <c r="BG365" s="40">
        <f t="shared" si="29"/>
        <v>5075899.880718583</v>
      </c>
    </row>
    <row r="366" spans="1:59" ht="15">
      <c r="A366" s="42">
        <v>363</v>
      </c>
      <c r="B366" s="32">
        <v>16930299000113</v>
      </c>
      <c r="C366" s="43" t="s">
        <v>650</v>
      </c>
      <c r="D366" s="34">
        <v>3648504.08</v>
      </c>
      <c r="E366" s="74">
        <v>3428077.68</v>
      </c>
      <c r="F366" s="35">
        <v>0</v>
      </c>
      <c r="G366" s="36">
        <v>0</v>
      </c>
      <c r="H366" s="37">
        <f t="shared" si="25"/>
        <v>3648504.08</v>
      </c>
      <c r="I366" s="37">
        <v>3428077.68</v>
      </c>
      <c r="J366" s="38">
        <v>0</v>
      </c>
      <c r="K366" s="38">
        <v>0</v>
      </c>
      <c r="L366" s="38">
        <v>0</v>
      </c>
      <c r="M366" s="38">
        <v>0</v>
      </c>
      <c r="N366" s="38">
        <v>167182.56</v>
      </c>
      <c r="O366" s="38">
        <v>0</v>
      </c>
      <c r="P366" s="38">
        <v>167182.5645746135</v>
      </c>
      <c r="Q366" s="38">
        <v>0</v>
      </c>
      <c r="R366" s="38">
        <v>167182.56</v>
      </c>
      <c r="S366" s="38">
        <v>167182.56</v>
      </c>
      <c r="T366" s="38">
        <v>167182.56</v>
      </c>
      <c r="U366" s="38">
        <v>167101.49</v>
      </c>
      <c r="V366" s="38">
        <v>167101.49</v>
      </c>
      <c r="W366" s="38">
        <v>167101.49</v>
      </c>
      <c r="X366" s="38">
        <v>167101.49</v>
      </c>
      <c r="Y366" s="95">
        <f>VLOOKUP(A366,'[1]10 Parcela'!$A$2:$E$854,5,FALSE)</f>
        <v>102158.11</v>
      </c>
      <c r="Z366" s="39">
        <f t="shared" si="26"/>
        <v>1606476.8745746135</v>
      </c>
      <c r="AA366" s="36">
        <v>104627.40192681087</v>
      </c>
      <c r="AB366" s="36">
        <v>7302.601015390005</v>
      </c>
      <c r="AC366" s="36">
        <v>2339.252988294396</v>
      </c>
      <c r="AD366" s="36">
        <v>104627.40192681087</v>
      </c>
      <c r="AE366" s="36">
        <v>7302.601015390005</v>
      </c>
      <c r="AF366" s="36">
        <v>2339.252988294396</v>
      </c>
      <c r="AG366" s="36">
        <v>104627.40192681087</v>
      </c>
      <c r="AH366" s="36">
        <v>7302.601015390005</v>
      </c>
      <c r="AI366" s="36">
        <v>2339.252988294396</v>
      </c>
      <c r="AJ366" s="36">
        <v>104627.40192681087</v>
      </c>
      <c r="AK366" s="36">
        <v>7302.601015390005</v>
      </c>
      <c r="AL366" s="36">
        <v>2339.252988294396</v>
      </c>
      <c r="AM366" s="36">
        <v>104627.40192681087</v>
      </c>
      <c r="AN366" s="36">
        <v>7302.601015390005</v>
      </c>
      <c r="AO366" s="36">
        <v>2339.252988294396</v>
      </c>
      <c r="AP366" s="36">
        <v>104627.40192681087</v>
      </c>
      <c r="AQ366" s="36">
        <v>7302.601015390005</v>
      </c>
      <c r="AR366" s="36">
        <v>2339.252988294396</v>
      </c>
      <c r="AS366" s="36">
        <v>104627.40192681087</v>
      </c>
      <c r="AT366" s="36">
        <v>7302.601015390005</v>
      </c>
      <c r="AU366" s="36">
        <v>2339.252988294396</v>
      </c>
      <c r="AV366" s="36">
        <v>104627.40192681087</v>
      </c>
      <c r="AW366" s="36">
        <v>7302.601015390005</v>
      </c>
      <c r="AX366" s="36">
        <v>2339.252988294396</v>
      </c>
      <c r="AY366" s="36">
        <v>104627.40192681087</v>
      </c>
      <c r="AZ366" s="36">
        <v>7302.601015390005</v>
      </c>
      <c r="BA366" s="36">
        <v>2339.252988294396</v>
      </c>
      <c r="BB366" s="36">
        <v>104627.40192681087</v>
      </c>
      <c r="BC366" s="36">
        <v>7302.601015390005</v>
      </c>
      <c r="BD366" s="36">
        <v>2339.252988294396</v>
      </c>
      <c r="BE366" s="39">
        <f t="shared" si="27"/>
        <v>1142692.5593049524</v>
      </c>
      <c r="BF366" s="40">
        <f t="shared" si="28"/>
        <v>2042027.2054253865</v>
      </c>
      <c r="BG366" s="40">
        <f t="shared" si="29"/>
        <v>2285385.120695048</v>
      </c>
    </row>
    <row r="367" spans="1:59" ht="15">
      <c r="A367" s="42">
        <v>364</v>
      </c>
      <c r="B367" s="32">
        <v>17694878000177</v>
      </c>
      <c r="C367" s="43" t="s">
        <v>651</v>
      </c>
      <c r="D367" s="34">
        <v>355015.55</v>
      </c>
      <c r="E367" s="74">
        <v>879686.47</v>
      </c>
      <c r="F367" s="35">
        <v>0</v>
      </c>
      <c r="G367" s="36">
        <v>0</v>
      </c>
      <c r="H367" s="37">
        <f t="shared" si="25"/>
        <v>355015.55</v>
      </c>
      <c r="I367" s="37">
        <v>879686.47</v>
      </c>
      <c r="J367" s="38">
        <v>0</v>
      </c>
      <c r="K367" s="38">
        <v>0</v>
      </c>
      <c r="L367" s="38">
        <v>0</v>
      </c>
      <c r="M367" s="38">
        <v>0</v>
      </c>
      <c r="N367" s="38">
        <v>16267.6</v>
      </c>
      <c r="O367" s="38">
        <v>0</v>
      </c>
      <c r="P367" s="38">
        <v>16267.601220934077</v>
      </c>
      <c r="Q367" s="38">
        <v>0</v>
      </c>
      <c r="R367" s="38">
        <v>16267.6</v>
      </c>
      <c r="S367" s="38">
        <v>16267.6</v>
      </c>
      <c r="T367" s="38">
        <v>16267.6</v>
      </c>
      <c r="U367" s="38">
        <v>16259.71</v>
      </c>
      <c r="V367" s="38">
        <v>16259.71</v>
      </c>
      <c r="W367" s="38">
        <v>16259.71</v>
      </c>
      <c r="X367" s="38">
        <v>16259.71</v>
      </c>
      <c r="Y367" s="95">
        <f>VLOOKUP(A367,'[1]10 Parcela'!$A$2:$E$854,5,FALSE)</f>
        <v>9940.44</v>
      </c>
      <c r="Z367" s="39">
        <f t="shared" si="26"/>
        <v>156317.28122093406</v>
      </c>
      <c r="AA367" s="36">
        <v>26848.66507385789</v>
      </c>
      <c r="AB367" s="36">
        <v>1873.936322794029</v>
      </c>
      <c r="AC367" s="36">
        <v>600.280794984009</v>
      </c>
      <c r="AD367" s="36">
        <v>26848.66507385789</v>
      </c>
      <c r="AE367" s="36">
        <v>1873.936322794029</v>
      </c>
      <c r="AF367" s="36">
        <v>600.280794984009</v>
      </c>
      <c r="AG367" s="36">
        <v>26848.66507385789</v>
      </c>
      <c r="AH367" s="36">
        <v>1873.936322794029</v>
      </c>
      <c r="AI367" s="36">
        <v>600.280794984009</v>
      </c>
      <c r="AJ367" s="36">
        <v>26848.66507385789</v>
      </c>
      <c r="AK367" s="36">
        <v>1873.936322794029</v>
      </c>
      <c r="AL367" s="36">
        <v>600.280794984009</v>
      </c>
      <c r="AM367" s="36">
        <v>26848.66507385789</v>
      </c>
      <c r="AN367" s="36">
        <v>1873.936322794029</v>
      </c>
      <c r="AO367" s="36">
        <v>600.280794984009</v>
      </c>
      <c r="AP367" s="36">
        <v>26848.66507385789</v>
      </c>
      <c r="AQ367" s="36">
        <v>1873.936322794029</v>
      </c>
      <c r="AR367" s="36">
        <v>600.280794984009</v>
      </c>
      <c r="AS367" s="36">
        <v>26848.66507385789</v>
      </c>
      <c r="AT367" s="36">
        <v>1873.936322794029</v>
      </c>
      <c r="AU367" s="36">
        <v>600.280794984009</v>
      </c>
      <c r="AV367" s="36">
        <v>26848.66507385789</v>
      </c>
      <c r="AW367" s="36">
        <v>1873.936322794029</v>
      </c>
      <c r="AX367" s="36">
        <v>600.280794984009</v>
      </c>
      <c r="AY367" s="36">
        <v>26848.66507385789</v>
      </c>
      <c r="AZ367" s="36">
        <v>1873.936322794029</v>
      </c>
      <c r="BA367" s="36">
        <v>600.280794984009</v>
      </c>
      <c r="BB367" s="36">
        <v>26848.66507385789</v>
      </c>
      <c r="BC367" s="36">
        <v>1873.936322794029</v>
      </c>
      <c r="BD367" s="36">
        <v>600.280794984009</v>
      </c>
      <c r="BE367" s="39">
        <f t="shared" si="27"/>
        <v>293228.82191635936</v>
      </c>
      <c r="BF367" s="40">
        <f t="shared" si="28"/>
        <v>198698.26877906593</v>
      </c>
      <c r="BG367" s="40">
        <f t="shared" si="29"/>
        <v>586457.6480836406</v>
      </c>
    </row>
    <row r="368" spans="1:59" ht="15">
      <c r="A368" s="42">
        <v>365</v>
      </c>
      <c r="B368" s="32">
        <v>18349928000141</v>
      </c>
      <c r="C368" s="43" t="s">
        <v>652</v>
      </c>
      <c r="D368" s="34">
        <v>297004.36</v>
      </c>
      <c r="E368" s="74">
        <v>757922.28</v>
      </c>
      <c r="F368" s="35">
        <v>0</v>
      </c>
      <c r="G368" s="36">
        <v>0</v>
      </c>
      <c r="H368" s="37">
        <f t="shared" si="25"/>
        <v>297004.36</v>
      </c>
      <c r="I368" s="37">
        <v>757922.28</v>
      </c>
      <c r="J368" s="38">
        <v>0</v>
      </c>
      <c r="K368" s="38">
        <v>0</v>
      </c>
      <c r="L368" s="38">
        <v>0</v>
      </c>
      <c r="M368" s="38">
        <v>0</v>
      </c>
      <c r="N368" s="38">
        <v>13609.4</v>
      </c>
      <c r="O368" s="38">
        <v>0</v>
      </c>
      <c r="P368" s="38">
        <v>13609.399792546308</v>
      </c>
      <c r="Q368" s="38">
        <v>0</v>
      </c>
      <c r="R368" s="38">
        <v>13609.4</v>
      </c>
      <c r="S368" s="38">
        <v>13609.4</v>
      </c>
      <c r="T368" s="38">
        <v>13609.4</v>
      </c>
      <c r="U368" s="38">
        <v>13602.8</v>
      </c>
      <c r="V368" s="38">
        <v>13602.8</v>
      </c>
      <c r="W368" s="38">
        <v>13602.8</v>
      </c>
      <c r="X368" s="38">
        <v>13602.8</v>
      </c>
      <c r="Y368" s="95">
        <f>VLOOKUP(A368,'[1]10 Parcela'!$A$2:$E$854,5,FALSE)</f>
        <v>8316.12</v>
      </c>
      <c r="Z368" s="39">
        <f t="shared" si="26"/>
        <v>130774.31979254632</v>
      </c>
      <c r="AA368" s="36">
        <v>23132.33432528877</v>
      </c>
      <c r="AB368" s="36">
        <v>1614.550347435392</v>
      </c>
      <c r="AC368" s="36">
        <v>517.1913017061208</v>
      </c>
      <c r="AD368" s="36">
        <v>23132.33432528877</v>
      </c>
      <c r="AE368" s="36">
        <v>1614.550347435392</v>
      </c>
      <c r="AF368" s="36">
        <v>517.1913017061208</v>
      </c>
      <c r="AG368" s="36">
        <v>23132.33432528877</v>
      </c>
      <c r="AH368" s="36">
        <v>1614.550347435392</v>
      </c>
      <c r="AI368" s="36">
        <v>517.1913017061208</v>
      </c>
      <c r="AJ368" s="36">
        <v>23132.33432528877</v>
      </c>
      <c r="AK368" s="36">
        <v>1614.550347435392</v>
      </c>
      <c r="AL368" s="36">
        <v>517.1913017061208</v>
      </c>
      <c r="AM368" s="36">
        <v>23132.33432528877</v>
      </c>
      <c r="AN368" s="36">
        <v>1614.550347435392</v>
      </c>
      <c r="AO368" s="36">
        <v>517.1913017061208</v>
      </c>
      <c r="AP368" s="36">
        <v>23132.33432528877</v>
      </c>
      <c r="AQ368" s="36">
        <v>1614.550347435392</v>
      </c>
      <c r="AR368" s="36">
        <v>517.1913017061208</v>
      </c>
      <c r="AS368" s="36">
        <v>23132.33432528877</v>
      </c>
      <c r="AT368" s="36">
        <v>1614.550347435392</v>
      </c>
      <c r="AU368" s="36">
        <v>517.1913017061208</v>
      </c>
      <c r="AV368" s="36">
        <v>23132.33432528877</v>
      </c>
      <c r="AW368" s="36">
        <v>1614.550347435392</v>
      </c>
      <c r="AX368" s="36">
        <v>517.1913017061208</v>
      </c>
      <c r="AY368" s="36">
        <v>23132.33432528877</v>
      </c>
      <c r="AZ368" s="36">
        <v>1614.550347435392</v>
      </c>
      <c r="BA368" s="36">
        <v>517.1913017061208</v>
      </c>
      <c r="BB368" s="36">
        <v>23132.33432528877</v>
      </c>
      <c r="BC368" s="36">
        <v>1614.550347435392</v>
      </c>
      <c r="BD368" s="36">
        <v>517.1913017061208</v>
      </c>
      <c r="BE368" s="39">
        <f t="shared" si="27"/>
        <v>252640.75974430295</v>
      </c>
      <c r="BF368" s="40">
        <f t="shared" si="28"/>
        <v>166230.04020745365</v>
      </c>
      <c r="BG368" s="40">
        <f t="shared" si="29"/>
        <v>505281.5202556971</v>
      </c>
    </row>
    <row r="369" spans="1:59" ht="15">
      <c r="A369" s="42">
        <v>366</v>
      </c>
      <c r="B369" s="32">
        <v>18302307000102</v>
      </c>
      <c r="C369" s="43" t="s">
        <v>653</v>
      </c>
      <c r="D369" s="34">
        <v>313393.86</v>
      </c>
      <c r="E369" s="74">
        <v>550615.61</v>
      </c>
      <c r="F369" s="35">
        <v>0</v>
      </c>
      <c r="G369" s="36">
        <v>0</v>
      </c>
      <c r="H369" s="37">
        <f t="shared" si="25"/>
        <v>313393.86</v>
      </c>
      <c r="I369" s="37">
        <v>550615.61</v>
      </c>
      <c r="J369" s="38">
        <v>0</v>
      </c>
      <c r="K369" s="38">
        <v>0</v>
      </c>
      <c r="L369" s="38">
        <v>0</v>
      </c>
      <c r="M369" s="38">
        <v>0</v>
      </c>
      <c r="N369" s="38">
        <v>14360.4</v>
      </c>
      <c r="O369" s="38">
        <v>0</v>
      </c>
      <c r="P369" s="38">
        <v>14360.403130434255</v>
      </c>
      <c r="Q369" s="38">
        <v>0</v>
      </c>
      <c r="R369" s="38">
        <v>14360.4</v>
      </c>
      <c r="S369" s="38">
        <v>14360.4</v>
      </c>
      <c r="T369" s="38">
        <v>14360.4</v>
      </c>
      <c r="U369" s="38">
        <v>14353.44</v>
      </c>
      <c r="V369" s="38">
        <v>14353.44</v>
      </c>
      <c r="W369" s="38">
        <v>14353.44</v>
      </c>
      <c r="X369" s="38">
        <v>14353.44</v>
      </c>
      <c r="Y369" s="95">
        <f>VLOOKUP(A369,'[1]10 Parcela'!$A$2:$E$854,5,FALSE)</f>
        <v>8775.03</v>
      </c>
      <c r="Z369" s="39">
        <f t="shared" si="26"/>
        <v>137990.79313043426</v>
      </c>
      <c r="AA369" s="36">
        <v>16805.18542621834</v>
      </c>
      <c r="AB369" s="36">
        <v>1172.9390379316287</v>
      </c>
      <c r="AC369" s="36">
        <v>375.72929751827337</v>
      </c>
      <c r="AD369" s="36">
        <v>16805.18542621834</v>
      </c>
      <c r="AE369" s="36">
        <v>1172.9390379316287</v>
      </c>
      <c r="AF369" s="36">
        <v>375.72929751827337</v>
      </c>
      <c r="AG369" s="36">
        <v>16805.18542621834</v>
      </c>
      <c r="AH369" s="36">
        <v>1172.9390379316287</v>
      </c>
      <c r="AI369" s="36">
        <v>375.72929751827337</v>
      </c>
      <c r="AJ369" s="36">
        <v>16805.18542621834</v>
      </c>
      <c r="AK369" s="36">
        <v>1172.9390379316287</v>
      </c>
      <c r="AL369" s="36">
        <v>375.72929751827337</v>
      </c>
      <c r="AM369" s="36">
        <v>16805.18542621834</v>
      </c>
      <c r="AN369" s="36">
        <v>1172.9390379316287</v>
      </c>
      <c r="AO369" s="36">
        <v>375.72929751827337</v>
      </c>
      <c r="AP369" s="36">
        <v>16805.18542621834</v>
      </c>
      <c r="AQ369" s="36">
        <v>1172.9390379316287</v>
      </c>
      <c r="AR369" s="36">
        <v>375.72929751827337</v>
      </c>
      <c r="AS369" s="36">
        <v>16805.18542621834</v>
      </c>
      <c r="AT369" s="36">
        <v>1172.9390379316287</v>
      </c>
      <c r="AU369" s="36">
        <v>375.72929751827337</v>
      </c>
      <c r="AV369" s="36">
        <v>16805.18542621834</v>
      </c>
      <c r="AW369" s="36">
        <v>1172.9390379316287</v>
      </c>
      <c r="AX369" s="36">
        <v>375.72929751827337</v>
      </c>
      <c r="AY369" s="36">
        <v>16805.18542621834</v>
      </c>
      <c r="AZ369" s="36">
        <v>1172.9390379316287</v>
      </c>
      <c r="BA369" s="36">
        <v>375.72929751827337</v>
      </c>
      <c r="BB369" s="36">
        <v>16805.18542621834</v>
      </c>
      <c r="BC369" s="36">
        <v>1172.9390379316287</v>
      </c>
      <c r="BD369" s="36">
        <v>375.72929751827337</v>
      </c>
      <c r="BE369" s="39">
        <f t="shared" si="27"/>
        <v>183538.53761668244</v>
      </c>
      <c r="BF369" s="40">
        <f t="shared" si="28"/>
        <v>175403.06686956572</v>
      </c>
      <c r="BG369" s="40">
        <f t="shared" si="29"/>
        <v>367077.0723833175</v>
      </c>
    </row>
    <row r="370" spans="1:59" ht="15">
      <c r="A370" s="42">
        <v>367</v>
      </c>
      <c r="B370" s="32">
        <v>18338178000102</v>
      </c>
      <c r="C370" s="43" t="s">
        <v>222</v>
      </c>
      <c r="D370" s="34">
        <v>0</v>
      </c>
      <c r="E370" s="74">
        <v>48782333.54</v>
      </c>
      <c r="F370" s="35">
        <v>0</v>
      </c>
      <c r="G370" s="36">
        <v>0</v>
      </c>
      <c r="H370" s="37">
        <f t="shared" si="25"/>
        <v>0</v>
      </c>
      <c r="I370" s="37">
        <v>48782333.54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-1.8614013906982213E-05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95">
        <f>VLOOKUP(A370,'[1]10 Parcela'!$A$2:$E$854,5,FALSE)</f>
        <v>0</v>
      </c>
      <c r="Z370" s="39">
        <f t="shared" si="26"/>
        <v>-1.8614013906982213E-05</v>
      </c>
      <c r="AA370" s="36">
        <v>1488871.9854736852</v>
      </c>
      <c r="AB370" s="36">
        <v>103917.6914716043</v>
      </c>
      <c r="AC370" s="36">
        <v>33288.10786722447</v>
      </c>
      <c r="AD370" s="36">
        <v>1488871.9854736852</v>
      </c>
      <c r="AE370" s="36">
        <v>103917.6914716043</v>
      </c>
      <c r="AF370" s="36">
        <v>33288.10786722447</v>
      </c>
      <c r="AG370" s="36">
        <v>1488871.9854736852</v>
      </c>
      <c r="AH370" s="36">
        <v>103917.6914716043</v>
      </c>
      <c r="AI370" s="36">
        <v>33288.10786722447</v>
      </c>
      <c r="AJ370" s="36">
        <v>1488871.9854736852</v>
      </c>
      <c r="AK370" s="36">
        <v>103917.6914716043</v>
      </c>
      <c r="AL370" s="36">
        <v>33288.10786722447</v>
      </c>
      <c r="AM370" s="36">
        <v>1488871.9854736852</v>
      </c>
      <c r="AN370" s="36">
        <v>103917.6914716043</v>
      </c>
      <c r="AO370" s="36">
        <v>33288.10786722447</v>
      </c>
      <c r="AP370" s="36">
        <v>1488871.9854736852</v>
      </c>
      <c r="AQ370" s="36">
        <v>103917.6914716043</v>
      </c>
      <c r="AR370" s="36">
        <v>33288.10786722447</v>
      </c>
      <c r="AS370" s="36">
        <v>1488871.9854736852</v>
      </c>
      <c r="AT370" s="36">
        <v>103917.6914716043</v>
      </c>
      <c r="AU370" s="36">
        <v>33288.10786722447</v>
      </c>
      <c r="AV370" s="36">
        <v>1488871.9854736852</v>
      </c>
      <c r="AW370" s="36">
        <v>103917.6914716043</v>
      </c>
      <c r="AX370" s="36">
        <v>33288.10786722447</v>
      </c>
      <c r="AY370" s="36">
        <v>1488871.9854736852</v>
      </c>
      <c r="AZ370" s="36">
        <v>103917.6914716043</v>
      </c>
      <c r="BA370" s="36">
        <v>33288.10786722447</v>
      </c>
      <c r="BB370" s="36">
        <v>1488871.9854736852</v>
      </c>
      <c r="BC370" s="36">
        <v>103917.6914716043</v>
      </c>
      <c r="BD370" s="36">
        <v>33288.10786722447</v>
      </c>
      <c r="BE370" s="39">
        <f t="shared" si="27"/>
        <v>16260777.84812514</v>
      </c>
      <c r="BF370" s="40">
        <f t="shared" si="28"/>
        <v>1.8614013906982213E-05</v>
      </c>
      <c r="BG370" s="40">
        <f t="shared" si="29"/>
        <v>32521555.69187486</v>
      </c>
    </row>
    <row r="371" spans="1:59" ht="15">
      <c r="A371" s="42">
        <v>368</v>
      </c>
      <c r="B371" s="32">
        <v>18017368000128</v>
      </c>
      <c r="C371" s="43" t="s">
        <v>223</v>
      </c>
      <c r="D371" s="34">
        <v>258021.5</v>
      </c>
      <c r="E371" s="74">
        <v>540648.94</v>
      </c>
      <c r="F371" s="35">
        <v>0</v>
      </c>
      <c r="G371" s="36">
        <v>0</v>
      </c>
      <c r="H371" s="37">
        <f t="shared" si="25"/>
        <v>258021.5</v>
      </c>
      <c r="I371" s="37">
        <v>540648.94</v>
      </c>
      <c r="J371" s="38">
        <v>0</v>
      </c>
      <c r="K371" s="38">
        <v>0</v>
      </c>
      <c r="L371" s="38">
        <v>0</v>
      </c>
      <c r="M371" s="38">
        <v>0</v>
      </c>
      <c r="N371" s="38">
        <v>11823.12</v>
      </c>
      <c r="O371" s="38">
        <v>0</v>
      </c>
      <c r="P371" s="38">
        <v>11823.118567173751</v>
      </c>
      <c r="Q371" s="38">
        <v>0</v>
      </c>
      <c r="R371" s="38">
        <v>11823.12</v>
      </c>
      <c r="S371" s="38">
        <v>11823.12</v>
      </c>
      <c r="T371" s="38">
        <v>11823.12</v>
      </c>
      <c r="U371" s="38">
        <v>11817.38</v>
      </c>
      <c r="V371" s="38">
        <v>11817.38</v>
      </c>
      <c r="W371" s="38">
        <v>11817.38</v>
      </c>
      <c r="X371" s="38">
        <v>11817.38</v>
      </c>
      <c r="Y371" s="95">
        <f>VLOOKUP(A371,'[1]10 Parcela'!$A$2:$E$854,5,FALSE)</f>
        <v>7224.6</v>
      </c>
      <c r="Z371" s="39">
        <f t="shared" si="26"/>
        <v>113609.71856717378</v>
      </c>
      <c r="AA371" s="36">
        <v>16500.99552038682</v>
      </c>
      <c r="AB371" s="36">
        <v>1151.7077211418784</v>
      </c>
      <c r="AC371" s="36">
        <v>368.92823839684803</v>
      </c>
      <c r="AD371" s="36">
        <v>16500.99552038682</v>
      </c>
      <c r="AE371" s="36">
        <v>1151.7077211418784</v>
      </c>
      <c r="AF371" s="36">
        <v>368.92823839684803</v>
      </c>
      <c r="AG371" s="36">
        <v>16500.99552038682</v>
      </c>
      <c r="AH371" s="36">
        <v>1151.7077211418784</v>
      </c>
      <c r="AI371" s="36">
        <v>368.92823839684803</v>
      </c>
      <c r="AJ371" s="36">
        <v>16500.99552038682</v>
      </c>
      <c r="AK371" s="36">
        <v>1151.7077211418784</v>
      </c>
      <c r="AL371" s="36">
        <v>368.92823839684803</v>
      </c>
      <c r="AM371" s="36">
        <v>16500.99552038682</v>
      </c>
      <c r="AN371" s="36">
        <v>1151.7077211418784</v>
      </c>
      <c r="AO371" s="36">
        <v>368.92823839684803</v>
      </c>
      <c r="AP371" s="36">
        <v>16500.99552038682</v>
      </c>
      <c r="AQ371" s="36">
        <v>1151.7077211418784</v>
      </c>
      <c r="AR371" s="36">
        <v>368.92823839684803</v>
      </c>
      <c r="AS371" s="36">
        <v>16500.99552038682</v>
      </c>
      <c r="AT371" s="36">
        <v>1151.7077211418784</v>
      </c>
      <c r="AU371" s="36">
        <v>368.92823839684803</v>
      </c>
      <c r="AV371" s="36">
        <v>16500.99552038682</v>
      </c>
      <c r="AW371" s="36">
        <v>1151.7077211418784</v>
      </c>
      <c r="AX371" s="36">
        <v>368.92823839684803</v>
      </c>
      <c r="AY371" s="36">
        <v>16500.99552038682</v>
      </c>
      <c r="AZ371" s="36">
        <v>1151.7077211418784</v>
      </c>
      <c r="BA371" s="36">
        <v>368.92823839684803</v>
      </c>
      <c r="BB371" s="36">
        <v>16500.99552038682</v>
      </c>
      <c r="BC371" s="36">
        <v>1151.7077211418784</v>
      </c>
      <c r="BD371" s="36">
        <v>368.92823839684803</v>
      </c>
      <c r="BE371" s="39">
        <f t="shared" si="27"/>
        <v>180216.31479925546</v>
      </c>
      <c r="BF371" s="40">
        <f t="shared" si="28"/>
        <v>144411.78143282622</v>
      </c>
      <c r="BG371" s="40">
        <f t="shared" si="29"/>
        <v>360432.6252007445</v>
      </c>
    </row>
    <row r="372" spans="1:59" ht="15">
      <c r="A372" s="42">
        <v>369</v>
      </c>
      <c r="B372" s="32">
        <v>18668368000198</v>
      </c>
      <c r="C372" s="43" t="s">
        <v>224</v>
      </c>
      <c r="D372" s="34">
        <v>677447.21</v>
      </c>
      <c r="E372" s="74">
        <v>1389581.13</v>
      </c>
      <c r="F372" s="35">
        <v>0</v>
      </c>
      <c r="G372" s="36">
        <v>0</v>
      </c>
      <c r="H372" s="37">
        <f t="shared" si="25"/>
        <v>677447.21</v>
      </c>
      <c r="I372" s="37">
        <v>1389581.13</v>
      </c>
      <c r="J372" s="38">
        <v>0</v>
      </c>
      <c r="K372" s="38">
        <v>0</v>
      </c>
      <c r="L372" s="38">
        <v>0</v>
      </c>
      <c r="M372" s="38">
        <v>0</v>
      </c>
      <c r="N372" s="38">
        <v>31042.14</v>
      </c>
      <c r="O372" s="38">
        <v>0</v>
      </c>
      <c r="P372" s="38">
        <v>31042.136456525608</v>
      </c>
      <c r="Q372" s="38">
        <v>0</v>
      </c>
      <c r="R372" s="38">
        <v>31042.14</v>
      </c>
      <c r="S372" s="38">
        <v>31042.14</v>
      </c>
      <c r="T372" s="38">
        <v>31042.14</v>
      </c>
      <c r="U372" s="38">
        <v>31027.08</v>
      </c>
      <c r="V372" s="38">
        <v>31027.08</v>
      </c>
      <c r="W372" s="38">
        <v>31027.08</v>
      </c>
      <c r="X372" s="38">
        <v>31027.08</v>
      </c>
      <c r="Y372" s="95">
        <f>VLOOKUP(A372,'[1]10 Parcela'!$A$2:$E$854,5,FALSE)</f>
        <v>18968.52</v>
      </c>
      <c r="Z372" s="39">
        <f t="shared" si="26"/>
        <v>298287.5364565257</v>
      </c>
      <c r="AA372" s="36">
        <v>42411.017782600364</v>
      </c>
      <c r="AB372" s="36">
        <v>2960.130289191262</v>
      </c>
      <c r="AC372" s="36">
        <v>948.2229153884018</v>
      </c>
      <c r="AD372" s="36">
        <v>42411.017782600364</v>
      </c>
      <c r="AE372" s="36">
        <v>2960.130289191262</v>
      </c>
      <c r="AF372" s="36">
        <v>948.2229153884018</v>
      </c>
      <c r="AG372" s="36">
        <v>42411.017782600364</v>
      </c>
      <c r="AH372" s="36">
        <v>2960.130289191262</v>
      </c>
      <c r="AI372" s="36">
        <v>948.2229153884018</v>
      </c>
      <c r="AJ372" s="36">
        <v>42411.017782600364</v>
      </c>
      <c r="AK372" s="36">
        <v>2960.130289191262</v>
      </c>
      <c r="AL372" s="36">
        <v>948.2229153884018</v>
      </c>
      <c r="AM372" s="36">
        <v>42411.017782600364</v>
      </c>
      <c r="AN372" s="36">
        <v>2960.130289191262</v>
      </c>
      <c r="AO372" s="36">
        <v>948.2229153884018</v>
      </c>
      <c r="AP372" s="36">
        <v>42411.017782600364</v>
      </c>
      <c r="AQ372" s="36">
        <v>2960.130289191262</v>
      </c>
      <c r="AR372" s="36">
        <v>948.2229153884018</v>
      </c>
      <c r="AS372" s="36">
        <v>42411.017782600364</v>
      </c>
      <c r="AT372" s="36">
        <v>2960.130289191262</v>
      </c>
      <c r="AU372" s="36">
        <v>948.2229153884018</v>
      </c>
      <c r="AV372" s="36">
        <v>42411.017782600364</v>
      </c>
      <c r="AW372" s="36">
        <v>2960.130289191262</v>
      </c>
      <c r="AX372" s="36">
        <v>948.2229153884018</v>
      </c>
      <c r="AY372" s="36">
        <v>42411.017782600364</v>
      </c>
      <c r="AZ372" s="36">
        <v>2960.130289191262</v>
      </c>
      <c r="BA372" s="36">
        <v>948.2229153884018</v>
      </c>
      <c r="BB372" s="36">
        <v>42411.017782600364</v>
      </c>
      <c r="BC372" s="36">
        <v>2960.130289191262</v>
      </c>
      <c r="BD372" s="36">
        <v>948.2229153884018</v>
      </c>
      <c r="BE372" s="39">
        <f t="shared" si="27"/>
        <v>463193.7098718004</v>
      </c>
      <c r="BF372" s="40">
        <f t="shared" si="28"/>
        <v>379159.6735434743</v>
      </c>
      <c r="BG372" s="40">
        <f t="shared" si="29"/>
        <v>926387.4201281995</v>
      </c>
    </row>
    <row r="373" spans="1:59" ht="15">
      <c r="A373" s="42">
        <v>370</v>
      </c>
      <c r="B373" s="32">
        <v>18404863000190</v>
      </c>
      <c r="C373" s="43" t="s">
        <v>225</v>
      </c>
      <c r="D373" s="34">
        <v>436887.88</v>
      </c>
      <c r="E373" s="74">
        <v>1791835.79</v>
      </c>
      <c r="F373" s="35">
        <v>0</v>
      </c>
      <c r="G373" s="36">
        <v>0</v>
      </c>
      <c r="H373" s="37">
        <f t="shared" si="25"/>
        <v>436887.88</v>
      </c>
      <c r="I373" s="37">
        <v>1791835.79</v>
      </c>
      <c r="J373" s="38">
        <v>0</v>
      </c>
      <c r="K373" s="38">
        <v>0</v>
      </c>
      <c r="L373" s="38">
        <v>0</v>
      </c>
      <c r="M373" s="38">
        <v>0</v>
      </c>
      <c r="N373" s="38">
        <v>20019.17</v>
      </c>
      <c r="O373" s="38">
        <v>0</v>
      </c>
      <c r="P373" s="38">
        <v>20019.17361665396</v>
      </c>
      <c r="Q373" s="38">
        <v>0</v>
      </c>
      <c r="R373" s="38">
        <v>20019.17</v>
      </c>
      <c r="S373" s="38">
        <v>20019.17</v>
      </c>
      <c r="T373" s="38">
        <v>20019.17</v>
      </c>
      <c r="U373" s="38">
        <v>20009.46</v>
      </c>
      <c r="V373" s="38">
        <v>20009.46</v>
      </c>
      <c r="W373" s="38">
        <v>20009.46</v>
      </c>
      <c r="X373" s="38">
        <v>20009.46</v>
      </c>
      <c r="Y373" s="95">
        <f>VLOOKUP(A373,'[1]10 Parcela'!$A$2:$E$854,5,FALSE)</f>
        <v>12232.86</v>
      </c>
      <c r="Z373" s="39">
        <f t="shared" si="26"/>
        <v>192366.55361665395</v>
      </c>
      <c r="AA373" s="36">
        <v>54688.11989912366</v>
      </c>
      <c r="AB373" s="36">
        <v>3817.026061532864</v>
      </c>
      <c r="AC373" s="36">
        <v>1222.7136060180164</v>
      </c>
      <c r="AD373" s="36">
        <v>54688.11989912366</v>
      </c>
      <c r="AE373" s="36">
        <v>3817.026061532864</v>
      </c>
      <c r="AF373" s="36">
        <v>1222.7136060180164</v>
      </c>
      <c r="AG373" s="36">
        <v>54688.11989912366</v>
      </c>
      <c r="AH373" s="36">
        <v>3817.026061532864</v>
      </c>
      <c r="AI373" s="36">
        <v>1222.7136060180164</v>
      </c>
      <c r="AJ373" s="36">
        <v>54688.11989912366</v>
      </c>
      <c r="AK373" s="36">
        <v>3817.026061532864</v>
      </c>
      <c r="AL373" s="36">
        <v>1222.7136060180164</v>
      </c>
      <c r="AM373" s="36">
        <v>54688.11989912366</v>
      </c>
      <c r="AN373" s="36">
        <v>3817.026061532864</v>
      </c>
      <c r="AO373" s="36">
        <v>1222.7136060180164</v>
      </c>
      <c r="AP373" s="36">
        <v>54688.11989912366</v>
      </c>
      <c r="AQ373" s="36">
        <v>3817.026061532864</v>
      </c>
      <c r="AR373" s="36">
        <v>1222.7136060180164</v>
      </c>
      <c r="AS373" s="36">
        <v>54688.11989912366</v>
      </c>
      <c r="AT373" s="36">
        <v>3817.026061532864</v>
      </c>
      <c r="AU373" s="36">
        <v>1222.7136060180164</v>
      </c>
      <c r="AV373" s="36">
        <v>54688.11989912366</v>
      </c>
      <c r="AW373" s="36">
        <v>3817.026061532864</v>
      </c>
      <c r="AX373" s="36">
        <v>1222.7136060180164</v>
      </c>
      <c r="AY373" s="36">
        <v>54688.11989912366</v>
      </c>
      <c r="AZ373" s="36">
        <v>3817.026061532864</v>
      </c>
      <c r="BA373" s="36">
        <v>1222.7136060180164</v>
      </c>
      <c r="BB373" s="36">
        <v>54688.11989912366</v>
      </c>
      <c r="BC373" s="36">
        <v>3817.026061532864</v>
      </c>
      <c r="BD373" s="36">
        <v>1222.7136060180164</v>
      </c>
      <c r="BE373" s="39">
        <f t="shared" si="27"/>
        <v>597278.5956667453</v>
      </c>
      <c r="BF373" s="40">
        <f t="shared" si="28"/>
        <v>244521.32638334605</v>
      </c>
      <c r="BG373" s="40">
        <f t="shared" si="29"/>
        <v>1194557.1943332548</v>
      </c>
    </row>
    <row r="374" spans="1:59" ht="15">
      <c r="A374" s="42">
        <v>371</v>
      </c>
      <c r="B374" s="32">
        <v>18192260000171</v>
      </c>
      <c r="C374" s="43" t="s">
        <v>226</v>
      </c>
      <c r="D374" s="34">
        <v>662798.27</v>
      </c>
      <c r="E374" s="74">
        <v>606201.14</v>
      </c>
      <c r="F374" s="35">
        <v>0</v>
      </c>
      <c r="G374" s="36">
        <v>0</v>
      </c>
      <c r="H374" s="37">
        <f t="shared" si="25"/>
        <v>662798.27</v>
      </c>
      <c r="I374" s="37">
        <v>606201.14</v>
      </c>
      <c r="J374" s="38">
        <v>0</v>
      </c>
      <c r="K374" s="38">
        <v>0</v>
      </c>
      <c r="L374" s="38">
        <v>0</v>
      </c>
      <c r="M374" s="38">
        <v>0</v>
      </c>
      <c r="N374" s="38">
        <v>30370.89</v>
      </c>
      <c r="O374" s="38">
        <v>0</v>
      </c>
      <c r="P374" s="38">
        <v>30370.889609334525</v>
      </c>
      <c r="Q374" s="38">
        <v>0</v>
      </c>
      <c r="R374" s="38">
        <v>30370.89</v>
      </c>
      <c r="S374" s="38">
        <v>30370.89</v>
      </c>
      <c r="T374" s="38">
        <v>30370.89</v>
      </c>
      <c r="U374" s="38">
        <v>30356.16</v>
      </c>
      <c r="V374" s="38">
        <v>30356.16</v>
      </c>
      <c r="W374" s="38">
        <v>30356.16</v>
      </c>
      <c r="X374" s="38">
        <v>30356.16</v>
      </c>
      <c r="Y374" s="95">
        <f>VLOOKUP(A374,'[1]10 Parcela'!$A$2:$E$854,5,FALSE)</f>
        <v>18558.35</v>
      </c>
      <c r="Z374" s="39">
        <f t="shared" si="26"/>
        <v>291837.4396093345</v>
      </c>
      <c r="AA374" s="36">
        <v>18501.69572308507</v>
      </c>
      <c r="AB374" s="36">
        <v>1291.3491063110855</v>
      </c>
      <c r="AC374" s="36">
        <v>413.65976992352165</v>
      </c>
      <c r="AD374" s="36">
        <v>18501.69572308507</v>
      </c>
      <c r="AE374" s="36">
        <v>1291.3491063110855</v>
      </c>
      <c r="AF374" s="36">
        <v>413.65976992352165</v>
      </c>
      <c r="AG374" s="36">
        <v>18501.69572308507</v>
      </c>
      <c r="AH374" s="36">
        <v>1291.3491063110855</v>
      </c>
      <c r="AI374" s="36">
        <v>413.65976992352165</v>
      </c>
      <c r="AJ374" s="36">
        <v>18501.69572308507</v>
      </c>
      <c r="AK374" s="36">
        <v>1291.3491063110855</v>
      </c>
      <c r="AL374" s="36">
        <v>413.65976992352165</v>
      </c>
      <c r="AM374" s="36">
        <v>18501.69572308507</v>
      </c>
      <c r="AN374" s="36">
        <v>1291.3491063110855</v>
      </c>
      <c r="AO374" s="36">
        <v>413.65976992352165</v>
      </c>
      <c r="AP374" s="36">
        <v>18501.69572308507</v>
      </c>
      <c r="AQ374" s="36">
        <v>1291.3491063110855</v>
      </c>
      <c r="AR374" s="36">
        <v>413.65976992352165</v>
      </c>
      <c r="AS374" s="36">
        <v>18501.69572308507</v>
      </c>
      <c r="AT374" s="36">
        <v>1291.3491063110855</v>
      </c>
      <c r="AU374" s="36">
        <v>413.65976992352165</v>
      </c>
      <c r="AV374" s="36">
        <v>18501.69572308507</v>
      </c>
      <c r="AW374" s="36">
        <v>1291.3491063110855</v>
      </c>
      <c r="AX374" s="36">
        <v>413.65976992352165</v>
      </c>
      <c r="AY374" s="36">
        <v>18501.69572308507</v>
      </c>
      <c r="AZ374" s="36">
        <v>1291.3491063110855</v>
      </c>
      <c r="BA374" s="36">
        <v>413.65976992352165</v>
      </c>
      <c r="BB374" s="36">
        <v>18501.69572308507</v>
      </c>
      <c r="BC374" s="36">
        <v>1291.3491063110855</v>
      </c>
      <c r="BD374" s="36">
        <v>413.65976992352165</v>
      </c>
      <c r="BE374" s="39">
        <f t="shared" si="27"/>
        <v>202067.04599319687</v>
      </c>
      <c r="BF374" s="40">
        <f t="shared" si="28"/>
        <v>370960.8303906655</v>
      </c>
      <c r="BG374" s="40">
        <f t="shared" si="29"/>
        <v>404134.0940068031</v>
      </c>
    </row>
    <row r="375" spans="1:59" ht="15">
      <c r="A375" s="42">
        <v>372</v>
      </c>
      <c r="B375" s="32">
        <v>18318618000160</v>
      </c>
      <c r="C375" s="43" t="s">
        <v>227</v>
      </c>
      <c r="D375" s="34">
        <v>3048839.19</v>
      </c>
      <c r="E375" s="74">
        <v>3455073.1</v>
      </c>
      <c r="F375" s="35">
        <v>0</v>
      </c>
      <c r="G375" s="36">
        <v>0</v>
      </c>
      <c r="H375" s="37">
        <f t="shared" si="25"/>
        <v>3048839.19</v>
      </c>
      <c r="I375" s="37">
        <v>3455073.1</v>
      </c>
      <c r="J375" s="38">
        <v>0</v>
      </c>
      <c r="K375" s="38">
        <v>0</v>
      </c>
      <c r="L375" s="38">
        <v>0</v>
      </c>
      <c r="M375" s="38">
        <v>0</v>
      </c>
      <c r="N375" s="38">
        <v>139704.59</v>
      </c>
      <c r="O375" s="38">
        <v>0</v>
      </c>
      <c r="P375" s="38">
        <v>139704.58693858114</v>
      </c>
      <c r="Q375" s="38">
        <v>0</v>
      </c>
      <c r="R375" s="38">
        <v>139704.59</v>
      </c>
      <c r="S375" s="38">
        <v>139704.59</v>
      </c>
      <c r="T375" s="38">
        <v>139704.59</v>
      </c>
      <c r="U375" s="38">
        <v>139636.83</v>
      </c>
      <c r="V375" s="38">
        <v>139636.83</v>
      </c>
      <c r="W375" s="38">
        <v>139636.83</v>
      </c>
      <c r="X375" s="38">
        <v>139636.83</v>
      </c>
      <c r="Y375" s="95">
        <f>VLOOKUP(A375,'[1]10 Parcela'!$A$2:$E$854,5,FALSE)</f>
        <v>85367.5</v>
      </c>
      <c r="Z375" s="39">
        <f t="shared" si="26"/>
        <v>1342437.7669385811</v>
      </c>
      <c r="AA375" s="36">
        <v>105451.32174150247</v>
      </c>
      <c r="AB375" s="36">
        <v>7360.107534376072</v>
      </c>
      <c r="AC375" s="36">
        <v>2357.6741366086835</v>
      </c>
      <c r="AD375" s="36">
        <v>105451.32174150247</v>
      </c>
      <c r="AE375" s="36">
        <v>7360.107534376072</v>
      </c>
      <c r="AF375" s="36">
        <v>2357.6741366086835</v>
      </c>
      <c r="AG375" s="36">
        <v>105451.32174150247</v>
      </c>
      <c r="AH375" s="36">
        <v>7360.107534376072</v>
      </c>
      <c r="AI375" s="36">
        <v>2357.6741366086835</v>
      </c>
      <c r="AJ375" s="36">
        <v>105451.32174150247</v>
      </c>
      <c r="AK375" s="36">
        <v>7360.107534376072</v>
      </c>
      <c r="AL375" s="36">
        <v>2357.6741366086835</v>
      </c>
      <c r="AM375" s="36">
        <v>105451.32174150247</v>
      </c>
      <c r="AN375" s="36">
        <v>7360.107534376072</v>
      </c>
      <c r="AO375" s="36">
        <v>2357.6741366086835</v>
      </c>
      <c r="AP375" s="36">
        <v>105451.32174150247</v>
      </c>
      <c r="AQ375" s="36">
        <v>7360.107534376072</v>
      </c>
      <c r="AR375" s="36">
        <v>2357.6741366086835</v>
      </c>
      <c r="AS375" s="36">
        <v>105451.32174150247</v>
      </c>
      <c r="AT375" s="36">
        <v>7360.107534376072</v>
      </c>
      <c r="AU375" s="36">
        <v>2357.6741366086835</v>
      </c>
      <c r="AV375" s="36">
        <v>105451.32174150247</v>
      </c>
      <c r="AW375" s="36">
        <v>7360.107534376072</v>
      </c>
      <c r="AX375" s="36">
        <v>2357.6741366086835</v>
      </c>
      <c r="AY375" s="36">
        <v>105451.32174150247</v>
      </c>
      <c r="AZ375" s="36">
        <v>7360.107534376072</v>
      </c>
      <c r="BA375" s="36">
        <v>2357.6741366086835</v>
      </c>
      <c r="BB375" s="36">
        <v>105451.32174150247</v>
      </c>
      <c r="BC375" s="36">
        <v>7360.107534376072</v>
      </c>
      <c r="BD375" s="36">
        <v>2357.6741366086835</v>
      </c>
      <c r="BE375" s="39">
        <f t="shared" si="27"/>
        <v>1151691.0341248724</v>
      </c>
      <c r="BF375" s="40">
        <f t="shared" si="28"/>
        <v>1706401.4230614188</v>
      </c>
      <c r="BG375" s="40">
        <f t="shared" si="29"/>
        <v>2303382.065875128</v>
      </c>
    </row>
    <row r="376" spans="1:59" ht="15">
      <c r="A376" s="42">
        <v>373</v>
      </c>
      <c r="B376" s="32">
        <v>16901381000110</v>
      </c>
      <c r="C376" s="43" t="s">
        <v>228</v>
      </c>
      <c r="D376" s="34">
        <v>251071.62</v>
      </c>
      <c r="E376" s="74">
        <v>587691.61</v>
      </c>
      <c r="F376" s="35">
        <v>0</v>
      </c>
      <c r="G376" s="36">
        <v>0</v>
      </c>
      <c r="H376" s="37">
        <f t="shared" si="25"/>
        <v>251071.62</v>
      </c>
      <c r="I376" s="37">
        <v>587691.61</v>
      </c>
      <c r="J376" s="38">
        <v>0</v>
      </c>
      <c r="K376" s="38">
        <v>0</v>
      </c>
      <c r="L376" s="38">
        <v>0</v>
      </c>
      <c r="M376" s="38">
        <v>0</v>
      </c>
      <c r="N376" s="38">
        <v>11504.66</v>
      </c>
      <c r="O376" s="38">
        <v>0</v>
      </c>
      <c r="P376" s="38">
        <v>11504.65968015765</v>
      </c>
      <c r="Q376" s="38">
        <v>0</v>
      </c>
      <c r="R376" s="38">
        <v>11504.66</v>
      </c>
      <c r="S376" s="38">
        <v>11504.66</v>
      </c>
      <c r="T376" s="38">
        <v>11504.66</v>
      </c>
      <c r="U376" s="38">
        <v>11499.08</v>
      </c>
      <c r="V376" s="38">
        <v>11499.08</v>
      </c>
      <c r="W376" s="38">
        <v>11499.08</v>
      </c>
      <c r="X376" s="38">
        <v>11499.08</v>
      </c>
      <c r="Y376" s="95">
        <f>VLOOKUP(A376,'[1]10 Parcela'!$A$2:$E$854,5,FALSE)</f>
        <v>7030.01</v>
      </c>
      <c r="Z376" s="39">
        <f t="shared" si="26"/>
        <v>110549.62968015765</v>
      </c>
      <c r="AA376" s="36">
        <v>17936.7717196071</v>
      </c>
      <c r="AB376" s="36">
        <v>1251.919525480031</v>
      </c>
      <c r="AC376" s="36">
        <v>401.02923395532946</v>
      </c>
      <c r="AD376" s="36">
        <v>17936.7717196071</v>
      </c>
      <c r="AE376" s="36">
        <v>1251.919525480031</v>
      </c>
      <c r="AF376" s="36">
        <v>401.02923395532946</v>
      </c>
      <c r="AG376" s="36">
        <v>17936.7717196071</v>
      </c>
      <c r="AH376" s="36">
        <v>1251.919525480031</v>
      </c>
      <c r="AI376" s="36">
        <v>401.02923395532946</v>
      </c>
      <c r="AJ376" s="36">
        <v>17936.7717196071</v>
      </c>
      <c r="AK376" s="36">
        <v>1251.919525480031</v>
      </c>
      <c r="AL376" s="36">
        <v>401.02923395532946</v>
      </c>
      <c r="AM376" s="36">
        <v>17936.7717196071</v>
      </c>
      <c r="AN376" s="36">
        <v>1251.919525480031</v>
      </c>
      <c r="AO376" s="36">
        <v>401.02923395532946</v>
      </c>
      <c r="AP376" s="36">
        <v>17936.7717196071</v>
      </c>
      <c r="AQ376" s="36">
        <v>1251.919525480031</v>
      </c>
      <c r="AR376" s="36">
        <v>401.02923395532946</v>
      </c>
      <c r="AS376" s="36">
        <v>17936.7717196071</v>
      </c>
      <c r="AT376" s="36">
        <v>1251.919525480031</v>
      </c>
      <c r="AU376" s="36">
        <v>401.02923395532946</v>
      </c>
      <c r="AV376" s="36">
        <v>17936.7717196071</v>
      </c>
      <c r="AW376" s="36">
        <v>1251.919525480031</v>
      </c>
      <c r="AX376" s="36">
        <v>401.02923395532946</v>
      </c>
      <c r="AY376" s="36">
        <v>17936.7717196071</v>
      </c>
      <c r="AZ376" s="36">
        <v>1251.919525480031</v>
      </c>
      <c r="BA376" s="36">
        <v>401.02923395532946</v>
      </c>
      <c r="BB376" s="36">
        <v>17936.7717196071</v>
      </c>
      <c r="BC376" s="36">
        <v>1251.919525480031</v>
      </c>
      <c r="BD376" s="36">
        <v>401.02923395532946</v>
      </c>
      <c r="BE376" s="39">
        <f t="shared" si="27"/>
        <v>195897.20479042464</v>
      </c>
      <c r="BF376" s="40">
        <f t="shared" si="28"/>
        <v>140521.99031984236</v>
      </c>
      <c r="BG376" s="40">
        <f t="shared" si="29"/>
        <v>391794.4052095753</v>
      </c>
    </row>
    <row r="377" spans="1:59" ht="15">
      <c r="A377" s="42">
        <v>374</v>
      </c>
      <c r="B377" s="32">
        <v>18557595000146</v>
      </c>
      <c r="C377" s="43" t="s">
        <v>229</v>
      </c>
      <c r="D377" s="34">
        <v>0</v>
      </c>
      <c r="E377" s="74">
        <v>2625504.73</v>
      </c>
      <c r="F377" s="35">
        <v>0</v>
      </c>
      <c r="G377" s="36">
        <v>0</v>
      </c>
      <c r="H377" s="37">
        <f t="shared" si="25"/>
        <v>0</v>
      </c>
      <c r="I377" s="37">
        <v>2625504.73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-0.00013290407471229428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95">
        <f>VLOOKUP(A377,'[1]10 Parcela'!$A$2:$E$854,5,FALSE)</f>
        <v>0</v>
      </c>
      <c r="Z377" s="39">
        <f t="shared" si="26"/>
        <v>-0.00013290407471229428</v>
      </c>
      <c r="AA377" s="36">
        <v>80132.29702779507</v>
      </c>
      <c r="AB377" s="36">
        <v>5592.934383002761</v>
      </c>
      <c r="AC377" s="36">
        <v>1791.592946294212</v>
      </c>
      <c r="AD377" s="36">
        <v>80132.29702779507</v>
      </c>
      <c r="AE377" s="36">
        <v>5592.934383002761</v>
      </c>
      <c r="AF377" s="36">
        <v>1791.592946294212</v>
      </c>
      <c r="AG377" s="36">
        <v>80132.29702779507</v>
      </c>
      <c r="AH377" s="36">
        <v>5592.934383002761</v>
      </c>
      <c r="AI377" s="36">
        <v>1791.592946294212</v>
      </c>
      <c r="AJ377" s="36">
        <v>80132.29702779507</v>
      </c>
      <c r="AK377" s="36">
        <v>5592.934383002761</v>
      </c>
      <c r="AL377" s="36">
        <v>1791.592946294212</v>
      </c>
      <c r="AM377" s="36">
        <v>80132.29702779507</v>
      </c>
      <c r="AN377" s="36">
        <v>5592.934383002761</v>
      </c>
      <c r="AO377" s="36">
        <v>1791.592946294212</v>
      </c>
      <c r="AP377" s="36">
        <v>80132.29702779507</v>
      </c>
      <c r="AQ377" s="36">
        <v>5592.934383002761</v>
      </c>
      <c r="AR377" s="36">
        <v>1791.592946294212</v>
      </c>
      <c r="AS377" s="36">
        <v>80132.29702779507</v>
      </c>
      <c r="AT377" s="36">
        <v>5592.934383002761</v>
      </c>
      <c r="AU377" s="36">
        <v>1791.592946294212</v>
      </c>
      <c r="AV377" s="36">
        <v>80132.29702779507</v>
      </c>
      <c r="AW377" s="36">
        <v>5592.934383002761</v>
      </c>
      <c r="AX377" s="36">
        <v>1791.592946294212</v>
      </c>
      <c r="AY377" s="36">
        <v>80132.29702779507</v>
      </c>
      <c r="AZ377" s="36">
        <v>5592.934383002761</v>
      </c>
      <c r="BA377" s="36">
        <v>1791.592946294212</v>
      </c>
      <c r="BB377" s="36">
        <v>80132.29702779507</v>
      </c>
      <c r="BC377" s="36">
        <v>5592.934383002761</v>
      </c>
      <c r="BD377" s="36">
        <v>1791.592946294212</v>
      </c>
      <c r="BE377" s="39">
        <f t="shared" si="27"/>
        <v>875168.2435709208</v>
      </c>
      <c r="BF377" s="40">
        <f t="shared" si="28"/>
        <v>0.00013290407471229428</v>
      </c>
      <c r="BG377" s="40">
        <f t="shared" si="29"/>
        <v>1750336.4864290792</v>
      </c>
    </row>
    <row r="378" spans="1:59" ht="15">
      <c r="A378" s="42">
        <v>375</v>
      </c>
      <c r="B378" s="32">
        <v>18602078000141</v>
      </c>
      <c r="C378" s="43" t="s">
        <v>230</v>
      </c>
      <c r="D378" s="34">
        <v>1072021.48</v>
      </c>
      <c r="E378" s="74">
        <v>2238911.98</v>
      </c>
      <c r="F378" s="35">
        <v>0</v>
      </c>
      <c r="G378" s="36">
        <v>0</v>
      </c>
      <c r="H378" s="37">
        <f t="shared" si="25"/>
        <v>1072021.48</v>
      </c>
      <c r="I378" s="37">
        <v>2238911.98</v>
      </c>
      <c r="J378" s="38">
        <v>0</v>
      </c>
      <c r="K378" s="38">
        <v>0</v>
      </c>
      <c r="L378" s="38">
        <v>0</v>
      </c>
      <c r="M378" s="38">
        <v>0</v>
      </c>
      <c r="N378" s="38">
        <v>49122.41</v>
      </c>
      <c r="O378" s="38">
        <v>0</v>
      </c>
      <c r="P378" s="38">
        <v>49122.40642032121</v>
      </c>
      <c r="Q378" s="38">
        <v>0</v>
      </c>
      <c r="R378" s="38">
        <v>49122.41</v>
      </c>
      <c r="S378" s="38">
        <v>49122.41</v>
      </c>
      <c r="T378" s="38">
        <v>49122.41</v>
      </c>
      <c r="U378" s="38">
        <v>49098.58</v>
      </c>
      <c r="V378" s="38">
        <v>49098.58</v>
      </c>
      <c r="W378" s="38">
        <v>49098.58</v>
      </c>
      <c r="X378" s="38">
        <v>49098.58</v>
      </c>
      <c r="Y378" s="95">
        <f>VLOOKUP(A378,'[1]10 Parcela'!$A$2:$E$854,5,FALSE)</f>
        <v>30016.6</v>
      </c>
      <c r="Z378" s="39">
        <f t="shared" si="26"/>
        <v>472022.96642032126</v>
      </c>
      <c r="AA378" s="36">
        <v>68333.2074486724</v>
      </c>
      <c r="AB378" s="36">
        <v>4769.402096485196</v>
      </c>
      <c r="AC378" s="36">
        <v>1527.7896304437095</v>
      </c>
      <c r="AD378" s="36">
        <v>68333.2074486724</v>
      </c>
      <c r="AE378" s="36">
        <v>4769.402096485196</v>
      </c>
      <c r="AF378" s="36">
        <v>1527.7896304437095</v>
      </c>
      <c r="AG378" s="36">
        <v>68333.2074486724</v>
      </c>
      <c r="AH378" s="36">
        <v>4769.402096485196</v>
      </c>
      <c r="AI378" s="36">
        <v>1527.7896304437095</v>
      </c>
      <c r="AJ378" s="36">
        <v>68333.2074486724</v>
      </c>
      <c r="AK378" s="36">
        <v>4769.402096485196</v>
      </c>
      <c r="AL378" s="36">
        <v>1527.7896304437095</v>
      </c>
      <c r="AM378" s="36">
        <v>68333.2074486724</v>
      </c>
      <c r="AN378" s="36">
        <v>4769.402096485196</v>
      </c>
      <c r="AO378" s="36">
        <v>1527.7896304437095</v>
      </c>
      <c r="AP378" s="36">
        <v>68333.2074486724</v>
      </c>
      <c r="AQ378" s="36">
        <v>4769.402096485196</v>
      </c>
      <c r="AR378" s="36">
        <v>1527.7896304437095</v>
      </c>
      <c r="AS378" s="36">
        <v>68333.2074486724</v>
      </c>
      <c r="AT378" s="36">
        <v>4769.402096485196</v>
      </c>
      <c r="AU378" s="36">
        <v>1527.7896304437095</v>
      </c>
      <c r="AV378" s="36">
        <v>68333.2074486724</v>
      </c>
      <c r="AW378" s="36">
        <v>4769.402096485196</v>
      </c>
      <c r="AX378" s="36">
        <v>1527.7896304437095</v>
      </c>
      <c r="AY378" s="36">
        <v>68333.2074486724</v>
      </c>
      <c r="AZ378" s="36">
        <v>4769.402096485196</v>
      </c>
      <c r="BA378" s="36">
        <v>1527.7896304437095</v>
      </c>
      <c r="BB378" s="36">
        <v>68333.2074486724</v>
      </c>
      <c r="BC378" s="36">
        <v>4769.402096485196</v>
      </c>
      <c r="BD378" s="36">
        <v>1527.7896304437095</v>
      </c>
      <c r="BE378" s="39">
        <f t="shared" si="27"/>
        <v>746303.9917560131</v>
      </c>
      <c r="BF378" s="40">
        <f t="shared" si="28"/>
        <v>599998.5135796787</v>
      </c>
      <c r="BG378" s="40">
        <f t="shared" si="29"/>
        <v>1492607.9882439869</v>
      </c>
    </row>
    <row r="379" spans="1:59" ht="15">
      <c r="A379" s="42">
        <v>376</v>
      </c>
      <c r="B379" s="32">
        <v>73357469000156</v>
      </c>
      <c r="C379" s="43" t="s">
        <v>231</v>
      </c>
      <c r="D379" s="34">
        <v>3989149.34</v>
      </c>
      <c r="E379" s="74">
        <v>9553192.28</v>
      </c>
      <c r="F379" s="35">
        <v>0</v>
      </c>
      <c r="G379" s="36">
        <v>0</v>
      </c>
      <c r="H379" s="37">
        <f t="shared" si="25"/>
        <v>3989149.34</v>
      </c>
      <c r="I379" s="37">
        <v>9553192.28</v>
      </c>
      <c r="J379" s="38">
        <v>0</v>
      </c>
      <c r="K379" s="38">
        <v>0</v>
      </c>
      <c r="L379" s="38">
        <v>0</v>
      </c>
      <c r="M379" s="38">
        <v>0</v>
      </c>
      <c r="N379" s="38">
        <v>182791.69</v>
      </c>
      <c r="O379" s="38">
        <v>0</v>
      </c>
      <c r="P379" s="38">
        <v>182791.6877436316</v>
      </c>
      <c r="Q379" s="38">
        <v>0</v>
      </c>
      <c r="R379" s="38">
        <v>182791.69</v>
      </c>
      <c r="S379" s="38">
        <v>182791.69</v>
      </c>
      <c r="T379" s="38">
        <v>182791.69</v>
      </c>
      <c r="U379" s="38">
        <v>182703.04</v>
      </c>
      <c r="V379" s="38">
        <v>182703.04</v>
      </c>
      <c r="W379" s="38">
        <v>182703.04</v>
      </c>
      <c r="X379" s="38">
        <v>182703.04</v>
      </c>
      <c r="Y379" s="95">
        <f>VLOOKUP(A379,'[1]10 Parcela'!$A$2:$E$854,5,FALSE)</f>
        <v>111696.18</v>
      </c>
      <c r="Z379" s="39">
        <f t="shared" si="26"/>
        <v>1756466.7877436315</v>
      </c>
      <c r="AA379" s="36">
        <v>291570.3148472626</v>
      </c>
      <c r="AB379" s="36">
        <v>20350.516576437978</v>
      </c>
      <c r="AC379" s="36">
        <v>6518.911085850249</v>
      </c>
      <c r="AD379" s="36">
        <v>291570.3148472626</v>
      </c>
      <c r="AE379" s="36">
        <v>20350.516576437978</v>
      </c>
      <c r="AF379" s="36">
        <v>6518.911085850249</v>
      </c>
      <c r="AG379" s="36">
        <v>291570.3148472626</v>
      </c>
      <c r="AH379" s="36">
        <v>20350.516576437978</v>
      </c>
      <c r="AI379" s="36">
        <v>6518.911085850249</v>
      </c>
      <c r="AJ379" s="36">
        <v>291570.3148472626</v>
      </c>
      <c r="AK379" s="36">
        <v>20350.516576437978</v>
      </c>
      <c r="AL379" s="36">
        <v>6518.911085850249</v>
      </c>
      <c r="AM379" s="36">
        <v>291570.3148472626</v>
      </c>
      <c r="AN379" s="36">
        <v>20350.516576437978</v>
      </c>
      <c r="AO379" s="36">
        <v>6518.911085850249</v>
      </c>
      <c r="AP379" s="36">
        <v>291570.3148472626</v>
      </c>
      <c r="AQ379" s="36">
        <v>20350.516576437978</v>
      </c>
      <c r="AR379" s="36">
        <v>6518.911085850249</v>
      </c>
      <c r="AS379" s="36">
        <v>291570.3148472626</v>
      </c>
      <c r="AT379" s="36">
        <v>20350.516576437978</v>
      </c>
      <c r="AU379" s="36">
        <v>6518.911085850249</v>
      </c>
      <c r="AV379" s="36">
        <v>291570.3148472626</v>
      </c>
      <c r="AW379" s="36">
        <v>20350.516576437978</v>
      </c>
      <c r="AX379" s="36">
        <v>6518.911085850249</v>
      </c>
      <c r="AY379" s="36">
        <v>291570.3148472626</v>
      </c>
      <c r="AZ379" s="36">
        <v>20350.516576437978</v>
      </c>
      <c r="BA379" s="36">
        <v>6518.911085850249</v>
      </c>
      <c r="BB379" s="36">
        <v>291570.3148472626</v>
      </c>
      <c r="BC379" s="36">
        <v>20350.516576437978</v>
      </c>
      <c r="BD379" s="36">
        <v>6518.911085850249</v>
      </c>
      <c r="BE379" s="39">
        <f t="shared" si="27"/>
        <v>3184397.4250955074</v>
      </c>
      <c r="BF379" s="40">
        <f t="shared" si="28"/>
        <v>2232682.552256368</v>
      </c>
      <c r="BG379" s="40">
        <f t="shared" si="29"/>
        <v>6368794.854904491</v>
      </c>
    </row>
    <row r="380" spans="1:59" ht="15">
      <c r="A380" s="42">
        <v>377</v>
      </c>
      <c r="B380" s="32">
        <v>18392522000141</v>
      </c>
      <c r="C380" s="43" t="s">
        <v>232</v>
      </c>
      <c r="D380" s="34">
        <v>0</v>
      </c>
      <c r="E380" s="74">
        <v>2523787.78</v>
      </c>
      <c r="F380" s="35">
        <v>0</v>
      </c>
      <c r="G380" s="36">
        <v>0</v>
      </c>
      <c r="H380" s="37">
        <f t="shared" si="25"/>
        <v>0</v>
      </c>
      <c r="I380" s="37">
        <v>2523787.78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0.00020728751570115694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95">
        <f>VLOOKUP(A380,'[1]10 Parcela'!$A$2:$E$854,5,FALSE)</f>
        <v>0</v>
      </c>
      <c r="Z380" s="39">
        <f t="shared" si="26"/>
        <v>0.00020728751570115694</v>
      </c>
      <c r="AA380" s="36">
        <v>77027.82236316902</v>
      </c>
      <c r="AB380" s="36">
        <v>5376.253672016462</v>
      </c>
      <c r="AC380" s="36">
        <v>1722.183293540044</v>
      </c>
      <c r="AD380" s="36">
        <v>77027.82236316902</v>
      </c>
      <c r="AE380" s="36">
        <v>5376.253672016462</v>
      </c>
      <c r="AF380" s="36">
        <v>1722.183293540044</v>
      </c>
      <c r="AG380" s="36">
        <v>77027.82236316902</v>
      </c>
      <c r="AH380" s="36">
        <v>5376.253672016462</v>
      </c>
      <c r="AI380" s="36">
        <v>1722.183293540044</v>
      </c>
      <c r="AJ380" s="36">
        <v>77027.82236316902</v>
      </c>
      <c r="AK380" s="36">
        <v>5376.253672016462</v>
      </c>
      <c r="AL380" s="36">
        <v>1722.183293540044</v>
      </c>
      <c r="AM380" s="36">
        <v>77027.82236316902</v>
      </c>
      <c r="AN380" s="36">
        <v>5376.253672016462</v>
      </c>
      <c r="AO380" s="36">
        <v>1722.183293540044</v>
      </c>
      <c r="AP380" s="36">
        <v>77027.82236316902</v>
      </c>
      <c r="AQ380" s="36">
        <v>5376.253672016462</v>
      </c>
      <c r="AR380" s="36">
        <v>1722.183293540044</v>
      </c>
      <c r="AS380" s="36">
        <v>77027.82236316902</v>
      </c>
      <c r="AT380" s="36">
        <v>5376.253672016462</v>
      </c>
      <c r="AU380" s="36">
        <v>1722.183293540044</v>
      </c>
      <c r="AV380" s="36">
        <v>77027.82236316902</v>
      </c>
      <c r="AW380" s="36">
        <v>5376.253672016462</v>
      </c>
      <c r="AX380" s="36">
        <v>1722.183293540044</v>
      </c>
      <c r="AY380" s="36">
        <v>77027.82236316902</v>
      </c>
      <c r="AZ380" s="36">
        <v>5376.253672016462</v>
      </c>
      <c r="BA380" s="36">
        <v>1722.183293540044</v>
      </c>
      <c r="BB380" s="36">
        <v>77027.82236316902</v>
      </c>
      <c r="BC380" s="36">
        <v>5376.253672016462</v>
      </c>
      <c r="BD380" s="36">
        <v>1722.183293540044</v>
      </c>
      <c r="BE380" s="39">
        <f t="shared" si="27"/>
        <v>841262.5932872551</v>
      </c>
      <c r="BF380" s="40">
        <f t="shared" si="28"/>
        <v>-0.00020728751570115694</v>
      </c>
      <c r="BG380" s="40">
        <f t="shared" si="29"/>
        <v>1682525.1867127446</v>
      </c>
    </row>
    <row r="381" spans="1:59" ht="15">
      <c r="A381" s="42">
        <v>378</v>
      </c>
      <c r="B381" s="32">
        <v>17877200000120</v>
      </c>
      <c r="C381" s="43" t="s">
        <v>233</v>
      </c>
      <c r="D381" s="34">
        <v>851474.61</v>
      </c>
      <c r="E381" s="74">
        <v>1921573.31</v>
      </c>
      <c r="F381" s="35">
        <v>0</v>
      </c>
      <c r="G381" s="36">
        <v>0</v>
      </c>
      <c r="H381" s="37">
        <f t="shared" si="25"/>
        <v>851474.61</v>
      </c>
      <c r="I381" s="37">
        <v>1921573.31</v>
      </c>
      <c r="J381" s="38">
        <v>0</v>
      </c>
      <c r="K381" s="38">
        <v>0</v>
      </c>
      <c r="L381" s="38">
        <v>0</v>
      </c>
      <c r="M381" s="38">
        <v>0</v>
      </c>
      <c r="N381" s="38">
        <v>39016.46</v>
      </c>
      <c r="O381" s="38">
        <v>0</v>
      </c>
      <c r="P381" s="38">
        <v>39016.45862702198</v>
      </c>
      <c r="Q381" s="38">
        <v>0</v>
      </c>
      <c r="R381" s="38">
        <v>39016.46</v>
      </c>
      <c r="S381" s="38">
        <v>39016.46</v>
      </c>
      <c r="T381" s="38">
        <v>39016.46</v>
      </c>
      <c r="U381" s="38">
        <v>38997.54</v>
      </c>
      <c r="V381" s="38">
        <v>38997.54</v>
      </c>
      <c r="W381" s="38">
        <v>38997.54</v>
      </c>
      <c r="X381" s="38">
        <v>38997.54</v>
      </c>
      <c r="Y381" s="95">
        <f>VLOOKUP(A381,'[1]10 Parcela'!$A$2:$E$854,5,FALSE)</f>
        <v>23841.29</v>
      </c>
      <c r="Z381" s="39">
        <f t="shared" si="26"/>
        <v>374913.7486270219</v>
      </c>
      <c r="AA381" s="36">
        <v>58647.80263247512</v>
      </c>
      <c r="AB381" s="36">
        <v>4093.3970945192505</v>
      </c>
      <c r="AC381" s="36">
        <v>1311.2439479371396</v>
      </c>
      <c r="AD381" s="36">
        <v>58647.80263247512</v>
      </c>
      <c r="AE381" s="36">
        <v>4093.3970945192505</v>
      </c>
      <c r="AF381" s="36">
        <v>1311.2439479371396</v>
      </c>
      <c r="AG381" s="36">
        <v>58647.80263247512</v>
      </c>
      <c r="AH381" s="36">
        <v>4093.3970945192505</v>
      </c>
      <c r="AI381" s="36">
        <v>1311.2439479371396</v>
      </c>
      <c r="AJ381" s="36">
        <v>58647.80263247512</v>
      </c>
      <c r="AK381" s="36">
        <v>4093.3970945192505</v>
      </c>
      <c r="AL381" s="36">
        <v>1311.2439479371396</v>
      </c>
      <c r="AM381" s="36">
        <v>58647.80263247512</v>
      </c>
      <c r="AN381" s="36">
        <v>4093.3970945192505</v>
      </c>
      <c r="AO381" s="36">
        <v>1311.2439479371396</v>
      </c>
      <c r="AP381" s="36">
        <v>58647.80263247512</v>
      </c>
      <c r="AQ381" s="36">
        <v>4093.3970945192505</v>
      </c>
      <c r="AR381" s="36">
        <v>1311.2439479371396</v>
      </c>
      <c r="AS381" s="36">
        <v>58647.80263247512</v>
      </c>
      <c r="AT381" s="36">
        <v>4093.3970945192505</v>
      </c>
      <c r="AU381" s="36">
        <v>1311.2439479371396</v>
      </c>
      <c r="AV381" s="36">
        <v>58647.80263247512</v>
      </c>
      <c r="AW381" s="36">
        <v>4093.3970945192505</v>
      </c>
      <c r="AX381" s="36">
        <v>1311.2439479371396</v>
      </c>
      <c r="AY381" s="36">
        <v>58647.80263247512</v>
      </c>
      <c r="AZ381" s="36">
        <v>4093.3970945192505</v>
      </c>
      <c r="BA381" s="36">
        <v>1311.2439479371396</v>
      </c>
      <c r="BB381" s="36">
        <v>58647.80263247512</v>
      </c>
      <c r="BC381" s="36">
        <v>4093.3970945192505</v>
      </c>
      <c r="BD381" s="36">
        <v>1311.2439479371396</v>
      </c>
      <c r="BE381" s="39">
        <f t="shared" si="27"/>
        <v>640524.436749315</v>
      </c>
      <c r="BF381" s="40">
        <f t="shared" si="28"/>
        <v>476560.8613729781</v>
      </c>
      <c r="BG381" s="40">
        <f t="shared" si="29"/>
        <v>1281048.8732506852</v>
      </c>
    </row>
    <row r="382" spans="1:59" ht="15">
      <c r="A382" s="42">
        <v>379</v>
      </c>
      <c r="B382" s="32">
        <v>24179426000112</v>
      </c>
      <c r="C382" s="43" t="s">
        <v>234</v>
      </c>
      <c r="D382" s="34">
        <v>189099.82</v>
      </c>
      <c r="E382" s="74">
        <v>248426.28</v>
      </c>
      <c r="F382" s="35">
        <v>0</v>
      </c>
      <c r="G382" s="36">
        <v>0</v>
      </c>
      <c r="H382" s="37">
        <f t="shared" si="25"/>
        <v>189099.82</v>
      </c>
      <c r="I382" s="37">
        <v>248426.28</v>
      </c>
      <c r="J382" s="38">
        <v>0</v>
      </c>
      <c r="K382" s="38">
        <v>0</v>
      </c>
      <c r="L382" s="38">
        <v>0</v>
      </c>
      <c r="M382" s="38">
        <v>0</v>
      </c>
      <c r="N382" s="38">
        <v>8664.97</v>
      </c>
      <c r="O382" s="38">
        <v>0</v>
      </c>
      <c r="P382" s="38">
        <v>8664.97409944056</v>
      </c>
      <c r="Q382" s="38">
        <v>0</v>
      </c>
      <c r="R382" s="38">
        <v>8664.97</v>
      </c>
      <c r="S382" s="38">
        <v>8664.97</v>
      </c>
      <c r="T382" s="38">
        <v>8664.97</v>
      </c>
      <c r="U382" s="38">
        <v>8660.77</v>
      </c>
      <c r="V382" s="38">
        <v>8660.77</v>
      </c>
      <c r="W382" s="38">
        <v>8660.77</v>
      </c>
      <c r="X382" s="38">
        <v>8660.77</v>
      </c>
      <c r="Y382" s="95">
        <f>VLOOKUP(A382,'[1]10 Parcela'!$A$2:$E$854,5,FALSE)</f>
        <v>5294.8</v>
      </c>
      <c r="Z382" s="39">
        <f t="shared" si="26"/>
        <v>83262.73409944058</v>
      </c>
      <c r="AA382" s="36">
        <v>7582.149170697582</v>
      </c>
      <c r="AB382" s="36">
        <v>529.2056307725844</v>
      </c>
      <c r="AC382" s="36">
        <v>169.52122272571876</v>
      </c>
      <c r="AD382" s="36">
        <v>7582.149170697582</v>
      </c>
      <c r="AE382" s="36">
        <v>529.2056307725844</v>
      </c>
      <c r="AF382" s="36">
        <v>169.52122272571876</v>
      </c>
      <c r="AG382" s="36">
        <v>7582.149170697582</v>
      </c>
      <c r="AH382" s="36">
        <v>529.2056307725844</v>
      </c>
      <c r="AI382" s="36">
        <v>169.52122272571876</v>
      </c>
      <c r="AJ382" s="36">
        <v>7582.149170697582</v>
      </c>
      <c r="AK382" s="36">
        <v>529.2056307725844</v>
      </c>
      <c r="AL382" s="36">
        <v>169.52122272571876</v>
      </c>
      <c r="AM382" s="36">
        <v>7582.149170697582</v>
      </c>
      <c r="AN382" s="36">
        <v>529.2056307725844</v>
      </c>
      <c r="AO382" s="36">
        <v>169.52122272571876</v>
      </c>
      <c r="AP382" s="36">
        <v>7582.149170697582</v>
      </c>
      <c r="AQ382" s="36">
        <v>529.2056307725844</v>
      </c>
      <c r="AR382" s="36">
        <v>169.52122272571876</v>
      </c>
      <c r="AS382" s="36">
        <v>7582.149170697582</v>
      </c>
      <c r="AT382" s="36">
        <v>529.2056307725844</v>
      </c>
      <c r="AU382" s="36">
        <v>169.52122272571876</v>
      </c>
      <c r="AV382" s="36">
        <v>7582.149170697582</v>
      </c>
      <c r="AW382" s="36">
        <v>529.2056307725844</v>
      </c>
      <c r="AX382" s="36">
        <v>169.52122272571876</v>
      </c>
      <c r="AY382" s="36">
        <v>7582.149170697582</v>
      </c>
      <c r="AZ382" s="36">
        <v>529.2056307725844</v>
      </c>
      <c r="BA382" s="36">
        <v>169.52122272571876</v>
      </c>
      <c r="BB382" s="36">
        <v>7582.149170697582</v>
      </c>
      <c r="BC382" s="36">
        <v>529.2056307725844</v>
      </c>
      <c r="BD382" s="36">
        <v>169.52122272571876</v>
      </c>
      <c r="BE382" s="39">
        <f t="shared" si="27"/>
        <v>82808.76024195885</v>
      </c>
      <c r="BF382" s="40">
        <f t="shared" si="28"/>
        <v>105837.08590055942</v>
      </c>
      <c r="BG382" s="40">
        <f t="shared" si="29"/>
        <v>165617.51975804113</v>
      </c>
    </row>
    <row r="383" spans="1:59" ht="15">
      <c r="A383" s="42">
        <v>380</v>
      </c>
      <c r="B383" s="32">
        <v>17947615000122</v>
      </c>
      <c r="C383" s="43" t="s">
        <v>235</v>
      </c>
      <c r="D383" s="34">
        <v>292511.73</v>
      </c>
      <c r="E383" s="74">
        <v>913288.37</v>
      </c>
      <c r="F383" s="35">
        <v>0</v>
      </c>
      <c r="G383" s="36">
        <v>0</v>
      </c>
      <c r="H383" s="37">
        <f t="shared" si="25"/>
        <v>292511.73</v>
      </c>
      <c r="I383" s="37">
        <v>913288.37</v>
      </c>
      <c r="J383" s="38">
        <v>0</v>
      </c>
      <c r="K383" s="38">
        <v>0</v>
      </c>
      <c r="L383" s="38">
        <v>0</v>
      </c>
      <c r="M383" s="38">
        <v>0</v>
      </c>
      <c r="N383" s="38">
        <v>13403.54</v>
      </c>
      <c r="O383" s="38">
        <v>0</v>
      </c>
      <c r="P383" s="38">
        <v>13403.537478528982</v>
      </c>
      <c r="Q383" s="38">
        <v>0</v>
      </c>
      <c r="R383" s="38">
        <v>13403.54</v>
      </c>
      <c r="S383" s="38">
        <v>13403.54</v>
      </c>
      <c r="T383" s="38">
        <v>13403.54</v>
      </c>
      <c r="U383" s="38">
        <v>13397.04</v>
      </c>
      <c r="V383" s="38">
        <v>13397.04</v>
      </c>
      <c r="W383" s="38">
        <v>13397.04</v>
      </c>
      <c r="X383" s="38">
        <v>13397.04</v>
      </c>
      <c r="Y383" s="95">
        <f>VLOOKUP(A383,'[1]10 Parcela'!$A$2:$E$854,5,FALSE)</f>
        <v>8190.33</v>
      </c>
      <c r="Z383" s="39">
        <f t="shared" si="26"/>
        <v>128796.18747852901</v>
      </c>
      <c r="AA383" s="36">
        <v>27874.21950187238</v>
      </c>
      <c r="AB383" s="36">
        <v>1945.5161830355667</v>
      </c>
      <c r="AC383" s="36">
        <v>623.2100775257816</v>
      </c>
      <c r="AD383" s="36">
        <v>27874.21950187238</v>
      </c>
      <c r="AE383" s="36">
        <v>1945.5161830355667</v>
      </c>
      <c r="AF383" s="36">
        <v>623.2100775257816</v>
      </c>
      <c r="AG383" s="36">
        <v>27874.21950187238</v>
      </c>
      <c r="AH383" s="36">
        <v>1945.5161830355667</v>
      </c>
      <c r="AI383" s="36">
        <v>623.2100775257816</v>
      </c>
      <c r="AJ383" s="36">
        <v>27874.21950187238</v>
      </c>
      <c r="AK383" s="36">
        <v>1945.5161830355667</v>
      </c>
      <c r="AL383" s="36">
        <v>623.2100775257816</v>
      </c>
      <c r="AM383" s="36">
        <v>27874.21950187238</v>
      </c>
      <c r="AN383" s="36">
        <v>1945.5161830355667</v>
      </c>
      <c r="AO383" s="36">
        <v>623.2100775257816</v>
      </c>
      <c r="AP383" s="36">
        <v>27874.21950187238</v>
      </c>
      <c r="AQ383" s="36">
        <v>1945.5161830355667</v>
      </c>
      <c r="AR383" s="36">
        <v>623.2100775257816</v>
      </c>
      <c r="AS383" s="36">
        <v>27874.21950187238</v>
      </c>
      <c r="AT383" s="36">
        <v>1945.5161830355667</v>
      </c>
      <c r="AU383" s="36">
        <v>623.2100775257816</v>
      </c>
      <c r="AV383" s="36">
        <v>27874.21950187238</v>
      </c>
      <c r="AW383" s="36">
        <v>1945.5161830355667</v>
      </c>
      <c r="AX383" s="36">
        <v>623.2100775257816</v>
      </c>
      <c r="AY383" s="36">
        <v>27874.21950187238</v>
      </c>
      <c r="AZ383" s="36">
        <v>1945.5161830355667</v>
      </c>
      <c r="BA383" s="36">
        <v>623.2100775257816</v>
      </c>
      <c r="BB383" s="36">
        <v>27874.21950187238</v>
      </c>
      <c r="BC383" s="36">
        <v>1945.5161830355667</v>
      </c>
      <c r="BD383" s="36">
        <v>623.2100775257816</v>
      </c>
      <c r="BE383" s="39">
        <f t="shared" si="27"/>
        <v>304429.4576243372</v>
      </c>
      <c r="BF383" s="40">
        <f t="shared" si="28"/>
        <v>163715.54252147098</v>
      </c>
      <c r="BG383" s="40">
        <f t="shared" si="29"/>
        <v>608858.9123756627</v>
      </c>
    </row>
    <row r="384" spans="1:59" ht="15">
      <c r="A384" s="42">
        <v>381</v>
      </c>
      <c r="B384" s="32">
        <v>18279125000168</v>
      </c>
      <c r="C384" s="43" t="s">
        <v>236</v>
      </c>
      <c r="D384" s="34">
        <v>686067.59</v>
      </c>
      <c r="E384" s="74">
        <v>859810.08</v>
      </c>
      <c r="F384" s="35">
        <v>0</v>
      </c>
      <c r="G384" s="36">
        <v>0</v>
      </c>
      <c r="H384" s="37">
        <f t="shared" si="25"/>
        <v>686067.59</v>
      </c>
      <c r="I384" s="37">
        <v>859810.08</v>
      </c>
      <c r="J384" s="38">
        <v>0</v>
      </c>
      <c r="K384" s="38">
        <v>0</v>
      </c>
      <c r="L384" s="38">
        <v>0</v>
      </c>
      <c r="M384" s="38">
        <v>0</v>
      </c>
      <c r="N384" s="38">
        <v>31437.14</v>
      </c>
      <c r="O384" s="38">
        <v>0</v>
      </c>
      <c r="P384" s="38">
        <v>31437.141350298643</v>
      </c>
      <c r="Q384" s="38">
        <v>0</v>
      </c>
      <c r="R384" s="38">
        <v>31437.14</v>
      </c>
      <c r="S384" s="38">
        <v>31437.14</v>
      </c>
      <c r="T384" s="38">
        <v>31437.14</v>
      </c>
      <c r="U384" s="38">
        <v>31421.9</v>
      </c>
      <c r="V384" s="38">
        <v>31421.9</v>
      </c>
      <c r="W384" s="38">
        <v>31421.9</v>
      </c>
      <c r="X384" s="38">
        <v>31421.9</v>
      </c>
      <c r="Y384" s="95">
        <f>VLOOKUP(A384,'[1]10 Parcela'!$A$2:$E$854,5,FALSE)</f>
        <v>19209.89</v>
      </c>
      <c r="Z384" s="39">
        <f t="shared" si="26"/>
        <v>302083.19135029864</v>
      </c>
      <c r="AA384" s="36">
        <v>26242.023548627658</v>
      </c>
      <c r="AB384" s="36">
        <v>1831.5950151008208</v>
      </c>
      <c r="AC384" s="36">
        <v>586.7175412418298</v>
      </c>
      <c r="AD384" s="36">
        <v>26242.023548627658</v>
      </c>
      <c r="AE384" s="36">
        <v>1831.5950151008208</v>
      </c>
      <c r="AF384" s="36">
        <v>586.7175412418298</v>
      </c>
      <c r="AG384" s="36">
        <v>26242.023548627658</v>
      </c>
      <c r="AH384" s="36">
        <v>1831.5950151008208</v>
      </c>
      <c r="AI384" s="36">
        <v>586.7175412418298</v>
      </c>
      <c r="AJ384" s="36">
        <v>26242.023548627658</v>
      </c>
      <c r="AK384" s="36">
        <v>1831.5950151008208</v>
      </c>
      <c r="AL384" s="36">
        <v>586.7175412418298</v>
      </c>
      <c r="AM384" s="36">
        <v>26242.023548627658</v>
      </c>
      <c r="AN384" s="36">
        <v>1831.5950151008208</v>
      </c>
      <c r="AO384" s="36">
        <v>586.7175412418298</v>
      </c>
      <c r="AP384" s="36">
        <v>26242.023548627658</v>
      </c>
      <c r="AQ384" s="36">
        <v>1831.5950151008208</v>
      </c>
      <c r="AR384" s="36">
        <v>586.7175412418298</v>
      </c>
      <c r="AS384" s="36">
        <v>26242.023548627658</v>
      </c>
      <c r="AT384" s="36">
        <v>1831.5950151008208</v>
      </c>
      <c r="AU384" s="36">
        <v>586.7175412418298</v>
      </c>
      <c r="AV384" s="36">
        <v>26242.023548627658</v>
      </c>
      <c r="AW384" s="36">
        <v>1831.5950151008208</v>
      </c>
      <c r="AX384" s="36">
        <v>586.7175412418298</v>
      </c>
      <c r="AY384" s="36">
        <v>26242.023548627658</v>
      </c>
      <c r="AZ384" s="36">
        <v>1831.5950151008208</v>
      </c>
      <c r="BA384" s="36">
        <v>586.7175412418298</v>
      </c>
      <c r="BB384" s="36">
        <v>26242.023548627658</v>
      </c>
      <c r="BC384" s="36">
        <v>1831.5950151008208</v>
      </c>
      <c r="BD384" s="36">
        <v>586.7175412418298</v>
      </c>
      <c r="BE384" s="39">
        <f t="shared" si="27"/>
        <v>286603.36104970315</v>
      </c>
      <c r="BF384" s="40">
        <f t="shared" si="28"/>
        <v>383984.3986497013</v>
      </c>
      <c r="BG384" s="40">
        <f t="shared" si="29"/>
        <v>573206.7189502968</v>
      </c>
    </row>
    <row r="385" spans="1:59" ht="15">
      <c r="A385" s="42">
        <v>382</v>
      </c>
      <c r="B385" s="32">
        <v>18244376000107</v>
      </c>
      <c r="C385" s="43" t="s">
        <v>237</v>
      </c>
      <c r="D385" s="34">
        <v>3826826</v>
      </c>
      <c r="E385" s="74">
        <v>13267968.23</v>
      </c>
      <c r="F385" s="35">
        <v>0</v>
      </c>
      <c r="G385" s="36">
        <v>0</v>
      </c>
      <c r="H385" s="37">
        <f t="shared" si="25"/>
        <v>3826826</v>
      </c>
      <c r="I385" s="37">
        <v>13267968.23</v>
      </c>
      <c r="J385" s="38">
        <v>0</v>
      </c>
      <c r="K385" s="38">
        <v>0</v>
      </c>
      <c r="L385" s="38">
        <v>0</v>
      </c>
      <c r="M385" s="38">
        <v>0</v>
      </c>
      <c r="N385" s="38">
        <v>127560.87</v>
      </c>
      <c r="O385" s="38">
        <v>0</v>
      </c>
      <c r="P385" s="38">
        <v>222823.32216528803</v>
      </c>
      <c r="Q385" s="38">
        <v>0</v>
      </c>
      <c r="R385" s="38">
        <v>175192.09</v>
      </c>
      <c r="S385" s="38">
        <v>175192.09</v>
      </c>
      <c r="T385" s="38">
        <v>175192.09</v>
      </c>
      <c r="U385" s="38">
        <v>175268.63</v>
      </c>
      <c r="V385" s="38">
        <v>175268.63</v>
      </c>
      <c r="W385" s="38">
        <v>175268.63</v>
      </c>
      <c r="X385" s="38">
        <v>175268.63</v>
      </c>
      <c r="Y385" s="95">
        <f>VLOOKUP(A385,'[1]10 Parcela'!$A$2:$E$854,5,FALSE)</f>
        <v>107151.13</v>
      </c>
      <c r="Z385" s="39">
        <f t="shared" si="26"/>
        <v>1684186.1121652876</v>
      </c>
      <c r="AA385" s="36">
        <v>404947.95490061364</v>
      </c>
      <c r="AB385" s="36">
        <v>28263.851459352245</v>
      </c>
      <c r="AC385" s="36">
        <v>9053.801357579392</v>
      </c>
      <c r="AD385" s="36">
        <v>404947.95490061364</v>
      </c>
      <c r="AE385" s="36">
        <v>28263.851459352245</v>
      </c>
      <c r="AF385" s="36">
        <v>9053.801357579392</v>
      </c>
      <c r="AG385" s="36">
        <v>404947.95490061364</v>
      </c>
      <c r="AH385" s="36">
        <v>28263.851459352245</v>
      </c>
      <c r="AI385" s="36">
        <v>9053.801357579392</v>
      </c>
      <c r="AJ385" s="36">
        <v>404947.95490061364</v>
      </c>
      <c r="AK385" s="36">
        <v>28263.851459352245</v>
      </c>
      <c r="AL385" s="36">
        <v>9053.801357579392</v>
      </c>
      <c r="AM385" s="36">
        <v>404947.95490061364</v>
      </c>
      <c r="AN385" s="36">
        <v>28263.851459352245</v>
      </c>
      <c r="AO385" s="36">
        <v>9053.801357579392</v>
      </c>
      <c r="AP385" s="36">
        <v>404947.95490061364</v>
      </c>
      <c r="AQ385" s="36">
        <v>28263.851459352245</v>
      </c>
      <c r="AR385" s="36">
        <v>9053.801357579392</v>
      </c>
      <c r="AS385" s="36">
        <v>404947.95490061364</v>
      </c>
      <c r="AT385" s="36">
        <v>28263.851459352245</v>
      </c>
      <c r="AU385" s="36">
        <v>9053.801357579392</v>
      </c>
      <c r="AV385" s="36">
        <v>404947.95490061364</v>
      </c>
      <c r="AW385" s="36">
        <v>28263.851459352245</v>
      </c>
      <c r="AX385" s="36">
        <v>9053.801357579392</v>
      </c>
      <c r="AY385" s="36">
        <v>404947.95490061364</v>
      </c>
      <c r="AZ385" s="36">
        <v>28263.851459352245</v>
      </c>
      <c r="BA385" s="36">
        <v>9053.801357579392</v>
      </c>
      <c r="BB385" s="36">
        <v>404947.95490061364</v>
      </c>
      <c r="BC385" s="36">
        <v>28263.851459352245</v>
      </c>
      <c r="BD385" s="36">
        <v>9053.801357579392</v>
      </c>
      <c r="BE385" s="39">
        <f t="shared" si="27"/>
        <v>4422656.077175453</v>
      </c>
      <c r="BF385" s="40">
        <f t="shared" si="28"/>
        <v>2142639.8878347124</v>
      </c>
      <c r="BG385" s="40">
        <f t="shared" si="29"/>
        <v>8845312.152824547</v>
      </c>
    </row>
    <row r="386" spans="1:59" ht="15">
      <c r="A386" s="42">
        <v>383</v>
      </c>
      <c r="B386" s="32">
        <v>18315218000109</v>
      </c>
      <c r="C386" s="43" t="s">
        <v>238</v>
      </c>
      <c r="D386" s="34">
        <v>233786.17</v>
      </c>
      <c r="E386" s="74">
        <v>196998.28</v>
      </c>
      <c r="F386" s="35">
        <v>0</v>
      </c>
      <c r="G386" s="36">
        <v>0</v>
      </c>
      <c r="H386" s="37">
        <f t="shared" si="25"/>
        <v>233786.17</v>
      </c>
      <c r="I386" s="37">
        <v>196998.28</v>
      </c>
      <c r="J386" s="38">
        <v>0</v>
      </c>
      <c r="K386" s="38">
        <v>0</v>
      </c>
      <c r="L386" s="38">
        <v>0</v>
      </c>
      <c r="M386" s="38">
        <v>0</v>
      </c>
      <c r="N386" s="38">
        <v>10712.6</v>
      </c>
      <c r="O386" s="38">
        <v>0</v>
      </c>
      <c r="P386" s="38">
        <v>10712.601863419162</v>
      </c>
      <c r="Q386" s="38">
        <v>0</v>
      </c>
      <c r="R386" s="38">
        <v>10712.6</v>
      </c>
      <c r="S386" s="38">
        <v>10712.6</v>
      </c>
      <c r="T386" s="38">
        <v>10712.6</v>
      </c>
      <c r="U386" s="38">
        <v>10707.41</v>
      </c>
      <c r="V386" s="38">
        <v>10707.41</v>
      </c>
      <c r="W386" s="38">
        <v>10707.41</v>
      </c>
      <c r="X386" s="38">
        <v>10707.41</v>
      </c>
      <c r="Y386" s="95">
        <f>VLOOKUP(A386,'[1]10 Parcela'!$A$2:$E$854,5,FALSE)</f>
        <v>6546.01</v>
      </c>
      <c r="Z386" s="39">
        <f t="shared" si="26"/>
        <v>102938.65186341916</v>
      </c>
      <c r="AA386" s="36">
        <v>6012.529575227649</v>
      </c>
      <c r="AB386" s="36">
        <v>419.6520583760059</v>
      </c>
      <c r="AC386" s="36">
        <v>134.42776478286603</v>
      </c>
      <c r="AD386" s="36">
        <v>6012.529575227649</v>
      </c>
      <c r="AE386" s="36">
        <v>419.6520583760059</v>
      </c>
      <c r="AF386" s="36">
        <v>134.42776478286603</v>
      </c>
      <c r="AG386" s="36">
        <v>6012.529575227649</v>
      </c>
      <c r="AH386" s="36">
        <v>419.6520583760059</v>
      </c>
      <c r="AI386" s="36">
        <v>134.42776478286603</v>
      </c>
      <c r="AJ386" s="36">
        <v>6012.529575227649</v>
      </c>
      <c r="AK386" s="36">
        <v>419.6520583760059</v>
      </c>
      <c r="AL386" s="36">
        <v>134.42776478286603</v>
      </c>
      <c r="AM386" s="36">
        <v>6012.529575227649</v>
      </c>
      <c r="AN386" s="36">
        <v>419.6520583760059</v>
      </c>
      <c r="AO386" s="36">
        <v>134.42776478286603</v>
      </c>
      <c r="AP386" s="36">
        <v>6012.529575227649</v>
      </c>
      <c r="AQ386" s="36">
        <v>419.6520583760059</v>
      </c>
      <c r="AR386" s="36">
        <v>134.42776478286603</v>
      </c>
      <c r="AS386" s="36">
        <v>6012.529575227649</v>
      </c>
      <c r="AT386" s="36">
        <v>419.6520583760059</v>
      </c>
      <c r="AU386" s="36">
        <v>134.42776478286603</v>
      </c>
      <c r="AV386" s="36">
        <v>6012.529575227649</v>
      </c>
      <c r="AW386" s="36">
        <v>419.6520583760059</v>
      </c>
      <c r="AX386" s="36">
        <v>134.42776478286603</v>
      </c>
      <c r="AY386" s="36">
        <v>6012.529575227649</v>
      </c>
      <c r="AZ386" s="36">
        <v>419.6520583760059</v>
      </c>
      <c r="BA386" s="36">
        <v>134.42776478286603</v>
      </c>
      <c r="BB386" s="36">
        <v>6012.529575227649</v>
      </c>
      <c r="BC386" s="36">
        <v>419.6520583760059</v>
      </c>
      <c r="BD386" s="36">
        <v>134.42776478286603</v>
      </c>
      <c r="BE386" s="39">
        <f t="shared" si="27"/>
        <v>65666.09398386521</v>
      </c>
      <c r="BF386" s="40">
        <f t="shared" si="28"/>
        <v>130847.51813658085</v>
      </c>
      <c r="BG386" s="40">
        <f t="shared" si="29"/>
        <v>131332.1860161348</v>
      </c>
    </row>
    <row r="387" spans="1:59" ht="15">
      <c r="A387" s="42">
        <v>384</v>
      </c>
      <c r="B387" s="32">
        <v>17733643000147</v>
      </c>
      <c r="C387" s="43" t="s">
        <v>239</v>
      </c>
      <c r="D387" s="34">
        <v>1983777.48</v>
      </c>
      <c r="E387" s="74">
        <v>5899924.89</v>
      </c>
      <c r="F387" s="35">
        <v>0</v>
      </c>
      <c r="G387" s="36">
        <v>0</v>
      </c>
      <c r="H387" s="37">
        <f t="shared" si="25"/>
        <v>1983777.48</v>
      </c>
      <c r="I387" s="37">
        <v>5899924.89</v>
      </c>
      <c r="J387" s="38">
        <v>0</v>
      </c>
      <c r="K387" s="38">
        <v>0</v>
      </c>
      <c r="L387" s="38">
        <v>0</v>
      </c>
      <c r="M387" s="38">
        <v>0</v>
      </c>
      <c r="N387" s="38">
        <v>90901.09</v>
      </c>
      <c r="O387" s="38">
        <v>0</v>
      </c>
      <c r="P387" s="38">
        <v>90901.09230580235</v>
      </c>
      <c r="Q387" s="38">
        <v>0</v>
      </c>
      <c r="R387" s="38">
        <v>90901.09</v>
      </c>
      <c r="S387" s="38">
        <v>90901.09</v>
      </c>
      <c r="T387" s="38">
        <v>90901.09</v>
      </c>
      <c r="U387" s="38">
        <v>90857.01</v>
      </c>
      <c r="V387" s="38">
        <v>90857.01</v>
      </c>
      <c r="W387" s="38">
        <v>90857.01</v>
      </c>
      <c r="X387" s="38">
        <v>90857.01</v>
      </c>
      <c r="Y387" s="95">
        <f>VLOOKUP(A387,'[1]10 Parcela'!$A$2:$E$854,5,FALSE)</f>
        <v>55545.77</v>
      </c>
      <c r="Z387" s="39">
        <f t="shared" si="26"/>
        <v>873479.2623058023</v>
      </c>
      <c r="AA387" s="36">
        <v>180069.96056749305</v>
      </c>
      <c r="AB387" s="36">
        <v>12568.209213502878</v>
      </c>
      <c r="AC387" s="36">
        <v>4025.9930534662535</v>
      </c>
      <c r="AD387" s="36">
        <v>180069.96056749305</v>
      </c>
      <c r="AE387" s="36">
        <v>12568.209213502878</v>
      </c>
      <c r="AF387" s="36">
        <v>4025.9930534662535</v>
      </c>
      <c r="AG387" s="36">
        <v>180069.96056749305</v>
      </c>
      <c r="AH387" s="36">
        <v>12568.209213502878</v>
      </c>
      <c r="AI387" s="36">
        <v>4025.9930534662535</v>
      </c>
      <c r="AJ387" s="36">
        <v>180069.96056749305</v>
      </c>
      <c r="AK387" s="36">
        <v>12568.209213502878</v>
      </c>
      <c r="AL387" s="36">
        <v>4025.9930534662535</v>
      </c>
      <c r="AM387" s="36">
        <v>180069.96056749305</v>
      </c>
      <c r="AN387" s="36">
        <v>12568.209213502878</v>
      </c>
      <c r="AO387" s="36">
        <v>4025.9930534662535</v>
      </c>
      <c r="AP387" s="36">
        <v>180069.96056749305</v>
      </c>
      <c r="AQ387" s="36">
        <v>12568.209213502878</v>
      </c>
      <c r="AR387" s="36">
        <v>4025.9930534662535</v>
      </c>
      <c r="AS387" s="36">
        <v>180069.96056749305</v>
      </c>
      <c r="AT387" s="36">
        <v>12568.209213502878</v>
      </c>
      <c r="AU387" s="36">
        <v>4025.9930534662535</v>
      </c>
      <c r="AV387" s="36">
        <v>180069.96056749305</v>
      </c>
      <c r="AW387" s="36">
        <v>12568.209213502878</v>
      </c>
      <c r="AX387" s="36">
        <v>4025.9930534662535</v>
      </c>
      <c r="AY387" s="36">
        <v>180069.96056749305</v>
      </c>
      <c r="AZ387" s="36">
        <v>12568.209213502878</v>
      </c>
      <c r="BA387" s="36">
        <v>4025.9930534662535</v>
      </c>
      <c r="BB387" s="36">
        <v>180069.96056749305</v>
      </c>
      <c r="BC387" s="36">
        <v>12568.209213502878</v>
      </c>
      <c r="BD387" s="36">
        <v>4025.9930534662535</v>
      </c>
      <c r="BE387" s="39">
        <f t="shared" si="27"/>
        <v>1966641.6283446217</v>
      </c>
      <c r="BF387" s="40">
        <f t="shared" si="28"/>
        <v>1110298.2176941978</v>
      </c>
      <c r="BG387" s="40">
        <f t="shared" si="29"/>
        <v>3933283.261655378</v>
      </c>
    </row>
    <row r="388" spans="1:59" ht="15">
      <c r="A388" s="42">
        <v>385</v>
      </c>
      <c r="B388" s="32">
        <v>18029165000151</v>
      </c>
      <c r="C388" s="43" t="s">
        <v>240</v>
      </c>
      <c r="D388" s="34">
        <v>294431.4</v>
      </c>
      <c r="E388" s="74">
        <v>574136.95</v>
      </c>
      <c r="F388" s="35">
        <v>0</v>
      </c>
      <c r="G388" s="36">
        <v>0</v>
      </c>
      <c r="H388" s="37">
        <f aca="true" t="shared" si="30" ref="H388:H451">D388-F388-G388</f>
        <v>294431.4</v>
      </c>
      <c r="I388" s="37">
        <v>574136.95</v>
      </c>
      <c r="J388" s="38">
        <v>0</v>
      </c>
      <c r="K388" s="38">
        <v>0</v>
      </c>
      <c r="L388" s="38">
        <v>0</v>
      </c>
      <c r="M388" s="38">
        <v>0</v>
      </c>
      <c r="N388" s="38">
        <v>13491.5</v>
      </c>
      <c r="O388" s="38">
        <v>0</v>
      </c>
      <c r="P388" s="38">
        <v>13491.500871953136</v>
      </c>
      <c r="Q388" s="38">
        <v>0</v>
      </c>
      <c r="R388" s="38">
        <v>13491.5</v>
      </c>
      <c r="S388" s="38">
        <v>13491.5</v>
      </c>
      <c r="T388" s="38">
        <v>13491.5</v>
      </c>
      <c r="U388" s="38">
        <v>13484.96</v>
      </c>
      <c r="V388" s="38">
        <v>13484.96</v>
      </c>
      <c r="W388" s="38">
        <v>13484.96</v>
      </c>
      <c r="X388" s="38">
        <v>13484.96</v>
      </c>
      <c r="Y388" s="95">
        <f>VLOOKUP(A388,'[1]10 Parcela'!$A$2:$E$854,5,FALSE)</f>
        <v>8244.08</v>
      </c>
      <c r="Z388" s="39">
        <f t="shared" si="26"/>
        <v>129641.42087195312</v>
      </c>
      <c r="AA388" s="36">
        <v>17523.07352582848</v>
      </c>
      <c r="AB388" s="36">
        <v>1223.0449401007052</v>
      </c>
      <c r="AC388" s="36">
        <v>391.77979529751417</v>
      </c>
      <c r="AD388" s="36">
        <v>17523.07352582848</v>
      </c>
      <c r="AE388" s="36">
        <v>1223.0449401007052</v>
      </c>
      <c r="AF388" s="36">
        <v>391.77979529751417</v>
      </c>
      <c r="AG388" s="36">
        <v>17523.07352582848</v>
      </c>
      <c r="AH388" s="36">
        <v>1223.0449401007052</v>
      </c>
      <c r="AI388" s="36">
        <v>391.77979529751417</v>
      </c>
      <c r="AJ388" s="36">
        <v>17523.07352582848</v>
      </c>
      <c r="AK388" s="36">
        <v>1223.0449401007052</v>
      </c>
      <c r="AL388" s="36">
        <v>391.77979529751417</v>
      </c>
      <c r="AM388" s="36">
        <v>17523.07352582848</v>
      </c>
      <c r="AN388" s="36">
        <v>1223.0449401007052</v>
      </c>
      <c r="AO388" s="36">
        <v>391.77979529751417</v>
      </c>
      <c r="AP388" s="36">
        <v>17523.07352582848</v>
      </c>
      <c r="AQ388" s="36">
        <v>1223.0449401007052</v>
      </c>
      <c r="AR388" s="36">
        <v>391.77979529751417</v>
      </c>
      <c r="AS388" s="36">
        <v>17523.07352582848</v>
      </c>
      <c r="AT388" s="36">
        <v>1223.0449401007052</v>
      </c>
      <c r="AU388" s="36">
        <v>391.77979529751417</v>
      </c>
      <c r="AV388" s="36">
        <v>17523.07352582848</v>
      </c>
      <c r="AW388" s="36">
        <v>1223.0449401007052</v>
      </c>
      <c r="AX388" s="36">
        <v>391.77979529751417</v>
      </c>
      <c r="AY388" s="36">
        <v>17523.07352582848</v>
      </c>
      <c r="AZ388" s="36">
        <v>1223.0449401007052</v>
      </c>
      <c r="BA388" s="36">
        <v>391.77979529751417</v>
      </c>
      <c r="BB388" s="36">
        <v>17523.07352582848</v>
      </c>
      <c r="BC388" s="36">
        <v>1223.0449401007052</v>
      </c>
      <c r="BD388" s="36">
        <v>391.77979529751417</v>
      </c>
      <c r="BE388" s="39">
        <f t="shared" si="27"/>
        <v>191378.98261226693</v>
      </c>
      <c r="BF388" s="40">
        <f t="shared" si="28"/>
        <v>164789.9791280469</v>
      </c>
      <c r="BG388" s="40">
        <f t="shared" si="29"/>
        <v>382757.96738773305</v>
      </c>
    </row>
    <row r="389" spans="1:59" ht="15">
      <c r="A389" s="42">
        <v>386</v>
      </c>
      <c r="B389" s="32">
        <v>18338186000159</v>
      </c>
      <c r="C389" s="43" t="s">
        <v>241</v>
      </c>
      <c r="D389" s="34">
        <v>657916.04</v>
      </c>
      <c r="E389" s="74">
        <v>1784488.93</v>
      </c>
      <c r="F389" s="35">
        <v>0</v>
      </c>
      <c r="G389" s="36">
        <v>0</v>
      </c>
      <c r="H389" s="37">
        <f t="shared" si="30"/>
        <v>657916.04</v>
      </c>
      <c r="I389" s="37">
        <v>1784488.93</v>
      </c>
      <c r="J389" s="38">
        <v>0</v>
      </c>
      <c r="K389" s="38">
        <v>0</v>
      </c>
      <c r="L389" s="38">
        <v>0</v>
      </c>
      <c r="M389" s="38">
        <v>0</v>
      </c>
      <c r="N389" s="38">
        <v>30147.17</v>
      </c>
      <c r="O389" s="38">
        <v>0</v>
      </c>
      <c r="P389" s="38">
        <v>30147.174844243385</v>
      </c>
      <c r="Q389" s="38">
        <v>0</v>
      </c>
      <c r="R389" s="38">
        <v>30147.17</v>
      </c>
      <c r="S389" s="38">
        <v>30147.17</v>
      </c>
      <c r="T389" s="38">
        <v>30147.17</v>
      </c>
      <c r="U389" s="38">
        <v>30132.55</v>
      </c>
      <c r="V389" s="38">
        <v>30132.55</v>
      </c>
      <c r="W389" s="38">
        <v>30132.55</v>
      </c>
      <c r="X389" s="38">
        <v>30132.55</v>
      </c>
      <c r="Y389" s="95">
        <f>VLOOKUP(A389,'[1]10 Parcela'!$A$2:$E$854,5,FALSE)</f>
        <v>18421.65</v>
      </c>
      <c r="Z389" s="39">
        <f aca="true" t="shared" si="31" ref="Z389:Z452">SUM(J389:Y389)</f>
        <v>289687.70484424336</v>
      </c>
      <c r="AA389" s="36">
        <v>54463.88861422383</v>
      </c>
      <c r="AB389" s="36">
        <v>3801.375557184709</v>
      </c>
      <c r="AC389" s="36">
        <v>1217.7002568034584</v>
      </c>
      <c r="AD389" s="36">
        <v>54463.88861422383</v>
      </c>
      <c r="AE389" s="36">
        <v>3801.375557184709</v>
      </c>
      <c r="AF389" s="36">
        <v>1217.7002568034584</v>
      </c>
      <c r="AG389" s="36">
        <v>54463.88861422383</v>
      </c>
      <c r="AH389" s="36">
        <v>3801.375557184709</v>
      </c>
      <c r="AI389" s="36">
        <v>1217.7002568034584</v>
      </c>
      <c r="AJ389" s="36">
        <v>54463.88861422383</v>
      </c>
      <c r="AK389" s="36">
        <v>3801.375557184709</v>
      </c>
      <c r="AL389" s="36">
        <v>1217.7002568034584</v>
      </c>
      <c r="AM389" s="36">
        <v>54463.88861422383</v>
      </c>
      <c r="AN389" s="36">
        <v>3801.375557184709</v>
      </c>
      <c r="AO389" s="36">
        <v>1217.7002568034584</v>
      </c>
      <c r="AP389" s="36">
        <v>54463.88861422383</v>
      </c>
      <c r="AQ389" s="36">
        <v>3801.375557184709</v>
      </c>
      <c r="AR389" s="36">
        <v>1217.7002568034584</v>
      </c>
      <c r="AS389" s="36">
        <v>54463.88861422383</v>
      </c>
      <c r="AT389" s="36">
        <v>3801.375557184709</v>
      </c>
      <c r="AU389" s="36">
        <v>1217.7002568034584</v>
      </c>
      <c r="AV389" s="36">
        <v>54463.88861422383</v>
      </c>
      <c r="AW389" s="36">
        <v>3801.375557184709</v>
      </c>
      <c r="AX389" s="36">
        <v>1217.7002568034584</v>
      </c>
      <c r="AY389" s="36">
        <v>54463.88861422383</v>
      </c>
      <c r="AZ389" s="36">
        <v>3801.375557184709</v>
      </c>
      <c r="BA389" s="36">
        <v>1217.7002568034584</v>
      </c>
      <c r="BB389" s="36">
        <v>54463.88861422383</v>
      </c>
      <c r="BC389" s="36">
        <v>3801.375557184709</v>
      </c>
      <c r="BD389" s="36">
        <v>1217.7002568034584</v>
      </c>
      <c r="BE389" s="39">
        <f aca="true" t="shared" si="32" ref="BE389:BE452">SUM(AA389:BD389)</f>
        <v>594829.6442821199</v>
      </c>
      <c r="BF389" s="40">
        <f aca="true" t="shared" si="33" ref="BF389:BF452">H389-Z389</f>
        <v>368228.3351557567</v>
      </c>
      <c r="BG389" s="40">
        <f aca="true" t="shared" si="34" ref="BG389:BG452">E389-BE389</f>
        <v>1189659.28571788</v>
      </c>
    </row>
    <row r="390" spans="1:59" ht="15">
      <c r="A390" s="42">
        <v>387</v>
      </c>
      <c r="B390" s="32">
        <v>18244301000126</v>
      </c>
      <c r="C390" s="43" t="s">
        <v>654</v>
      </c>
      <c r="D390" s="34">
        <v>402251.09</v>
      </c>
      <c r="E390" s="74">
        <v>622717.32</v>
      </c>
      <c r="F390" s="35">
        <v>0</v>
      </c>
      <c r="G390" s="36">
        <v>0</v>
      </c>
      <c r="H390" s="37">
        <f t="shared" si="30"/>
        <v>402251.09</v>
      </c>
      <c r="I390" s="37">
        <v>622717.32</v>
      </c>
      <c r="J390" s="38">
        <v>0</v>
      </c>
      <c r="K390" s="38">
        <v>0</v>
      </c>
      <c r="L390" s="38">
        <v>0</v>
      </c>
      <c r="M390" s="38">
        <v>0</v>
      </c>
      <c r="N390" s="38">
        <v>18432.04</v>
      </c>
      <c r="O390" s="38">
        <v>0</v>
      </c>
      <c r="P390" s="38">
        <v>18432.0390424636</v>
      </c>
      <c r="Q390" s="38">
        <v>0</v>
      </c>
      <c r="R390" s="38">
        <v>18432.04</v>
      </c>
      <c r="S390" s="38">
        <v>18432.04</v>
      </c>
      <c r="T390" s="38">
        <v>18432.04</v>
      </c>
      <c r="U390" s="38">
        <v>18423.1</v>
      </c>
      <c r="V390" s="38">
        <v>18423.1</v>
      </c>
      <c r="W390" s="38">
        <v>18423.1</v>
      </c>
      <c r="X390" s="38">
        <v>18423.1</v>
      </c>
      <c r="Y390" s="95">
        <f>VLOOKUP(A390,'[1]10 Parcela'!$A$2:$E$854,5,FALSE)</f>
        <v>11263.03</v>
      </c>
      <c r="Z390" s="39">
        <f t="shared" si="31"/>
        <v>177115.62904246364</v>
      </c>
      <c r="AA390" s="36">
        <v>19005.781655221068</v>
      </c>
      <c r="AB390" s="36">
        <v>1326.532417490266</v>
      </c>
      <c r="AC390" s="36">
        <v>424.93009205128664</v>
      </c>
      <c r="AD390" s="36">
        <v>19005.781655221068</v>
      </c>
      <c r="AE390" s="36">
        <v>1326.532417490266</v>
      </c>
      <c r="AF390" s="36">
        <v>424.93009205128664</v>
      </c>
      <c r="AG390" s="36">
        <v>19005.781655221068</v>
      </c>
      <c r="AH390" s="36">
        <v>1326.532417490266</v>
      </c>
      <c r="AI390" s="36">
        <v>424.93009205128664</v>
      </c>
      <c r="AJ390" s="36">
        <v>19005.781655221068</v>
      </c>
      <c r="AK390" s="36">
        <v>1326.532417490266</v>
      </c>
      <c r="AL390" s="36">
        <v>424.93009205128664</v>
      </c>
      <c r="AM390" s="36">
        <v>19005.781655221068</v>
      </c>
      <c r="AN390" s="36">
        <v>1326.532417490266</v>
      </c>
      <c r="AO390" s="36">
        <v>424.93009205128664</v>
      </c>
      <c r="AP390" s="36">
        <v>19005.781655221068</v>
      </c>
      <c r="AQ390" s="36">
        <v>1326.532417490266</v>
      </c>
      <c r="AR390" s="36">
        <v>424.93009205128664</v>
      </c>
      <c r="AS390" s="36">
        <v>19005.781655221068</v>
      </c>
      <c r="AT390" s="36">
        <v>1326.532417490266</v>
      </c>
      <c r="AU390" s="36">
        <v>424.93009205128664</v>
      </c>
      <c r="AV390" s="36">
        <v>19005.781655221068</v>
      </c>
      <c r="AW390" s="36">
        <v>1326.532417490266</v>
      </c>
      <c r="AX390" s="36">
        <v>424.93009205128664</v>
      </c>
      <c r="AY390" s="36">
        <v>19005.781655221068</v>
      </c>
      <c r="AZ390" s="36">
        <v>1326.532417490266</v>
      </c>
      <c r="BA390" s="36">
        <v>424.93009205128664</v>
      </c>
      <c r="BB390" s="36">
        <v>19005.781655221068</v>
      </c>
      <c r="BC390" s="36">
        <v>1326.532417490266</v>
      </c>
      <c r="BD390" s="36">
        <v>424.93009205128664</v>
      </c>
      <c r="BE390" s="39">
        <f t="shared" si="32"/>
        <v>207572.44164762617</v>
      </c>
      <c r="BF390" s="40">
        <f t="shared" si="33"/>
        <v>225135.4609575364</v>
      </c>
      <c r="BG390" s="40">
        <f t="shared" si="34"/>
        <v>415144.8783523738</v>
      </c>
    </row>
    <row r="391" spans="1:59" ht="15">
      <c r="A391" s="42">
        <v>388</v>
      </c>
      <c r="B391" s="32">
        <v>18301036000170</v>
      </c>
      <c r="C391" s="43" t="s">
        <v>242</v>
      </c>
      <c r="D391" s="34">
        <v>1166880.78</v>
      </c>
      <c r="E391" s="74">
        <v>1992365.12</v>
      </c>
      <c r="F391" s="35">
        <v>0</v>
      </c>
      <c r="G391" s="36">
        <v>0</v>
      </c>
      <c r="H391" s="37">
        <f t="shared" si="30"/>
        <v>1166880.78</v>
      </c>
      <c r="I391" s="37">
        <v>1992365.12</v>
      </c>
      <c r="J391" s="38">
        <v>0</v>
      </c>
      <c r="K391" s="38">
        <v>0</v>
      </c>
      <c r="L391" s="38">
        <v>0</v>
      </c>
      <c r="M391" s="38">
        <v>0</v>
      </c>
      <c r="N391" s="38">
        <v>53469.07</v>
      </c>
      <c r="O391" s="38">
        <v>0</v>
      </c>
      <c r="P391" s="38">
        <v>53469.07057622008</v>
      </c>
      <c r="Q391" s="38">
        <v>0</v>
      </c>
      <c r="R391" s="38">
        <v>53469.07</v>
      </c>
      <c r="S391" s="38">
        <v>53469.07</v>
      </c>
      <c r="T391" s="38">
        <v>53469.07</v>
      </c>
      <c r="U391" s="38">
        <v>53443.14</v>
      </c>
      <c r="V391" s="38">
        <v>53443.14</v>
      </c>
      <c r="W391" s="38">
        <v>53443.14</v>
      </c>
      <c r="X391" s="38">
        <v>53443.14</v>
      </c>
      <c r="Y391" s="95">
        <f>VLOOKUP(A391,'[1]10 Parcela'!$A$2:$E$854,5,FALSE)</f>
        <v>32672.66</v>
      </c>
      <c r="Z391" s="39">
        <f t="shared" si="31"/>
        <v>513790.5705762201</v>
      </c>
      <c r="AA391" s="36">
        <v>60808.419776451185</v>
      </c>
      <c r="AB391" s="36">
        <v>4244.200083591901</v>
      </c>
      <c r="AC391" s="36">
        <v>1359.5508925570746</v>
      </c>
      <c r="AD391" s="36">
        <v>60808.419776451185</v>
      </c>
      <c r="AE391" s="36">
        <v>4244.200083591901</v>
      </c>
      <c r="AF391" s="36">
        <v>1359.5508925570746</v>
      </c>
      <c r="AG391" s="36">
        <v>60808.419776451185</v>
      </c>
      <c r="AH391" s="36">
        <v>4244.200083591901</v>
      </c>
      <c r="AI391" s="36">
        <v>1359.5508925570746</v>
      </c>
      <c r="AJ391" s="36">
        <v>60808.419776451185</v>
      </c>
      <c r="AK391" s="36">
        <v>4244.200083591901</v>
      </c>
      <c r="AL391" s="36">
        <v>1359.5508925570746</v>
      </c>
      <c r="AM391" s="36">
        <v>60808.419776451185</v>
      </c>
      <c r="AN391" s="36">
        <v>4244.200083591901</v>
      </c>
      <c r="AO391" s="36">
        <v>1359.5508925570746</v>
      </c>
      <c r="AP391" s="36">
        <v>60808.419776451185</v>
      </c>
      <c r="AQ391" s="36">
        <v>4244.200083591901</v>
      </c>
      <c r="AR391" s="36">
        <v>1359.5508925570746</v>
      </c>
      <c r="AS391" s="36">
        <v>60808.419776451185</v>
      </c>
      <c r="AT391" s="36">
        <v>4244.200083591901</v>
      </c>
      <c r="AU391" s="36">
        <v>1359.5508925570746</v>
      </c>
      <c r="AV391" s="36">
        <v>60808.419776451185</v>
      </c>
      <c r="AW391" s="36">
        <v>4244.200083591901</v>
      </c>
      <c r="AX391" s="36">
        <v>1359.5508925570746</v>
      </c>
      <c r="AY391" s="36">
        <v>60808.419776451185</v>
      </c>
      <c r="AZ391" s="36">
        <v>4244.200083591901</v>
      </c>
      <c r="BA391" s="36">
        <v>1359.5508925570746</v>
      </c>
      <c r="BB391" s="36">
        <v>60808.419776451185</v>
      </c>
      <c r="BC391" s="36">
        <v>4244.200083591901</v>
      </c>
      <c r="BD391" s="36">
        <v>1359.5508925570746</v>
      </c>
      <c r="BE391" s="39">
        <f t="shared" si="32"/>
        <v>664121.7075260014</v>
      </c>
      <c r="BF391" s="40">
        <f t="shared" si="33"/>
        <v>653090.20942378</v>
      </c>
      <c r="BG391" s="40">
        <f t="shared" si="34"/>
        <v>1328243.4124739987</v>
      </c>
    </row>
    <row r="392" spans="1:59" ht="15">
      <c r="A392" s="42">
        <v>389</v>
      </c>
      <c r="B392" s="32">
        <v>18404921000185</v>
      </c>
      <c r="C392" s="43" t="s">
        <v>243</v>
      </c>
      <c r="D392" s="34">
        <v>311008.92</v>
      </c>
      <c r="E392" s="74">
        <v>828087.61</v>
      </c>
      <c r="F392" s="35">
        <v>0</v>
      </c>
      <c r="G392" s="36">
        <v>0</v>
      </c>
      <c r="H392" s="37">
        <f t="shared" si="30"/>
        <v>311008.92</v>
      </c>
      <c r="I392" s="37">
        <v>828087.61</v>
      </c>
      <c r="J392" s="38">
        <v>0</v>
      </c>
      <c r="K392" s="38">
        <v>0</v>
      </c>
      <c r="L392" s="38">
        <v>0</v>
      </c>
      <c r="M392" s="38">
        <v>0</v>
      </c>
      <c r="N392" s="38">
        <v>14251.12</v>
      </c>
      <c r="O392" s="38">
        <v>0</v>
      </c>
      <c r="P392" s="38">
        <v>14251.119755719275</v>
      </c>
      <c r="Q392" s="38">
        <v>0</v>
      </c>
      <c r="R392" s="38">
        <v>14251.12</v>
      </c>
      <c r="S392" s="38">
        <v>14251.12</v>
      </c>
      <c r="T392" s="38">
        <v>14251.12</v>
      </c>
      <c r="U392" s="38">
        <v>14244.21</v>
      </c>
      <c r="V392" s="38">
        <v>14244.21</v>
      </c>
      <c r="W392" s="38">
        <v>14244.21</v>
      </c>
      <c r="X392" s="38">
        <v>14244.21</v>
      </c>
      <c r="Y392" s="95">
        <f>VLOOKUP(A392,'[1]10 Parcela'!$A$2:$E$854,5,FALSE)</f>
        <v>8708.25</v>
      </c>
      <c r="Z392" s="39">
        <f t="shared" si="31"/>
        <v>136940.68975571924</v>
      </c>
      <c r="AA392" s="36">
        <v>25273.830769382326</v>
      </c>
      <c r="AB392" s="36">
        <v>1764.0187832284469</v>
      </c>
      <c r="AC392" s="36">
        <v>565.0707468993784</v>
      </c>
      <c r="AD392" s="36">
        <v>25273.830769382326</v>
      </c>
      <c r="AE392" s="36">
        <v>1764.0187832284469</v>
      </c>
      <c r="AF392" s="36">
        <v>565.0707468993784</v>
      </c>
      <c r="AG392" s="36">
        <v>25273.830769382326</v>
      </c>
      <c r="AH392" s="36">
        <v>1764.0187832284469</v>
      </c>
      <c r="AI392" s="36">
        <v>565.0707468993784</v>
      </c>
      <c r="AJ392" s="36">
        <v>25273.830769382326</v>
      </c>
      <c r="AK392" s="36">
        <v>1764.0187832284469</v>
      </c>
      <c r="AL392" s="36">
        <v>565.0707468993784</v>
      </c>
      <c r="AM392" s="36">
        <v>25273.830769382326</v>
      </c>
      <c r="AN392" s="36">
        <v>1764.0187832284469</v>
      </c>
      <c r="AO392" s="36">
        <v>565.0707468993784</v>
      </c>
      <c r="AP392" s="36">
        <v>25273.830769382326</v>
      </c>
      <c r="AQ392" s="36">
        <v>1764.0187832284469</v>
      </c>
      <c r="AR392" s="36">
        <v>565.0707468993784</v>
      </c>
      <c r="AS392" s="36">
        <v>25273.830769382326</v>
      </c>
      <c r="AT392" s="36">
        <v>1764.0187832284469</v>
      </c>
      <c r="AU392" s="36">
        <v>565.0707468993784</v>
      </c>
      <c r="AV392" s="36">
        <v>25273.830769382326</v>
      </c>
      <c r="AW392" s="36">
        <v>1764.0187832284469</v>
      </c>
      <c r="AX392" s="36">
        <v>565.0707468993784</v>
      </c>
      <c r="AY392" s="36">
        <v>25273.830769382326</v>
      </c>
      <c r="AZ392" s="36">
        <v>1764.0187832284469</v>
      </c>
      <c r="BA392" s="36">
        <v>565.0707468993784</v>
      </c>
      <c r="BB392" s="36">
        <v>25273.830769382326</v>
      </c>
      <c r="BC392" s="36">
        <v>1764.0187832284469</v>
      </c>
      <c r="BD392" s="36">
        <v>565.0707468993784</v>
      </c>
      <c r="BE392" s="39">
        <f t="shared" si="32"/>
        <v>276029.2029951015</v>
      </c>
      <c r="BF392" s="40">
        <f t="shared" si="33"/>
        <v>174068.23024428074</v>
      </c>
      <c r="BG392" s="40">
        <f t="shared" si="34"/>
        <v>552058.4070048984</v>
      </c>
    </row>
    <row r="393" spans="1:59" ht="15">
      <c r="A393" s="42">
        <v>390</v>
      </c>
      <c r="B393" s="32">
        <v>18242784000120</v>
      </c>
      <c r="C393" s="43" t="s">
        <v>244</v>
      </c>
      <c r="D393" s="34">
        <v>2616957.54</v>
      </c>
      <c r="E393" s="74">
        <v>3541811.58</v>
      </c>
      <c r="F393" s="35">
        <v>0</v>
      </c>
      <c r="G393" s="36">
        <v>0</v>
      </c>
      <c r="H393" s="37">
        <f t="shared" si="30"/>
        <v>2616957.54</v>
      </c>
      <c r="I393" s="37">
        <v>3541811.58</v>
      </c>
      <c r="J393" s="38">
        <v>0</v>
      </c>
      <c r="K393" s="38">
        <v>0</v>
      </c>
      <c r="L393" s="38">
        <v>0</v>
      </c>
      <c r="M393" s="38">
        <v>0</v>
      </c>
      <c r="N393" s="38">
        <v>119914.81</v>
      </c>
      <c r="O393" s="38">
        <v>0</v>
      </c>
      <c r="P393" s="38">
        <v>119914.8099743381</v>
      </c>
      <c r="Q393" s="38">
        <v>0</v>
      </c>
      <c r="R393" s="38">
        <v>119914.81</v>
      </c>
      <c r="S393" s="38">
        <v>119914.81</v>
      </c>
      <c r="T393" s="38">
        <v>119914.81</v>
      </c>
      <c r="U393" s="38">
        <v>119856.66</v>
      </c>
      <c r="V393" s="38">
        <v>119856.66</v>
      </c>
      <c r="W393" s="38">
        <v>119856.66</v>
      </c>
      <c r="X393" s="38">
        <v>119856.66</v>
      </c>
      <c r="Y393" s="95">
        <f>VLOOKUP(A393,'[1]10 Parcela'!$A$2:$E$854,5,FALSE)</f>
        <v>73274.81</v>
      </c>
      <c r="Z393" s="39">
        <f t="shared" si="31"/>
        <v>1152275.4999743383</v>
      </c>
      <c r="AA393" s="36">
        <v>108098.64255445762</v>
      </c>
      <c r="AB393" s="36">
        <v>7544.880617724474</v>
      </c>
      <c r="AC393" s="36">
        <v>2416.8627717906147</v>
      </c>
      <c r="AD393" s="36">
        <v>108098.64255445762</v>
      </c>
      <c r="AE393" s="36">
        <v>7544.880617724474</v>
      </c>
      <c r="AF393" s="36">
        <v>2416.8627717906147</v>
      </c>
      <c r="AG393" s="36">
        <v>108098.64255445762</v>
      </c>
      <c r="AH393" s="36">
        <v>7544.880617724474</v>
      </c>
      <c r="AI393" s="36">
        <v>2416.8627717906147</v>
      </c>
      <c r="AJ393" s="36">
        <v>108098.64255445762</v>
      </c>
      <c r="AK393" s="36">
        <v>7544.880617724474</v>
      </c>
      <c r="AL393" s="36">
        <v>2416.8627717906147</v>
      </c>
      <c r="AM393" s="36">
        <v>108098.64255445762</v>
      </c>
      <c r="AN393" s="36">
        <v>7544.880617724474</v>
      </c>
      <c r="AO393" s="36">
        <v>2416.8627717906147</v>
      </c>
      <c r="AP393" s="36">
        <v>108098.64255445762</v>
      </c>
      <c r="AQ393" s="36">
        <v>7544.880617724474</v>
      </c>
      <c r="AR393" s="36">
        <v>2416.8627717906147</v>
      </c>
      <c r="AS393" s="36">
        <v>108098.64255445762</v>
      </c>
      <c r="AT393" s="36">
        <v>7544.880617724474</v>
      </c>
      <c r="AU393" s="36">
        <v>2416.8627717906147</v>
      </c>
      <c r="AV393" s="36">
        <v>108098.64255445762</v>
      </c>
      <c r="AW393" s="36">
        <v>7544.880617724474</v>
      </c>
      <c r="AX393" s="36">
        <v>2416.8627717906147</v>
      </c>
      <c r="AY393" s="36">
        <v>108098.64255445762</v>
      </c>
      <c r="AZ393" s="36">
        <v>7544.880617724474</v>
      </c>
      <c r="BA393" s="36">
        <v>2416.8627717906147</v>
      </c>
      <c r="BB393" s="36">
        <v>108098.64255445762</v>
      </c>
      <c r="BC393" s="36">
        <v>7544.880617724474</v>
      </c>
      <c r="BD393" s="36">
        <v>2416.8627717906147</v>
      </c>
      <c r="BE393" s="39">
        <f t="shared" si="32"/>
        <v>1180603.8594397274</v>
      </c>
      <c r="BF393" s="40">
        <f t="shared" si="33"/>
        <v>1464682.0400256617</v>
      </c>
      <c r="BG393" s="40">
        <f t="shared" si="34"/>
        <v>2361207.7205602727</v>
      </c>
    </row>
    <row r="394" spans="1:59" ht="15">
      <c r="A394" s="42">
        <v>391</v>
      </c>
      <c r="B394" s="32">
        <v>18029371000161</v>
      </c>
      <c r="C394" s="43" t="s">
        <v>245</v>
      </c>
      <c r="D394" s="34">
        <v>482833.22</v>
      </c>
      <c r="E394" s="74">
        <v>495371.8</v>
      </c>
      <c r="F394" s="35">
        <v>0</v>
      </c>
      <c r="G394" s="36">
        <v>0</v>
      </c>
      <c r="H394" s="37">
        <f t="shared" si="30"/>
        <v>482833.22</v>
      </c>
      <c r="I394" s="37">
        <v>495371.8</v>
      </c>
      <c r="J394" s="38">
        <v>0</v>
      </c>
      <c r="K394" s="38">
        <v>0</v>
      </c>
      <c r="L394" s="38">
        <v>0</v>
      </c>
      <c r="M394" s="38">
        <v>0</v>
      </c>
      <c r="N394" s="38">
        <v>22124.49</v>
      </c>
      <c r="O394" s="38">
        <v>0</v>
      </c>
      <c r="P394" s="38">
        <v>22124.491229104373</v>
      </c>
      <c r="Q394" s="38">
        <v>0</v>
      </c>
      <c r="R394" s="38">
        <v>22124.49</v>
      </c>
      <c r="S394" s="38">
        <v>22124.49</v>
      </c>
      <c r="T394" s="38">
        <v>22124.49</v>
      </c>
      <c r="U394" s="38">
        <v>22113.76</v>
      </c>
      <c r="V394" s="38">
        <v>22113.76</v>
      </c>
      <c r="W394" s="38">
        <v>22113.76</v>
      </c>
      <c r="X394" s="38">
        <v>22113.76</v>
      </c>
      <c r="Y394" s="95">
        <f>VLOOKUP(A394,'[1]10 Parcela'!$A$2:$E$854,5,FALSE)</f>
        <v>13519.33</v>
      </c>
      <c r="Z394" s="39">
        <f t="shared" si="31"/>
        <v>212596.82122910442</v>
      </c>
      <c r="AA394" s="36">
        <v>15119.104547362871</v>
      </c>
      <c r="AB394" s="36">
        <v>1055.2569038901788</v>
      </c>
      <c r="AC394" s="36">
        <v>338.03200539658116</v>
      </c>
      <c r="AD394" s="36">
        <v>15119.104547362871</v>
      </c>
      <c r="AE394" s="36">
        <v>1055.2569038901788</v>
      </c>
      <c r="AF394" s="36">
        <v>338.03200539658116</v>
      </c>
      <c r="AG394" s="36">
        <v>15119.104547362871</v>
      </c>
      <c r="AH394" s="36">
        <v>1055.2569038901788</v>
      </c>
      <c r="AI394" s="36">
        <v>338.03200539658116</v>
      </c>
      <c r="AJ394" s="36">
        <v>15119.104547362871</v>
      </c>
      <c r="AK394" s="36">
        <v>1055.2569038901788</v>
      </c>
      <c r="AL394" s="36">
        <v>338.03200539658116</v>
      </c>
      <c r="AM394" s="36">
        <v>15119.104547362871</v>
      </c>
      <c r="AN394" s="36">
        <v>1055.2569038901788</v>
      </c>
      <c r="AO394" s="36">
        <v>338.03200539658116</v>
      </c>
      <c r="AP394" s="36">
        <v>15119.104547362871</v>
      </c>
      <c r="AQ394" s="36">
        <v>1055.2569038901788</v>
      </c>
      <c r="AR394" s="36">
        <v>338.03200539658116</v>
      </c>
      <c r="AS394" s="36">
        <v>15119.104547362871</v>
      </c>
      <c r="AT394" s="36">
        <v>1055.2569038901788</v>
      </c>
      <c r="AU394" s="36">
        <v>338.03200539658116</v>
      </c>
      <c r="AV394" s="36">
        <v>15119.104547362871</v>
      </c>
      <c r="AW394" s="36">
        <v>1055.2569038901788</v>
      </c>
      <c r="AX394" s="36">
        <v>338.03200539658116</v>
      </c>
      <c r="AY394" s="36">
        <v>15119.104547362871</v>
      </c>
      <c r="AZ394" s="36">
        <v>1055.2569038901788</v>
      </c>
      <c r="BA394" s="36">
        <v>338.03200539658116</v>
      </c>
      <c r="BB394" s="36">
        <v>15119.104547362871</v>
      </c>
      <c r="BC394" s="36">
        <v>1055.2569038901788</v>
      </c>
      <c r="BD394" s="36">
        <v>338.03200539658116</v>
      </c>
      <c r="BE394" s="39">
        <f t="shared" si="32"/>
        <v>165123.93456649635</v>
      </c>
      <c r="BF394" s="40">
        <f t="shared" si="33"/>
        <v>270236.39877089555</v>
      </c>
      <c r="BG394" s="40">
        <f t="shared" si="34"/>
        <v>330247.86543350364</v>
      </c>
    </row>
    <row r="395" spans="1:59" ht="15">
      <c r="A395" s="42">
        <v>392</v>
      </c>
      <c r="B395" s="32">
        <v>18404871000136</v>
      </c>
      <c r="C395" s="43" t="s">
        <v>246</v>
      </c>
      <c r="D395" s="34">
        <v>466346.37</v>
      </c>
      <c r="E395" s="74">
        <v>1384626.27</v>
      </c>
      <c r="F395" s="35">
        <v>0</v>
      </c>
      <c r="G395" s="36">
        <v>0</v>
      </c>
      <c r="H395" s="37">
        <f t="shared" si="30"/>
        <v>466346.37</v>
      </c>
      <c r="I395" s="37">
        <v>1384626.27</v>
      </c>
      <c r="J395" s="38">
        <v>0</v>
      </c>
      <c r="K395" s="38">
        <v>0</v>
      </c>
      <c r="L395" s="38">
        <v>0</v>
      </c>
      <c r="M395" s="38">
        <v>0</v>
      </c>
      <c r="N395" s="38">
        <v>21369.03</v>
      </c>
      <c r="O395" s="38">
        <v>0</v>
      </c>
      <c r="P395" s="38">
        <v>21369.02682723863</v>
      </c>
      <c r="Q395" s="38">
        <v>0</v>
      </c>
      <c r="R395" s="38">
        <v>21369.03</v>
      </c>
      <c r="S395" s="38">
        <v>21369.03</v>
      </c>
      <c r="T395" s="38">
        <v>21369.03</v>
      </c>
      <c r="U395" s="38">
        <v>21358.66</v>
      </c>
      <c r="V395" s="38">
        <v>21358.66</v>
      </c>
      <c r="W395" s="38">
        <v>21358.66</v>
      </c>
      <c r="X395" s="38">
        <v>21358.66</v>
      </c>
      <c r="Y395" s="95">
        <f>VLOOKUP(A395,'[1]10 Parcela'!$A$2:$E$854,5,FALSE)</f>
        <v>13057.7</v>
      </c>
      <c r="Z395" s="39">
        <f t="shared" si="31"/>
        <v>205337.48682723864</v>
      </c>
      <c r="AA395" s="36">
        <v>42259.79197290101</v>
      </c>
      <c r="AB395" s="36">
        <v>2949.5752937395328</v>
      </c>
      <c r="AC395" s="36">
        <v>944.841818078025</v>
      </c>
      <c r="AD395" s="36">
        <v>42259.79197290101</v>
      </c>
      <c r="AE395" s="36">
        <v>2949.5752937395328</v>
      </c>
      <c r="AF395" s="36">
        <v>944.841818078025</v>
      </c>
      <c r="AG395" s="36">
        <v>42259.79197290101</v>
      </c>
      <c r="AH395" s="36">
        <v>2949.5752937395328</v>
      </c>
      <c r="AI395" s="36">
        <v>944.841818078025</v>
      </c>
      <c r="AJ395" s="36">
        <v>42259.79197290101</v>
      </c>
      <c r="AK395" s="36">
        <v>2949.5752937395328</v>
      </c>
      <c r="AL395" s="36">
        <v>944.841818078025</v>
      </c>
      <c r="AM395" s="36">
        <v>42259.79197290101</v>
      </c>
      <c r="AN395" s="36">
        <v>2949.5752937395328</v>
      </c>
      <c r="AO395" s="36">
        <v>944.841818078025</v>
      </c>
      <c r="AP395" s="36">
        <v>42259.79197290101</v>
      </c>
      <c r="AQ395" s="36">
        <v>2949.5752937395328</v>
      </c>
      <c r="AR395" s="36">
        <v>944.841818078025</v>
      </c>
      <c r="AS395" s="36">
        <v>42259.79197290101</v>
      </c>
      <c r="AT395" s="36">
        <v>2949.5752937395328</v>
      </c>
      <c r="AU395" s="36">
        <v>944.841818078025</v>
      </c>
      <c r="AV395" s="36">
        <v>42259.79197290101</v>
      </c>
      <c r="AW395" s="36">
        <v>2949.5752937395328</v>
      </c>
      <c r="AX395" s="36">
        <v>944.841818078025</v>
      </c>
      <c r="AY395" s="36">
        <v>42259.79197290101</v>
      </c>
      <c r="AZ395" s="36">
        <v>2949.5752937395328</v>
      </c>
      <c r="BA395" s="36">
        <v>944.841818078025</v>
      </c>
      <c r="BB395" s="36">
        <v>42259.79197290101</v>
      </c>
      <c r="BC395" s="36">
        <v>2949.5752937395328</v>
      </c>
      <c r="BD395" s="36">
        <v>944.841818078025</v>
      </c>
      <c r="BE395" s="39">
        <f t="shared" si="32"/>
        <v>461542.0908471858</v>
      </c>
      <c r="BF395" s="40">
        <f t="shared" si="33"/>
        <v>261008.88317276136</v>
      </c>
      <c r="BG395" s="40">
        <f t="shared" si="34"/>
        <v>923084.1791528142</v>
      </c>
    </row>
    <row r="396" spans="1:59" ht="15">
      <c r="A396" s="42">
        <v>393</v>
      </c>
      <c r="B396" s="32">
        <v>18270447000146</v>
      </c>
      <c r="C396" s="43" t="s">
        <v>247</v>
      </c>
      <c r="D396" s="34">
        <v>713058.96</v>
      </c>
      <c r="E396" s="74">
        <v>3077364.92</v>
      </c>
      <c r="F396" s="35">
        <v>0</v>
      </c>
      <c r="G396" s="36">
        <v>0</v>
      </c>
      <c r="H396" s="37">
        <f t="shared" si="30"/>
        <v>713058.96</v>
      </c>
      <c r="I396" s="37">
        <v>3077364.92</v>
      </c>
      <c r="J396" s="38">
        <v>0</v>
      </c>
      <c r="K396" s="38">
        <v>0</v>
      </c>
      <c r="L396" s="38">
        <v>0</v>
      </c>
      <c r="M396" s="38">
        <v>0</v>
      </c>
      <c r="N396" s="38">
        <v>32673.95</v>
      </c>
      <c r="O396" s="38">
        <v>0</v>
      </c>
      <c r="P396" s="38">
        <v>32673.945996184353</v>
      </c>
      <c r="Q396" s="38">
        <v>0</v>
      </c>
      <c r="R396" s="38">
        <v>32673.95</v>
      </c>
      <c r="S396" s="38">
        <v>32673.95</v>
      </c>
      <c r="T396" s="38">
        <v>32673.95</v>
      </c>
      <c r="U396" s="38">
        <v>32658.1</v>
      </c>
      <c r="V396" s="38">
        <v>32658.1</v>
      </c>
      <c r="W396" s="38">
        <v>32658.1</v>
      </c>
      <c r="X396" s="38">
        <v>32658.1</v>
      </c>
      <c r="Y396" s="95">
        <f>VLOOKUP(A396,'[1]10 Parcela'!$A$2:$E$854,5,FALSE)</f>
        <v>19965.65</v>
      </c>
      <c r="Z396" s="39">
        <f t="shared" si="31"/>
        <v>313967.7959961844</v>
      </c>
      <c r="AA396" s="36">
        <v>93923.39567803753</v>
      </c>
      <c r="AB396" s="36">
        <v>6555.5014462378185</v>
      </c>
      <c r="AC396" s="36">
        <v>2099.9334778885036</v>
      </c>
      <c r="AD396" s="36">
        <v>93923.39567803753</v>
      </c>
      <c r="AE396" s="36">
        <v>6555.5014462378185</v>
      </c>
      <c r="AF396" s="36">
        <v>2099.9334778885036</v>
      </c>
      <c r="AG396" s="36">
        <v>93923.39567803753</v>
      </c>
      <c r="AH396" s="36">
        <v>6555.5014462378185</v>
      </c>
      <c r="AI396" s="36">
        <v>2099.9334778885036</v>
      </c>
      <c r="AJ396" s="36">
        <v>93923.39567803753</v>
      </c>
      <c r="AK396" s="36">
        <v>6555.5014462378185</v>
      </c>
      <c r="AL396" s="36">
        <v>2099.9334778885036</v>
      </c>
      <c r="AM396" s="36">
        <v>93923.39567803753</v>
      </c>
      <c r="AN396" s="36">
        <v>6555.5014462378185</v>
      </c>
      <c r="AO396" s="36">
        <v>2099.9334778885036</v>
      </c>
      <c r="AP396" s="36">
        <v>93923.39567803753</v>
      </c>
      <c r="AQ396" s="36">
        <v>6555.5014462378185</v>
      </c>
      <c r="AR396" s="36">
        <v>2099.9334778885036</v>
      </c>
      <c r="AS396" s="36">
        <v>93923.39567803753</v>
      </c>
      <c r="AT396" s="36">
        <v>6555.5014462378185</v>
      </c>
      <c r="AU396" s="36">
        <v>2099.9334778885036</v>
      </c>
      <c r="AV396" s="36">
        <v>93923.39567803753</v>
      </c>
      <c r="AW396" s="36">
        <v>6555.5014462378185</v>
      </c>
      <c r="AX396" s="36">
        <v>2099.9334778885036</v>
      </c>
      <c r="AY396" s="36">
        <v>93923.39567803753</v>
      </c>
      <c r="AZ396" s="36">
        <v>6555.5014462378185</v>
      </c>
      <c r="BA396" s="36">
        <v>2099.9334778885036</v>
      </c>
      <c r="BB396" s="36">
        <v>93923.39567803753</v>
      </c>
      <c r="BC396" s="36">
        <v>6555.5014462378185</v>
      </c>
      <c r="BD396" s="36">
        <v>2099.9334778885036</v>
      </c>
      <c r="BE396" s="39">
        <f t="shared" si="32"/>
        <v>1025788.3060216384</v>
      </c>
      <c r="BF396" s="40">
        <f t="shared" si="33"/>
        <v>399091.16400381556</v>
      </c>
      <c r="BG396" s="40">
        <f t="shared" si="34"/>
        <v>2051576.6139783615</v>
      </c>
    </row>
    <row r="397" spans="1:59" ht="15">
      <c r="A397" s="42">
        <v>394</v>
      </c>
      <c r="B397" s="32">
        <v>18385088000172</v>
      </c>
      <c r="C397" s="43" t="s">
        <v>655</v>
      </c>
      <c r="D397" s="34">
        <v>2815636.36</v>
      </c>
      <c r="E397" s="74">
        <v>8305080.86</v>
      </c>
      <c r="F397" s="35">
        <v>0</v>
      </c>
      <c r="G397" s="36">
        <v>0</v>
      </c>
      <c r="H397" s="37">
        <f t="shared" si="30"/>
        <v>2815636.36</v>
      </c>
      <c r="I397" s="37">
        <v>8305080.86</v>
      </c>
      <c r="J397" s="38">
        <v>0</v>
      </c>
      <c r="K397" s="38">
        <v>0</v>
      </c>
      <c r="L397" s="38">
        <v>0</v>
      </c>
      <c r="M397" s="38">
        <v>0</v>
      </c>
      <c r="N397" s="38">
        <v>129018.71</v>
      </c>
      <c r="O397" s="38">
        <v>0</v>
      </c>
      <c r="P397" s="38">
        <v>129018.71485917023</v>
      </c>
      <c r="Q397" s="38">
        <v>0</v>
      </c>
      <c r="R397" s="38">
        <v>129018.71</v>
      </c>
      <c r="S397" s="38">
        <v>129018.71</v>
      </c>
      <c r="T397" s="38">
        <v>129018.71</v>
      </c>
      <c r="U397" s="38">
        <v>128956.15</v>
      </c>
      <c r="V397" s="38">
        <v>128956.15</v>
      </c>
      <c r="W397" s="38">
        <v>128956.15</v>
      </c>
      <c r="X397" s="38">
        <v>128956.15</v>
      </c>
      <c r="Y397" s="95">
        <f>VLOOKUP(A397,'[1]10 Parcela'!$A$2:$E$854,5,FALSE)</f>
        <v>78837.82</v>
      </c>
      <c r="Z397" s="39">
        <f t="shared" si="31"/>
        <v>1239755.9748591704</v>
      </c>
      <c r="AA397" s="36">
        <v>253477.05462945596</v>
      </c>
      <c r="AB397" s="36">
        <v>17691.749603129563</v>
      </c>
      <c r="AC397" s="36">
        <v>5667.224327340137</v>
      </c>
      <c r="AD397" s="36">
        <v>253477.05462945596</v>
      </c>
      <c r="AE397" s="36">
        <v>17691.749603129563</v>
      </c>
      <c r="AF397" s="36">
        <v>5667.224327340137</v>
      </c>
      <c r="AG397" s="36">
        <v>253477.05462945596</v>
      </c>
      <c r="AH397" s="36">
        <v>17691.749603129563</v>
      </c>
      <c r="AI397" s="36">
        <v>5667.224327340137</v>
      </c>
      <c r="AJ397" s="36">
        <v>253477.05462945596</v>
      </c>
      <c r="AK397" s="36">
        <v>17691.749603129563</v>
      </c>
      <c r="AL397" s="36">
        <v>5667.224327340137</v>
      </c>
      <c r="AM397" s="36">
        <v>253477.05462945596</v>
      </c>
      <c r="AN397" s="36">
        <v>17691.749603129563</v>
      </c>
      <c r="AO397" s="36">
        <v>5667.224327340137</v>
      </c>
      <c r="AP397" s="36">
        <v>253477.05462945596</v>
      </c>
      <c r="AQ397" s="36">
        <v>17691.749603129563</v>
      </c>
      <c r="AR397" s="36">
        <v>5667.224327340137</v>
      </c>
      <c r="AS397" s="36">
        <v>253477.05462945596</v>
      </c>
      <c r="AT397" s="36">
        <v>17691.749603129563</v>
      </c>
      <c r="AU397" s="36">
        <v>5667.224327340137</v>
      </c>
      <c r="AV397" s="36">
        <v>253477.05462945596</v>
      </c>
      <c r="AW397" s="36">
        <v>17691.749603129563</v>
      </c>
      <c r="AX397" s="36">
        <v>5667.224327340137</v>
      </c>
      <c r="AY397" s="36">
        <v>253477.05462945596</v>
      </c>
      <c r="AZ397" s="36">
        <v>17691.749603129563</v>
      </c>
      <c r="BA397" s="36">
        <v>5667.224327340137</v>
      </c>
      <c r="BB397" s="36">
        <v>253477.05462945596</v>
      </c>
      <c r="BC397" s="36">
        <v>17691.749603129563</v>
      </c>
      <c r="BD397" s="36">
        <v>5667.224327340137</v>
      </c>
      <c r="BE397" s="39">
        <f t="shared" si="32"/>
        <v>2768360.2855992555</v>
      </c>
      <c r="BF397" s="40">
        <f t="shared" si="33"/>
        <v>1575880.3851408295</v>
      </c>
      <c r="BG397" s="40">
        <f t="shared" si="34"/>
        <v>5536720.574400745</v>
      </c>
    </row>
    <row r="398" spans="1:59" ht="15">
      <c r="A398" s="42">
        <v>395</v>
      </c>
      <c r="B398" s="32">
        <v>18392530000198</v>
      </c>
      <c r="C398" s="43" t="s">
        <v>248</v>
      </c>
      <c r="D398" s="34">
        <v>931471.25</v>
      </c>
      <c r="E398" s="74">
        <v>3213082.44</v>
      </c>
      <c r="F398" s="35">
        <v>0</v>
      </c>
      <c r="G398" s="36">
        <v>0</v>
      </c>
      <c r="H398" s="37">
        <f t="shared" si="30"/>
        <v>931471.25</v>
      </c>
      <c r="I398" s="37">
        <v>3213082.44</v>
      </c>
      <c r="J398" s="38">
        <v>0</v>
      </c>
      <c r="K398" s="38">
        <v>0</v>
      </c>
      <c r="L398" s="38">
        <v>0</v>
      </c>
      <c r="M398" s="38">
        <v>0</v>
      </c>
      <c r="N398" s="38">
        <v>42682.08</v>
      </c>
      <c r="O398" s="38">
        <v>0</v>
      </c>
      <c r="P398" s="38">
        <v>42682.08281969228</v>
      </c>
      <c r="Q398" s="38">
        <v>0</v>
      </c>
      <c r="R398" s="38">
        <v>42682.08</v>
      </c>
      <c r="S398" s="38">
        <v>42682.08</v>
      </c>
      <c r="T398" s="38">
        <v>42682.08</v>
      </c>
      <c r="U398" s="38">
        <v>42661.38</v>
      </c>
      <c r="V398" s="38">
        <v>42661.38</v>
      </c>
      <c r="W398" s="38">
        <v>42661.38</v>
      </c>
      <c r="X398" s="38">
        <v>42661.38</v>
      </c>
      <c r="Y398" s="95">
        <f>VLOOKUP(A398,'[1]10 Parcela'!$A$2:$E$854,5,FALSE)</f>
        <v>26081.2</v>
      </c>
      <c r="Z398" s="39">
        <f t="shared" si="31"/>
        <v>410137.1228196923</v>
      </c>
      <c r="AA398" s="36">
        <v>98065.59232482935</v>
      </c>
      <c r="AB398" s="36">
        <v>6844.611267200081</v>
      </c>
      <c r="AC398" s="36">
        <v>2192.544454608435</v>
      </c>
      <c r="AD398" s="36">
        <v>98065.59232482935</v>
      </c>
      <c r="AE398" s="36">
        <v>6844.611267200081</v>
      </c>
      <c r="AF398" s="36">
        <v>2192.544454608435</v>
      </c>
      <c r="AG398" s="36">
        <v>98065.59232482935</v>
      </c>
      <c r="AH398" s="36">
        <v>6844.611267200081</v>
      </c>
      <c r="AI398" s="36">
        <v>2192.544454608435</v>
      </c>
      <c r="AJ398" s="36">
        <v>98065.59232482935</v>
      </c>
      <c r="AK398" s="36">
        <v>6844.611267200081</v>
      </c>
      <c r="AL398" s="36">
        <v>2192.544454608435</v>
      </c>
      <c r="AM398" s="36">
        <v>98065.59232482935</v>
      </c>
      <c r="AN398" s="36">
        <v>6844.611267200081</v>
      </c>
      <c r="AO398" s="36">
        <v>2192.544454608435</v>
      </c>
      <c r="AP398" s="36">
        <v>98065.59232482935</v>
      </c>
      <c r="AQ398" s="36">
        <v>6844.611267200081</v>
      </c>
      <c r="AR398" s="36">
        <v>2192.544454608435</v>
      </c>
      <c r="AS398" s="36">
        <v>98065.59232482935</v>
      </c>
      <c r="AT398" s="36">
        <v>6844.611267200081</v>
      </c>
      <c r="AU398" s="36">
        <v>2192.544454608435</v>
      </c>
      <c r="AV398" s="36">
        <v>98065.59232482935</v>
      </c>
      <c r="AW398" s="36">
        <v>6844.611267200081</v>
      </c>
      <c r="AX398" s="36">
        <v>2192.544454608435</v>
      </c>
      <c r="AY398" s="36">
        <v>98065.59232482935</v>
      </c>
      <c r="AZ398" s="36">
        <v>6844.611267200081</v>
      </c>
      <c r="BA398" s="36">
        <v>2192.544454608435</v>
      </c>
      <c r="BB398" s="36">
        <v>98065.59232482935</v>
      </c>
      <c r="BC398" s="36">
        <v>6844.611267200081</v>
      </c>
      <c r="BD398" s="36">
        <v>2192.544454608435</v>
      </c>
      <c r="BE398" s="39">
        <f t="shared" si="32"/>
        <v>1071027.4804663786</v>
      </c>
      <c r="BF398" s="40">
        <f t="shared" si="33"/>
        <v>521334.1271803077</v>
      </c>
      <c r="BG398" s="40">
        <f t="shared" si="34"/>
        <v>2142054.9595336216</v>
      </c>
    </row>
    <row r="399" spans="1:59" ht="15">
      <c r="A399" s="42">
        <v>396</v>
      </c>
      <c r="B399" s="32">
        <v>18504167000155</v>
      </c>
      <c r="C399" s="43" t="s">
        <v>249</v>
      </c>
      <c r="D399" s="34">
        <v>759670.03</v>
      </c>
      <c r="E399" s="74">
        <v>4186227.76</v>
      </c>
      <c r="F399" s="35">
        <v>0</v>
      </c>
      <c r="G399" s="36">
        <v>0</v>
      </c>
      <c r="H399" s="37">
        <f t="shared" si="30"/>
        <v>759670.03</v>
      </c>
      <c r="I399" s="37">
        <v>4186227.76</v>
      </c>
      <c r="J399" s="38">
        <v>0</v>
      </c>
      <c r="K399" s="38">
        <v>0</v>
      </c>
      <c r="L399" s="38">
        <v>0</v>
      </c>
      <c r="M399" s="38">
        <v>0</v>
      </c>
      <c r="N399" s="38">
        <v>34809.77</v>
      </c>
      <c r="O399" s="38">
        <v>0</v>
      </c>
      <c r="P399" s="38">
        <v>34809.768963136514</v>
      </c>
      <c r="Q399" s="38">
        <v>0</v>
      </c>
      <c r="R399" s="38">
        <v>34809.77</v>
      </c>
      <c r="S399" s="38">
        <v>34809.77</v>
      </c>
      <c r="T399" s="38">
        <v>34809.77</v>
      </c>
      <c r="U399" s="38">
        <v>34792.89</v>
      </c>
      <c r="V399" s="38">
        <v>34792.89</v>
      </c>
      <c r="W399" s="38">
        <v>34792.89</v>
      </c>
      <c r="X399" s="38">
        <v>34792.89</v>
      </c>
      <c r="Y399" s="95">
        <f>VLOOKUP(A399,'[1]10 Parcela'!$A$2:$E$854,5,FALSE)</f>
        <v>21270.76</v>
      </c>
      <c r="Z399" s="39">
        <f t="shared" si="31"/>
        <v>334491.16896313656</v>
      </c>
      <c r="AA399" s="36">
        <v>127766.68909724527</v>
      </c>
      <c r="AB399" s="36">
        <v>8917.63664539082</v>
      </c>
      <c r="AC399" s="36">
        <v>2856.5997412827296</v>
      </c>
      <c r="AD399" s="36">
        <v>127766.68909724527</v>
      </c>
      <c r="AE399" s="36">
        <v>8917.63664539082</v>
      </c>
      <c r="AF399" s="36">
        <v>2856.5997412827296</v>
      </c>
      <c r="AG399" s="36">
        <v>127766.68909724527</v>
      </c>
      <c r="AH399" s="36">
        <v>8917.63664539082</v>
      </c>
      <c r="AI399" s="36">
        <v>2856.5997412827296</v>
      </c>
      <c r="AJ399" s="36">
        <v>127766.68909724527</v>
      </c>
      <c r="AK399" s="36">
        <v>8917.63664539082</v>
      </c>
      <c r="AL399" s="36">
        <v>2856.5997412827296</v>
      </c>
      <c r="AM399" s="36">
        <v>127766.68909724527</v>
      </c>
      <c r="AN399" s="36">
        <v>8917.63664539082</v>
      </c>
      <c r="AO399" s="36">
        <v>2856.5997412827296</v>
      </c>
      <c r="AP399" s="36">
        <v>127766.68909724527</v>
      </c>
      <c r="AQ399" s="36">
        <v>8917.63664539082</v>
      </c>
      <c r="AR399" s="36">
        <v>2856.5997412827296</v>
      </c>
      <c r="AS399" s="36">
        <v>127766.68909724527</v>
      </c>
      <c r="AT399" s="36">
        <v>8917.63664539082</v>
      </c>
      <c r="AU399" s="36">
        <v>2856.5997412827296</v>
      </c>
      <c r="AV399" s="36">
        <v>127766.68909724527</v>
      </c>
      <c r="AW399" s="36">
        <v>8917.63664539082</v>
      </c>
      <c r="AX399" s="36">
        <v>2856.5997412827296</v>
      </c>
      <c r="AY399" s="36">
        <v>127766.68909724527</v>
      </c>
      <c r="AZ399" s="36">
        <v>8917.63664539082</v>
      </c>
      <c r="BA399" s="36">
        <v>2856.5997412827296</v>
      </c>
      <c r="BB399" s="36">
        <v>127766.68909724527</v>
      </c>
      <c r="BC399" s="36">
        <v>8917.63664539082</v>
      </c>
      <c r="BD399" s="36">
        <v>2856.5997412827296</v>
      </c>
      <c r="BE399" s="39">
        <f t="shared" si="32"/>
        <v>1395409.254839188</v>
      </c>
      <c r="BF399" s="40">
        <f t="shared" si="33"/>
        <v>425178.86103686347</v>
      </c>
      <c r="BG399" s="40">
        <f t="shared" si="34"/>
        <v>2790818.505160812</v>
      </c>
    </row>
    <row r="400" spans="1:59" ht="15">
      <c r="A400" s="42">
        <v>397</v>
      </c>
      <c r="B400" s="32">
        <v>18313841000114</v>
      </c>
      <c r="C400" s="43" t="s">
        <v>250</v>
      </c>
      <c r="D400" s="34">
        <v>453029.5</v>
      </c>
      <c r="E400" s="74">
        <v>1304095.6</v>
      </c>
      <c r="F400" s="35">
        <v>0</v>
      </c>
      <c r="G400" s="36">
        <v>0</v>
      </c>
      <c r="H400" s="37">
        <f t="shared" si="30"/>
        <v>453029.5</v>
      </c>
      <c r="I400" s="37">
        <v>1304095.6</v>
      </c>
      <c r="J400" s="38">
        <v>0</v>
      </c>
      <c r="K400" s="38">
        <v>0</v>
      </c>
      <c r="L400" s="38">
        <v>0</v>
      </c>
      <c r="M400" s="38">
        <v>0</v>
      </c>
      <c r="N400" s="38">
        <v>20758.82</v>
      </c>
      <c r="O400" s="38">
        <v>0</v>
      </c>
      <c r="P400" s="38">
        <v>20758.81827712401</v>
      </c>
      <c r="Q400" s="38">
        <v>0</v>
      </c>
      <c r="R400" s="38">
        <v>20758.82</v>
      </c>
      <c r="S400" s="38">
        <v>20758.82</v>
      </c>
      <c r="T400" s="38">
        <v>20758.82</v>
      </c>
      <c r="U400" s="38">
        <v>20748.75</v>
      </c>
      <c r="V400" s="38">
        <v>20748.75</v>
      </c>
      <c r="W400" s="38">
        <v>20748.75</v>
      </c>
      <c r="X400" s="38">
        <v>20748.75</v>
      </c>
      <c r="Y400" s="95">
        <f>VLOOKUP(A400,'[1]10 Parcela'!$A$2:$E$854,5,FALSE)</f>
        <v>12684.83</v>
      </c>
      <c r="Z400" s="39">
        <f t="shared" si="31"/>
        <v>199473.928277124</v>
      </c>
      <c r="AA400" s="36">
        <v>39801.937918531854</v>
      </c>
      <c r="AB400" s="36">
        <v>2778.0262809324277</v>
      </c>
      <c r="AC400" s="36">
        <v>889.8892689791143</v>
      </c>
      <c r="AD400" s="36">
        <v>39801.937918531854</v>
      </c>
      <c r="AE400" s="36">
        <v>2778.0262809324277</v>
      </c>
      <c r="AF400" s="36">
        <v>889.8892689791143</v>
      </c>
      <c r="AG400" s="36">
        <v>39801.937918531854</v>
      </c>
      <c r="AH400" s="36">
        <v>2778.0262809324277</v>
      </c>
      <c r="AI400" s="36">
        <v>889.8892689791143</v>
      </c>
      <c r="AJ400" s="36">
        <v>39801.937918531854</v>
      </c>
      <c r="AK400" s="36">
        <v>2778.0262809324277</v>
      </c>
      <c r="AL400" s="36">
        <v>889.8892689791143</v>
      </c>
      <c r="AM400" s="36">
        <v>39801.937918531854</v>
      </c>
      <c r="AN400" s="36">
        <v>2778.0262809324277</v>
      </c>
      <c r="AO400" s="36">
        <v>889.8892689791143</v>
      </c>
      <c r="AP400" s="36">
        <v>39801.937918531854</v>
      </c>
      <c r="AQ400" s="36">
        <v>2778.0262809324277</v>
      </c>
      <c r="AR400" s="36">
        <v>889.8892689791143</v>
      </c>
      <c r="AS400" s="36">
        <v>39801.937918531854</v>
      </c>
      <c r="AT400" s="36">
        <v>2778.0262809324277</v>
      </c>
      <c r="AU400" s="36">
        <v>889.8892689791143</v>
      </c>
      <c r="AV400" s="36">
        <v>39801.937918531854</v>
      </c>
      <c r="AW400" s="36">
        <v>2778.0262809324277</v>
      </c>
      <c r="AX400" s="36">
        <v>889.8892689791143</v>
      </c>
      <c r="AY400" s="36">
        <v>39801.937918531854</v>
      </c>
      <c r="AZ400" s="36">
        <v>2778.0262809324277</v>
      </c>
      <c r="BA400" s="36">
        <v>889.8892689791143</v>
      </c>
      <c r="BB400" s="36">
        <v>39801.937918531854</v>
      </c>
      <c r="BC400" s="36">
        <v>2778.0262809324277</v>
      </c>
      <c r="BD400" s="36">
        <v>889.8892689791143</v>
      </c>
      <c r="BE400" s="39">
        <f t="shared" si="32"/>
        <v>434698.53468443395</v>
      </c>
      <c r="BF400" s="40">
        <f t="shared" si="33"/>
        <v>253555.571722876</v>
      </c>
      <c r="BG400" s="40">
        <f t="shared" si="34"/>
        <v>869397.0653155661</v>
      </c>
    </row>
    <row r="401" spans="1:59" ht="15">
      <c r="A401" s="42">
        <v>398</v>
      </c>
      <c r="B401" s="32">
        <v>18535658000163</v>
      </c>
      <c r="C401" s="43" t="s">
        <v>251</v>
      </c>
      <c r="D401" s="34">
        <v>527138.29</v>
      </c>
      <c r="E401" s="74">
        <v>914085.7</v>
      </c>
      <c r="F401" s="35">
        <v>0</v>
      </c>
      <c r="G401" s="36">
        <v>0</v>
      </c>
      <c r="H401" s="37">
        <f t="shared" si="30"/>
        <v>527138.29</v>
      </c>
      <c r="I401" s="37">
        <v>914085.7</v>
      </c>
      <c r="J401" s="38">
        <v>0</v>
      </c>
      <c r="K401" s="38">
        <v>0</v>
      </c>
      <c r="L401" s="38">
        <v>0</v>
      </c>
      <c r="M401" s="38">
        <v>0</v>
      </c>
      <c r="N401" s="38">
        <v>24154.65</v>
      </c>
      <c r="O401" s="38">
        <v>0</v>
      </c>
      <c r="P401" s="38">
        <v>24154.64787496062</v>
      </c>
      <c r="Q401" s="38">
        <v>0</v>
      </c>
      <c r="R401" s="38">
        <v>24154.65</v>
      </c>
      <c r="S401" s="38">
        <v>24154.65</v>
      </c>
      <c r="T401" s="38">
        <v>24154.65</v>
      </c>
      <c r="U401" s="38">
        <v>24142.93</v>
      </c>
      <c r="V401" s="38">
        <v>24142.93</v>
      </c>
      <c r="W401" s="38">
        <v>24142.93</v>
      </c>
      <c r="X401" s="38">
        <v>24142.93</v>
      </c>
      <c r="Y401" s="95">
        <f>VLOOKUP(A401,'[1]10 Parcela'!$A$2:$E$854,5,FALSE)</f>
        <v>14759.87</v>
      </c>
      <c r="Z401" s="39">
        <f t="shared" si="31"/>
        <v>232104.8378749606</v>
      </c>
      <c r="AA401" s="36">
        <v>27898.55461017494</v>
      </c>
      <c r="AB401" s="36">
        <v>1947.2146825044167</v>
      </c>
      <c r="AC401" s="36">
        <v>623.7541603737628</v>
      </c>
      <c r="AD401" s="36">
        <v>27898.55461017494</v>
      </c>
      <c r="AE401" s="36">
        <v>1947.2146825044167</v>
      </c>
      <c r="AF401" s="36">
        <v>623.7541603737628</v>
      </c>
      <c r="AG401" s="36">
        <v>27898.55461017494</v>
      </c>
      <c r="AH401" s="36">
        <v>1947.2146825044167</v>
      </c>
      <c r="AI401" s="36">
        <v>623.7541603737628</v>
      </c>
      <c r="AJ401" s="36">
        <v>27898.55461017494</v>
      </c>
      <c r="AK401" s="36">
        <v>1947.2146825044167</v>
      </c>
      <c r="AL401" s="36">
        <v>623.7541603737628</v>
      </c>
      <c r="AM401" s="36">
        <v>27898.55461017494</v>
      </c>
      <c r="AN401" s="36">
        <v>1947.2146825044167</v>
      </c>
      <c r="AO401" s="36">
        <v>623.7541603737628</v>
      </c>
      <c r="AP401" s="36">
        <v>27898.55461017494</v>
      </c>
      <c r="AQ401" s="36">
        <v>1947.2146825044167</v>
      </c>
      <c r="AR401" s="36">
        <v>623.7541603737628</v>
      </c>
      <c r="AS401" s="36">
        <v>27898.55461017494</v>
      </c>
      <c r="AT401" s="36">
        <v>1947.2146825044167</v>
      </c>
      <c r="AU401" s="36">
        <v>623.7541603737628</v>
      </c>
      <c r="AV401" s="36">
        <v>27898.55461017494</v>
      </c>
      <c r="AW401" s="36">
        <v>1947.2146825044167</v>
      </c>
      <c r="AX401" s="36">
        <v>623.7541603737628</v>
      </c>
      <c r="AY401" s="36">
        <v>27898.55461017494</v>
      </c>
      <c r="AZ401" s="36">
        <v>1947.2146825044167</v>
      </c>
      <c r="BA401" s="36">
        <v>623.7541603737628</v>
      </c>
      <c r="BB401" s="36">
        <v>27898.55461017494</v>
      </c>
      <c r="BC401" s="36">
        <v>1947.2146825044167</v>
      </c>
      <c r="BD401" s="36">
        <v>623.7541603737628</v>
      </c>
      <c r="BE401" s="39">
        <f t="shared" si="32"/>
        <v>304695.2345305312</v>
      </c>
      <c r="BF401" s="40">
        <f t="shared" si="33"/>
        <v>295033.4521250394</v>
      </c>
      <c r="BG401" s="40">
        <f t="shared" si="34"/>
        <v>609390.4654694687</v>
      </c>
    </row>
    <row r="402" spans="1:59" ht="15">
      <c r="A402" s="42">
        <v>399</v>
      </c>
      <c r="B402" s="32">
        <v>18025957000158</v>
      </c>
      <c r="C402" s="43" t="s">
        <v>656</v>
      </c>
      <c r="D402" s="34">
        <v>542497.75</v>
      </c>
      <c r="E402" s="74">
        <v>2196653.31</v>
      </c>
      <c r="F402" s="35">
        <v>0</v>
      </c>
      <c r="G402" s="36">
        <v>0</v>
      </c>
      <c r="H402" s="37">
        <f t="shared" si="30"/>
        <v>542497.75</v>
      </c>
      <c r="I402" s="37">
        <v>2196653.31</v>
      </c>
      <c r="J402" s="38">
        <v>0</v>
      </c>
      <c r="K402" s="38">
        <v>0</v>
      </c>
      <c r="L402" s="38">
        <v>0</v>
      </c>
      <c r="M402" s="38">
        <v>0</v>
      </c>
      <c r="N402" s="38">
        <v>24858.45</v>
      </c>
      <c r="O402" s="38">
        <v>0</v>
      </c>
      <c r="P402" s="38">
        <v>24858.452320083998</v>
      </c>
      <c r="Q402" s="38">
        <v>0</v>
      </c>
      <c r="R402" s="38">
        <v>24858.45</v>
      </c>
      <c r="S402" s="38">
        <v>24858.45</v>
      </c>
      <c r="T402" s="38">
        <v>24858.45</v>
      </c>
      <c r="U402" s="38">
        <v>24846.4</v>
      </c>
      <c r="V402" s="38">
        <v>24846.4</v>
      </c>
      <c r="W402" s="38">
        <v>24846.4</v>
      </c>
      <c r="X402" s="38">
        <v>24846.4</v>
      </c>
      <c r="Y402" s="95">
        <f>VLOOKUP(A402,'[1]10 Parcela'!$A$2:$E$854,5,FALSE)</f>
        <v>15189.94</v>
      </c>
      <c r="Z402" s="39">
        <f t="shared" si="31"/>
        <v>238867.79232008397</v>
      </c>
      <c r="AA402" s="36">
        <v>67043.44250043864</v>
      </c>
      <c r="AB402" s="36">
        <v>4679.381330919643</v>
      </c>
      <c r="AC402" s="36">
        <v>1498.9531454140638</v>
      </c>
      <c r="AD402" s="36">
        <v>67043.44250043864</v>
      </c>
      <c r="AE402" s="36">
        <v>4679.381330919643</v>
      </c>
      <c r="AF402" s="36">
        <v>1498.9531454140638</v>
      </c>
      <c r="AG402" s="36">
        <v>67043.44250043864</v>
      </c>
      <c r="AH402" s="36">
        <v>4679.381330919643</v>
      </c>
      <c r="AI402" s="36">
        <v>1498.9531454140638</v>
      </c>
      <c r="AJ402" s="36">
        <v>67043.44250043864</v>
      </c>
      <c r="AK402" s="36">
        <v>4679.381330919643</v>
      </c>
      <c r="AL402" s="36">
        <v>1498.9531454140638</v>
      </c>
      <c r="AM402" s="36">
        <v>67043.44250043864</v>
      </c>
      <c r="AN402" s="36">
        <v>4679.381330919643</v>
      </c>
      <c r="AO402" s="36">
        <v>1498.9531454140638</v>
      </c>
      <c r="AP402" s="36">
        <v>67043.44250043864</v>
      </c>
      <c r="AQ402" s="36">
        <v>4679.381330919643</v>
      </c>
      <c r="AR402" s="36">
        <v>1498.9531454140638</v>
      </c>
      <c r="AS402" s="36">
        <v>67043.44250043864</v>
      </c>
      <c r="AT402" s="36">
        <v>4679.381330919643</v>
      </c>
      <c r="AU402" s="36">
        <v>1498.9531454140638</v>
      </c>
      <c r="AV402" s="36">
        <v>67043.44250043864</v>
      </c>
      <c r="AW402" s="36">
        <v>4679.381330919643</v>
      </c>
      <c r="AX402" s="36">
        <v>1498.9531454140638</v>
      </c>
      <c r="AY402" s="36">
        <v>67043.44250043864</v>
      </c>
      <c r="AZ402" s="36">
        <v>4679.381330919643</v>
      </c>
      <c r="BA402" s="36">
        <v>1498.9531454140638</v>
      </c>
      <c r="BB402" s="36">
        <v>67043.44250043864</v>
      </c>
      <c r="BC402" s="36">
        <v>4679.381330919643</v>
      </c>
      <c r="BD402" s="36">
        <v>1498.9531454140638</v>
      </c>
      <c r="BE402" s="39">
        <f t="shared" si="32"/>
        <v>732217.7697677235</v>
      </c>
      <c r="BF402" s="40">
        <f t="shared" si="33"/>
        <v>303629.95767991606</v>
      </c>
      <c r="BG402" s="40">
        <f t="shared" si="34"/>
        <v>1464435.5402322765</v>
      </c>
    </row>
    <row r="403" spans="1:59" ht="15">
      <c r="A403" s="42">
        <v>400</v>
      </c>
      <c r="B403" s="32">
        <v>18295303000144</v>
      </c>
      <c r="C403" s="43" t="s">
        <v>252</v>
      </c>
      <c r="D403" s="34">
        <v>9354838.52</v>
      </c>
      <c r="E403" s="74">
        <v>7962512.29</v>
      </c>
      <c r="F403" s="35">
        <v>1559139.75</v>
      </c>
      <c r="G403" s="36">
        <v>0</v>
      </c>
      <c r="H403" s="37">
        <f t="shared" si="30"/>
        <v>7795698.77</v>
      </c>
      <c r="I403" s="37">
        <v>7962512.29</v>
      </c>
      <c r="J403" s="38">
        <v>311827.95</v>
      </c>
      <c r="K403" s="38">
        <v>311827.95</v>
      </c>
      <c r="L403" s="38">
        <v>311827.95</v>
      </c>
      <c r="M403" s="38">
        <v>0</v>
      </c>
      <c r="N403" s="38">
        <v>311827.95</v>
      </c>
      <c r="O403" s="38">
        <v>0</v>
      </c>
      <c r="P403" s="38">
        <v>311827.95</v>
      </c>
      <c r="Q403" s="38">
        <v>0</v>
      </c>
      <c r="R403" s="38">
        <v>311827.95</v>
      </c>
      <c r="S403" s="38">
        <v>311827.95</v>
      </c>
      <c r="T403" s="38">
        <v>311827.95</v>
      </c>
      <c r="U403" s="38">
        <v>311827.95</v>
      </c>
      <c r="V403" s="38">
        <v>311827.95</v>
      </c>
      <c r="W403" s="38">
        <v>311827.95</v>
      </c>
      <c r="X403" s="38">
        <v>311827.95</v>
      </c>
      <c r="Y403" s="95">
        <f>VLOOKUP(A403,'[1]10 Parcela'!$A$2:$E$854,5,FALSE)</f>
        <v>311827.95</v>
      </c>
      <c r="Z403" s="39">
        <f t="shared" si="31"/>
        <v>4053763.350000001</v>
      </c>
      <c r="AA403" s="36">
        <v>243021.6150744706</v>
      </c>
      <c r="AB403" s="36">
        <v>16961.999058774127</v>
      </c>
      <c r="AC403" s="36">
        <v>5433.462255717257</v>
      </c>
      <c r="AD403" s="36">
        <v>243021.6150744706</v>
      </c>
      <c r="AE403" s="36">
        <v>16961.999058774127</v>
      </c>
      <c r="AF403" s="36">
        <v>5433.462255717257</v>
      </c>
      <c r="AG403" s="36">
        <v>243021.6150744706</v>
      </c>
      <c r="AH403" s="36">
        <v>16961.999058774127</v>
      </c>
      <c r="AI403" s="36">
        <v>5433.462255717257</v>
      </c>
      <c r="AJ403" s="36">
        <v>243021.6150744706</v>
      </c>
      <c r="AK403" s="36">
        <v>16961.999058774127</v>
      </c>
      <c r="AL403" s="36">
        <v>5433.462255717257</v>
      </c>
      <c r="AM403" s="36">
        <v>243021.6150744706</v>
      </c>
      <c r="AN403" s="36">
        <v>16961.999058774127</v>
      </c>
      <c r="AO403" s="36">
        <v>5433.462255717257</v>
      </c>
      <c r="AP403" s="36">
        <v>243021.6150744706</v>
      </c>
      <c r="AQ403" s="36">
        <v>16961.999058774127</v>
      </c>
      <c r="AR403" s="36">
        <v>5433.462255717257</v>
      </c>
      <c r="AS403" s="36">
        <v>243021.6150744706</v>
      </c>
      <c r="AT403" s="36">
        <v>16961.999058774127</v>
      </c>
      <c r="AU403" s="36">
        <v>5433.462255717257</v>
      </c>
      <c r="AV403" s="36">
        <v>243021.6150744706</v>
      </c>
      <c r="AW403" s="36">
        <v>16961.999058774127</v>
      </c>
      <c r="AX403" s="36">
        <v>5433.462255717257</v>
      </c>
      <c r="AY403" s="36">
        <v>243021.6150744706</v>
      </c>
      <c r="AZ403" s="36">
        <v>16961.999058774127</v>
      </c>
      <c r="BA403" s="36">
        <v>5433.462255717257</v>
      </c>
      <c r="BB403" s="36">
        <v>243021.6150744706</v>
      </c>
      <c r="BC403" s="36">
        <v>16961.999058774127</v>
      </c>
      <c r="BD403" s="36">
        <v>5433.462255717257</v>
      </c>
      <c r="BE403" s="39">
        <f t="shared" si="32"/>
        <v>2654170.7638896205</v>
      </c>
      <c r="BF403" s="40">
        <f t="shared" si="33"/>
        <v>3741935.4199999985</v>
      </c>
      <c r="BG403" s="40">
        <f t="shared" si="34"/>
        <v>5308341.526110379</v>
      </c>
    </row>
    <row r="404" spans="1:59" ht="15">
      <c r="A404" s="42">
        <v>401</v>
      </c>
      <c r="B404" s="32">
        <v>18409193000102</v>
      </c>
      <c r="C404" s="43" t="s">
        <v>253</v>
      </c>
      <c r="D404" s="34">
        <v>265129.23</v>
      </c>
      <c r="E404" s="74">
        <v>836516.56</v>
      </c>
      <c r="F404" s="35">
        <v>0</v>
      </c>
      <c r="G404" s="36">
        <v>0</v>
      </c>
      <c r="H404" s="37">
        <f t="shared" si="30"/>
        <v>265129.23</v>
      </c>
      <c r="I404" s="37">
        <v>836516.56</v>
      </c>
      <c r="J404" s="38">
        <v>0</v>
      </c>
      <c r="K404" s="38">
        <v>0</v>
      </c>
      <c r="L404" s="38">
        <v>0</v>
      </c>
      <c r="M404" s="38">
        <v>0</v>
      </c>
      <c r="N404" s="38">
        <v>12148.81</v>
      </c>
      <c r="O404" s="38">
        <v>0</v>
      </c>
      <c r="P404" s="38">
        <v>12148.810471630997</v>
      </c>
      <c r="Q404" s="38">
        <v>0</v>
      </c>
      <c r="R404" s="38">
        <v>12148.81</v>
      </c>
      <c r="S404" s="38">
        <v>12148.81</v>
      </c>
      <c r="T404" s="38">
        <v>12148.81</v>
      </c>
      <c r="U404" s="38">
        <v>12142.92</v>
      </c>
      <c r="V404" s="38">
        <v>12142.92</v>
      </c>
      <c r="W404" s="38">
        <v>12142.92</v>
      </c>
      <c r="X404" s="38">
        <v>12142.92</v>
      </c>
      <c r="Y404" s="95">
        <f>VLOOKUP(A404,'[1]10 Parcela'!$A$2:$E$854,5,FALSE)</f>
        <v>7423.62</v>
      </c>
      <c r="Z404" s="39">
        <f t="shared" si="31"/>
        <v>116739.35047163098</v>
      </c>
      <c r="AA404" s="36">
        <v>25531.08844445596</v>
      </c>
      <c r="AB404" s="36">
        <v>1781.9744059870404</v>
      </c>
      <c r="AC404" s="36">
        <v>570.8224981050389</v>
      </c>
      <c r="AD404" s="36">
        <v>25531.08844445596</v>
      </c>
      <c r="AE404" s="36">
        <v>1781.9744059870404</v>
      </c>
      <c r="AF404" s="36">
        <v>570.8224981050389</v>
      </c>
      <c r="AG404" s="36">
        <v>25531.08844445596</v>
      </c>
      <c r="AH404" s="36">
        <v>1781.9744059870404</v>
      </c>
      <c r="AI404" s="36">
        <v>570.8224981050389</v>
      </c>
      <c r="AJ404" s="36">
        <v>25531.08844445596</v>
      </c>
      <c r="AK404" s="36">
        <v>1781.9744059870404</v>
      </c>
      <c r="AL404" s="36">
        <v>570.8224981050389</v>
      </c>
      <c r="AM404" s="36">
        <v>25531.08844445596</v>
      </c>
      <c r="AN404" s="36">
        <v>1781.9744059870404</v>
      </c>
      <c r="AO404" s="36">
        <v>570.8224981050389</v>
      </c>
      <c r="AP404" s="36">
        <v>25531.08844445596</v>
      </c>
      <c r="AQ404" s="36">
        <v>1781.9744059870404</v>
      </c>
      <c r="AR404" s="36">
        <v>570.8224981050389</v>
      </c>
      <c r="AS404" s="36">
        <v>25531.08844445596</v>
      </c>
      <c r="AT404" s="36">
        <v>1781.9744059870404</v>
      </c>
      <c r="AU404" s="36">
        <v>570.8224981050389</v>
      </c>
      <c r="AV404" s="36">
        <v>25531.08844445596</v>
      </c>
      <c r="AW404" s="36">
        <v>1781.9744059870404</v>
      </c>
      <c r="AX404" s="36">
        <v>570.8224981050389</v>
      </c>
      <c r="AY404" s="36">
        <v>25531.08844445596</v>
      </c>
      <c r="AZ404" s="36">
        <v>1781.9744059870404</v>
      </c>
      <c r="BA404" s="36">
        <v>570.8224981050389</v>
      </c>
      <c r="BB404" s="36">
        <v>25531.08844445596</v>
      </c>
      <c r="BC404" s="36">
        <v>1781.9744059870404</v>
      </c>
      <c r="BD404" s="36">
        <v>570.8224981050389</v>
      </c>
      <c r="BE404" s="39">
        <f t="shared" si="32"/>
        <v>278838.85348548036</v>
      </c>
      <c r="BF404" s="40">
        <f t="shared" si="33"/>
        <v>148389.879528369</v>
      </c>
      <c r="BG404" s="40">
        <f t="shared" si="34"/>
        <v>557677.7065145196</v>
      </c>
    </row>
    <row r="405" spans="1:59" ht="15">
      <c r="A405" s="42">
        <v>402</v>
      </c>
      <c r="B405" s="32">
        <v>17724162000175</v>
      </c>
      <c r="C405" s="43" t="s">
        <v>657</v>
      </c>
      <c r="D405" s="34">
        <v>236128.61</v>
      </c>
      <c r="E405" s="74">
        <v>645839.99</v>
      </c>
      <c r="F405" s="35">
        <v>0</v>
      </c>
      <c r="G405" s="36">
        <v>0</v>
      </c>
      <c r="H405" s="37">
        <f t="shared" si="30"/>
        <v>236128.61</v>
      </c>
      <c r="I405" s="37">
        <v>645839.99</v>
      </c>
      <c r="J405" s="38">
        <v>0</v>
      </c>
      <c r="K405" s="38">
        <v>0</v>
      </c>
      <c r="L405" s="38">
        <v>0</v>
      </c>
      <c r="M405" s="38">
        <v>0</v>
      </c>
      <c r="N405" s="38">
        <v>10819.94</v>
      </c>
      <c r="O405" s="38">
        <v>0</v>
      </c>
      <c r="P405" s="38">
        <v>10819.937573016321</v>
      </c>
      <c r="Q405" s="38">
        <v>0</v>
      </c>
      <c r="R405" s="38">
        <v>10819.94</v>
      </c>
      <c r="S405" s="38">
        <v>10819.94</v>
      </c>
      <c r="T405" s="38">
        <v>10819.94</v>
      </c>
      <c r="U405" s="38">
        <v>10814.69</v>
      </c>
      <c r="V405" s="38">
        <v>10814.69</v>
      </c>
      <c r="W405" s="38">
        <v>10814.69</v>
      </c>
      <c r="X405" s="38">
        <v>10814.69</v>
      </c>
      <c r="Y405" s="95">
        <f>VLOOKUP(A405,'[1]10 Parcela'!$A$2:$E$854,5,FALSE)</f>
        <v>6611.6</v>
      </c>
      <c r="Z405" s="39">
        <f t="shared" si="31"/>
        <v>103970.05757301634</v>
      </c>
      <c r="AA405" s="36">
        <v>19711.502200679926</v>
      </c>
      <c r="AB405" s="36">
        <v>1375.789069924917</v>
      </c>
      <c r="AC405" s="36">
        <v>440.7085484065366</v>
      </c>
      <c r="AD405" s="36">
        <v>19711.502200679926</v>
      </c>
      <c r="AE405" s="36">
        <v>1375.789069924917</v>
      </c>
      <c r="AF405" s="36">
        <v>440.7085484065366</v>
      </c>
      <c r="AG405" s="36">
        <v>19711.502200679926</v>
      </c>
      <c r="AH405" s="36">
        <v>1375.789069924917</v>
      </c>
      <c r="AI405" s="36">
        <v>440.7085484065366</v>
      </c>
      <c r="AJ405" s="36">
        <v>19711.502200679926</v>
      </c>
      <c r="AK405" s="36">
        <v>1375.789069924917</v>
      </c>
      <c r="AL405" s="36">
        <v>440.7085484065366</v>
      </c>
      <c r="AM405" s="36">
        <v>19711.502200679926</v>
      </c>
      <c r="AN405" s="36">
        <v>1375.789069924917</v>
      </c>
      <c r="AO405" s="36">
        <v>440.7085484065366</v>
      </c>
      <c r="AP405" s="36">
        <v>19711.502200679926</v>
      </c>
      <c r="AQ405" s="36">
        <v>1375.789069924917</v>
      </c>
      <c r="AR405" s="36">
        <v>440.7085484065366</v>
      </c>
      <c r="AS405" s="36">
        <v>19711.502200679926</v>
      </c>
      <c r="AT405" s="36">
        <v>1375.789069924917</v>
      </c>
      <c r="AU405" s="36">
        <v>440.7085484065366</v>
      </c>
      <c r="AV405" s="36">
        <v>19711.502200679926</v>
      </c>
      <c r="AW405" s="36">
        <v>1375.789069924917</v>
      </c>
      <c r="AX405" s="36">
        <v>440.7085484065366</v>
      </c>
      <c r="AY405" s="36">
        <v>19711.502200679926</v>
      </c>
      <c r="AZ405" s="36">
        <v>1375.789069924917</v>
      </c>
      <c r="BA405" s="36">
        <v>440.7085484065366</v>
      </c>
      <c r="BB405" s="36">
        <v>19711.502200679926</v>
      </c>
      <c r="BC405" s="36">
        <v>1375.789069924917</v>
      </c>
      <c r="BD405" s="36">
        <v>440.7085484065366</v>
      </c>
      <c r="BE405" s="39">
        <f t="shared" si="32"/>
        <v>215279.99819011375</v>
      </c>
      <c r="BF405" s="40">
        <f t="shared" si="33"/>
        <v>132158.55242698366</v>
      </c>
      <c r="BG405" s="40">
        <f t="shared" si="34"/>
        <v>430559.99180988624</v>
      </c>
    </row>
    <row r="406" spans="1:59" ht="15">
      <c r="A406" s="42">
        <v>403</v>
      </c>
      <c r="B406" s="32">
        <v>16796872000148</v>
      </c>
      <c r="C406" s="43" t="s">
        <v>658</v>
      </c>
      <c r="D406" s="34">
        <v>512063.94</v>
      </c>
      <c r="E406" s="74">
        <v>595380.18</v>
      </c>
      <c r="F406" s="35">
        <v>0</v>
      </c>
      <c r="G406" s="36">
        <v>0</v>
      </c>
      <c r="H406" s="37">
        <f t="shared" si="30"/>
        <v>512063.94</v>
      </c>
      <c r="I406" s="37">
        <v>595380.18</v>
      </c>
      <c r="J406" s="38">
        <v>0</v>
      </c>
      <c r="K406" s="38">
        <v>0</v>
      </c>
      <c r="L406" s="38">
        <v>0</v>
      </c>
      <c r="M406" s="38">
        <v>0</v>
      </c>
      <c r="N406" s="38">
        <v>23463.91</v>
      </c>
      <c r="O406" s="38">
        <v>0</v>
      </c>
      <c r="P406" s="38">
        <v>23463.907783720515</v>
      </c>
      <c r="Q406" s="38">
        <v>0</v>
      </c>
      <c r="R406" s="38">
        <v>23463.91</v>
      </c>
      <c r="S406" s="38">
        <v>23463.91</v>
      </c>
      <c r="T406" s="38">
        <v>23463.91</v>
      </c>
      <c r="U406" s="38">
        <v>23452.53</v>
      </c>
      <c r="V406" s="38">
        <v>23452.53</v>
      </c>
      <c r="W406" s="38">
        <v>23452.53</v>
      </c>
      <c r="X406" s="38">
        <v>23452.53</v>
      </c>
      <c r="Y406" s="95">
        <f>VLOOKUP(A406,'[1]10 Parcela'!$A$2:$E$854,5,FALSE)</f>
        <v>14337.79</v>
      </c>
      <c r="Z406" s="39">
        <f t="shared" si="31"/>
        <v>225467.4577837205</v>
      </c>
      <c r="AA406" s="36">
        <v>18171.432422518184</v>
      </c>
      <c r="AB406" s="36">
        <v>1268.2979641661923</v>
      </c>
      <c r="AC406" s="36">
        <v>406.2757634534433</v>
      </c>
      <c r="AD406" s="36">
        <v>18171.432422518184</v>
      </c>
      <c r="AE406" s="36">
        <v>1268.2979641661923</v>
      </c>
      <c r="AF406" s="36">
        <v>406.2757634534433</v>
      </c>
      <c r="AG406" s="36">
        <v>18171.432422518184</v>
      </c>
      <c r="AH406" s="36">
        <v>1268.2979641661923</v>
      </c>
      <c r="AI406" s="36">
        <v>406.2757634534433</v>
      </c>
      <c r="AJ406" s="36">
        <v>18171.432422518184</v>
      </c>
      <c r="AK406" s="36">
        <v>1268.2979641661923</v>
      </c>
      <c r="AL406" s="36">
        <v>406.2757634534433</v>
      </c>
      <c r="AM406" s="36">
        <v>18171.432422518184</v>
      </c>
      <c r="AN406" s="36">
        <v>1268.2979641661923</v>
      </c>
      <c r="AO406" s="36">
        <v>406.2757634534433</v>
      </c>
      <c r="AP406" s="36">
        <v>18171.432422518184</v>
      </c>
      <c r="AQ406" s="36">
        <v>1268.2979641661923</v>
      </c>
      <c r="AR406" s="36">
        <v>406.2757634534433</v>
      </c>
      <c r="AS406" s="36">
        <v>18171.432422518184</v>
      </c>
      <c r="AT406" s="36">
        <v>1268.2979641661923</v>
      </c>
      <c r="AU406" s="36">
        <v>406.2757634534433</v>
      </c>
      <c r="AV406" s="36">
        <v>18171.432422518184</v>
      </c>
      <c r="AW406" s="36">
        <v>1268.2979641661923</v>
      </c>
      <c r="AX406" s="36">
        <v>406.2757634534433</v>
      </c>
      <c r="AY406" s="36">
        <v>18171.432422518184</v>
      </c>
      <c r="AZ406" s="36">
        <v>1268.2979641661923</v>
      </c>
      <c r="BA406" s="36">
        <v>406.2757634534433</v>
      </c>
      <c r="BB406" s="36">
        <v>18171.432422518184</v>
      </c>
      <c r="BC406" s="36">
        <v>1268.2979641661923</v>
      </c>
      <c r="BD406" s="36">
        <v>406.2757634534433</v>
      </c>
      <c r="BE406" s="39">
        <f t="shared" si="32"/>
        <v>198460.0615013782</v>
      </c>
      <c r="BF406" s="40">
        <f t="shared" si="33"/>
        <v>286596.4822162795</v>
      </c>
      <c r="BG406" s="40">
        <f t="shared" si="34"/>
        <v>396920.11849862186</v>
      </c>
    </row>
    <row r="407" spans="1:59" ht="15">
      <c r="A407" s="42">
        <v>404</v>
      </c>
      <c r="B407" s="32">
        <v>18026021000141</v>
      </c>
      <c r="C407" s="43" t="s">
        <v>659</v>
      </c>
      <c r="D407" s="34">
        <v>172006.61</v>
      </c>
      <c r="E407" s="74">
        <v>298088.76</v>
      </c>
      <c r="F407" s="35">
        <v>0</v>
      </c>
      <c r="G407" s="36">
        <v>0</v>
      </c>
      <c r="H407" s="37">
        <f t="shared" si="30"/>
        <v>172006.61</v>
      </c>
      <c r="I407" s="37">
        <v>298088.76</v>
      </c>
      <c r="J407" s="38">
        <v>0</v>
      </c>
      <c r="K407" s="38">
        <v>0</v>
      </c>
      <c r="L407" s="38">
        <v>0</v>
      </c>
      <c r="M407" s="38">
        <v>0</v>
      </c>
      <c r="N407" s="38">
        <v>7881.73</v>
      </c>
      <c r="O407" s="38">
        <v>0</v>
      </c>
      <c r="P407" s="38">
        <v>7881.725139159727</v>
      </c>
      <c r="Q407" s="38">
        <v>0</v>
      </c>
      <c r="R407" s="38">
        <v>7881.73</v>
      </c>
      <c r="S407" s="38">
        <v>7881.73</v>
      </c>
      <c r="T407" s="38">
        <v>7881.73</v>
      </c>
      <c r="U407" s="38">
        <v>7877.9</v>
      </c>
      <c r="V407" s="38">
        <v>7877.9</v>
      </c>
      <c r="W407" s="38">
        <v>7877.9</v>
      </c>
      <c r="X407" s="38">
        <v>7877.9</v>
      </c>
      <c r="Y407" s="95">
        <f>VLOOKUP(A407,'[1]10 Parcela'!$A$2:$E$854,5,FALSE)</f>
        <v>4816.19</v>
      </c>
      <c r="Z407" s="39">
        <f t="shared" si="31"/>
        <v>75736.43513915973</v>
      </c>
      <c r="AA407" s="36">
        <v>9097.883840556768</v>
      </c>
      <c r="AB407" s="36">
        <v>634.9982370624585</v>
      </c>
      <c r="AC407" s="36">
        <v>203.40992483083076</v>
      </c>
      <c r="AD407" s="36">
        <v>9097.883840556768</v>
      </c>
      <c r="AE407" s="36">
        <v>634.9982370624585</v>
      </c>
      <c r="AF407" s="36">
        <v>203.40992483083076</v>
      </c>
      <c r="AG407" s="36">
        <v>9097.883840556768</v>
      </c>
      <c r="AH407" s="36">
        <v>634.9982370624585</v>
      </c>
      <c r="AI407" s="36">
        <v>203.40992483083076</v>
      </c>
      <c r="AJ407" s="36">
        <v>9097.883840556768</v>
      </c>
      <c r="AK407" s="36">
        <v>634.9982370624585</v>
      </c>
      <c r="AL407" s="36">
        <v>203.40992483083076</v>
      </c>
      <c r="AM407" s="36">
        <v>9097.883840556768</v>
      </c>
      <c r="AN407" s="36">
        <v>634.9982370624585</v>
      </c>
      <c r="AO407" s="36">
        <v>203.40992483083076</v>
      </c>
      <c r="AP407" s="36">
        <v>9097.883840556768</v>
      </c>
      <c r="AQ407" s="36">
        <v>634.9982370624585</v>
      </c>
      <c r="AR407" s="36">
        <v>203.40992483083076</v>
      </c>
      <c r="AS407" s="36">
        <v>9097.883840556768</v>
      </c>
      <c r="AT407" s="36">
        <v>634.9982370624585</v>
      </c>
      <c r="AU407" s="36">
        <v>203.40992483083076</v>
      </c>
      <c r="AV407" s="36">
        <v>9097.883840556768</v>
      </c>
      <c r="AW407" s="36">
        <v>634.9982370624585</v>
      </c>
      <c r="AX407" s="36">
        <v>203.40992483083076</v>
      </c>
      <c r="AY407" s="36">
        <v>9097.883840556768</v>
      </c>
      <c r="AZ407" s="36">
        <v>634.9982370624585</v>
      </c>
      <c r="BA407" s="36">
        <v>203.40992483083076</v>
      </c>
      <c r="BB407" s="36">
        <v>9097.883840556768</v>
      </c>
      <c r="BC407" s="36">
        <v>634.9982370624585</v>
      </c>
      <c r="BD407" s="36">
        <v>203.40992483083076</v>
      </c>
      <c r="BE407" s="39">
        <f t="shared" si="32"/>
        <v>99362.92002450059</v>
      </c>
      <c r="BF407" s="40">
        <f t="shared" si="33"/>
        <v>96270.17486084026</v>
      </c>
      <c r="BG407" s="40">
        <f t="shared" si="34"/>
        <v>198725.83997549943</v>
      </c>
    </row>
    <row r="408" spans="1:59" ht="15">
      <c r="A408" s="42">
        <v>405</v>
      </c>
      <c r="B408" s="32">
        <v>18315234000193</v>
      </c>
      <c r="C408" s="43" t="s">
        <v>254</v>
      </c>
      <c r="D408" s="34">
        <v>909220.84</v>
      </c>
      <c r="E408" s="74">
        <v>1549902.08</v>
      </c>
      <c r="F408" s="35">
        <v>0</v>
      </c>
      <c r="G408" s="36">
        <v>0</v>
      </c>
      <c r="H408" s="37">
        <f t="shared" si="30"/>
        <v>909220.84</v>
      </c>
      <c r="I408" s="37">
        <v>1549902.08</v>
      </c>
      <c r="J408" s="38">
        <v>0</v>
      </c>
      <c r="K408" s="38">
        <v>0</v>
      </c>
      <c r="L408" s="38">
        <v>0</v>
      </c>
      <c r="M408" s="38">
        <v>0</v>
      </c>
      <c r="N408" s="38">
        <v>41662.52</v>
      </c>
      <c r="O408" s="38">
        <v>0</v>
      </c>
      <c r="P408" s="38">
        <v>41662.51927890875</v>
      </c>
      <c r="Q408" s="38">
        <v>0</v>
      </c>
      <c r="R408" s="38">
        <v>41662.52</v>
      </c>
      <c r="S408" s="38">
        <v>41662.52</v>
      </c>
      <c r="T408" s="38">
        <v>41662.52</v>
      </c>
      <c r="U408" s="38">
        <v>41642.31</v>
      </c>
      <c r="V408" s="38">
        <v>41642.31</v>
      </c>
      <c r="W408" s="38">
        <v>41642.31</v>
      </c>
      <c r="X408" s="38">
        <v>41642.31</v>
      </c>
      <c r="Y408" s="95">
        <f>VLOOKUP(A408,'[1]10 Parcela'!$A$2:$E$854,5,FALSE)</f>
        <v>25458.18</v>
      </c>
      <c r="Z408" s="39">
        <f t="shared" si="31"/>
        <v>400340.0192789087</v>
      </c>
      <c r="AA408" s="36">
        <v>47304.12861859054</v>
      </c>
      <c r="AB408" s="36">
        <v>3301.651109753291</v>
      </c>
      <c r="AC408" s="36">
        <v>1057.6227851582025</v>
      </c>
      <c r="AD408" s="36">
        <v>47304.12861859054</v>
      </c>
      <c r="AE408" s="36">
        <v>3301.651109753291</v>
      </c>
      <c r="AF408" s="36">
        <v>1057.6227851582025</v>
      </c>
      <c r="AG408" s="36">
        <v>47304.12861859054</v>
      </c>
      <c r="AH408" s="36">
        <v>3301.651109753291</v>
      </c>
      <c r="AI408" s="36">
        <v>1057.6227851582025</v>
      </c>
      <c r="AJ408" s="36">
        <v>47304.12861859054</v>
      </c>
      <c r="AK408" s="36">
        <v>3301.651109753291</v>
      </c>
      <c r="AL408" s="36">
        <v>1057.6227851582025</v>
      </c>
      <c r="AM408" s="36">
        <v>47304.12861859054</v>
      </c>
      <c r="AN408" s="36">
        <v>3301.651109753291</v>
      </c>
      <c r="AO408" s="36">
        <v>1057.6227851582025</v>
      </c>
      <c r="AP408" s="36">
        <v>47304.12861859054</v>
      </c>
      <c r="AQ408" s="36">
        <v>3301.651109753291</v>
      </c>
      <c r="AR408" s="36">
        <v>1057.6227851582025</v>
      </c>
      <c r="AS408" s="36">
        <v>47304.12861859054</v>
      </c>
      <c r="AT408" s="36">
        <v>3301.651109753291</v>
      </c>
      <c r="AU408" s="36">
        <v>1057.6227851582025</v>
      </c>
      <c r="AV408" s="36">
        <v>47304.12861859054</v>
      </c>
      <c r="AW408" s="36">
        <v>3301.651109753291</v>
      </c>
      <c r="AX408" s="36">
        <v>1057.6227851582025</v>
      </c>
      <c r="AY408" s="36">
        <v>47304.12861859054</v>
      </c>
      <c r="AZ408" s="36">
        <v>3301.651109753291</v>
      </c>
      <c r="BA408" s="36">
        <v>1057.6227851582025</v>
      </c>
      <c r="BB408" s="36">
        <v>47304.12861859054</v>
      </c>
      <c r="BC408" s="36">
        <v>3301.651109753291</v>
      </c>
      <c r="BD408" s="36">
        <v>1057.6227851582025</v>
      </c>
      <c r="BE408" s="39">
        <f t="shared" si="32"/>
        <v>516634.02513502043</v>
      </c>
      <c r="BF408" s="40">
        <f t="shared" si="33"/>
        <v>508880.8207210913</v>
      </c>
      <c r="BG408" s="40">
        <f t="shared" si="34"/>
        <v>1033268.0548649796</v>
      </c>
    </row>
    <row r="409" spans="1:59" ht="15">
      <c r="A409" s="42">
        <v>406</v>
      </c>
      <c r="B409" s="32">
        <v>18303206000156</v>
      </c>
      <c r="C409" s="43" t="s">
        <v>660</v>
      </c>
      <c r="D409" s="34">
        <v>293440.46</v>
      </c>
      <c r="E409" s="74">
        <v>700229.51</v>
      </c>
      <c r="F409" s="35">
        <v>0</v>
      </c>
      <c r="G409" s="36">
        <v>0</v>
      </c>
      <c r="H409" s="37">
        <f t="shared" si="30"/>
        <v>293440.46</v>
      </c>
      <c r="I409" s="37">
        <v>700229.51</v>
      </c>
      <c r="J409" s="38">
        <v>0</v>
      </c>
      <c r="K409" s="38">
        <v>0</v>
      </c>
      <c r="L409" s="38">
        <v>0</v>
      </c>
      <c r="M409" s="38">
        <v>0</v>
      </c>
      <c r="N409" s="38">
        <v>13446.09</v>
      </c>
      <c r="O409" s="38">
        <v>0</v>
      </c>
      <c r="P409" s="38">
        <v>13446.094131453028</v>
      </c>
      <c r="Q409" s="38">
        <v>0</v>
      </c>
      <c r="R409" s="38">
        <v>13446.09</v>
      </c>
      <c r="S409" s="38">
        <v>13446.09</v>
      </c>
      <c r="T409" s="38">
        <v>13446.09</v>
      </c>
      <c r="U409" s="38">
        <v>13439.57</v>
      </c>
      <c r="V409" s="38">
        <v>13439.57</v>
      </c>
      <c r="W409" s="38">
        <v>13439.57</v>
      </c>
      <c r="X409" s="38">
        <v>13439.57</v>
      </c>
      <c r="Y409" s="95">
        <f>VLOOKUP(A409,'[1]10 Parcela'!$A$2:$E$854,5,FALSE)</f>
        <v>8216.33</v>
      </c>
      <c r="Z409" s="39">
        <f t="shared" si="31"/>
        <v>129205.06413145304</v>
      </c>
      <c r="AA409" s="36">
        <v>21371.509534507237</v>
      </c>
      <c r="AB409" s="36">
        <v>1491.6513681213496</v>
      </c>
      <c r="AC409" s="36">
        <v>477.82288981933897</v>
      </c>
      <c r="AD409" s="36">
        <v>21371.509534507237</v>
      </c>
      <c r="AE409" s="36">
        <v>1491.6513681213496</v>
      </c>
      <c r="AF409" s="36">
        <v>477.82288981933897</v>
      </c>
      <c r="AG409" s="36">
        <v>21371.509534507237</v>
      </c>
      <c r="AH409" s="36">
        <v>1491.6513681213496</v>
      </c>
      <c r="AI409" s="36">
        <v>477.82288981933897</v>
      </c>
      <c r="AJ409" s="36">
        <v>21371.509534507237</v>
      </c>
      <c r="AK409" s="36">
        <v>1491.6513681213496</v>
      </c>
      <c r="AL409" s="36">
        <v>477.82288981933897</v>
      </c>
      <c r="AM409" s="36">
        <v>21371.509534507237</v>
      </c>
      <c r="AN409" s="36">
        <v>1491.6513681213496</v>
      </c>
      <c r="AO409" s="36">
        <v>477.82288981933897</v>
      </c>
      <c r="AP409" s="36">
        <v>21371.509534507237</v>
      </c>
      <c r="AQ409" s="36">
        <v>1491.6513681213496</v>
      </c>
      <c r="AR409" s="36">
        <v>477.82288981933897</v>
      </c>
      <c r="AS409" s="36">
        <v>21371.509534507237</v>
      </c>
      <c r="AT409" s="36">
        <v>1491.6513681213496</v>
      </c>
      <c r="AU409" s="36">
        <v>477.82288981933897</v>
      </c>
      <c r="AV409" s="36">
        <v>21371.509534507237</v>
      </c>
      <c r="AW409" s="36">
        <v>1491.6513681213496</v>
      </c>
      <c r="AX409" s="36">
        <v>477.82288981933897</v>
      </c>
      <c r="AY409" s="36">
        <v>21371.509534507237</v>
      </c>
      <c r="AZ409" s="36">
        <v>1491.6513681213496</v>
      </c>
      <c r="BA409" s="36">
        <v>477.82288981933897</v>
      </c>
      <c r="BB409" s="36">
        <v>21371.509534507237</v>
      </c>
      <c r="BC409" s="36">
        <v>1491.6513681213496</v>
      </c>
      <c r="BD409" s="36">
        <v>477.82288981933897</v>
      </c>
      <c r="BE409" s="39">
        <f t="shared" si="32"/>
        <v>233409.83792447924</v>
      </c>
      <c r="BF409" s="40">
        <f t="shared" si="33"/>
        <v>164235.39586854697</v>
      </c>
      <c r="BG409" s="40">
        <f t="shared" si="34"/>
        <v>466819.67207552074</v>
      </c>
    </row>
    <row r="410" spans="1:59" ht="15">
      <c r="A410" s="42">
        <v>407</v>
      </c>
      <c r="B410" s="32">
        <v>18715433000199</v>
      </c>
      <c r="C410" s="43" t="s">
        <v>255</v>
      </c>
      <c r="D410" s="34">
        <v>1575522.85</v>
      </c>
      <c r="E410" s="74">
        <v>4530504.9</v>
      </c>
      <c r="F410" s="35">
        <v>0</v>
      </c>
      <c r="G410" s="36">
        <v>0</v>
      </c>
      <c r="H410" s="37">
        <f t="shared" si="30"/>
        <v>1575522.85</v>
      </c>
      <c r="I410" s="37">
        <v>4530504.9</v>
      </c>
      <c r="J410" s="38">
        <v>0</v>
      </c>
      <c r="K410" s="38">
        <v>0</v>
      </c>
      <c r="L410" s="38">
        <v>0</v>
      </c>
      <c r="M410" s="38">
        <v>0</v>
      </c>
      <c r="N410" s="38">
        <v>72193.96</v>
      </c>
      <c r="O410" s="38">
        <v>0</v>
      </c>
      <c r="P410" s="38">
        <v>72193.95795966187</v>
      </c>
      <c r="Q410" s="38">
        <v>0</v>
      </c>
      <c r="R410" s="38">
        <v>72193.96</v>
      </c>
      <c r="S410" s="38">
        <v>72193.96</v>
      </c>
      <c r="T410" s="38">
        <v>72193.96</v>
      </c>
      <c r="U410" s="38">
        <v>72158.95</v>
      </c>
      <c r="V410" s="38">
        <v>72158.95</v>
      </c>
      <c r="W410" s="38">
        <v>72158.95</v>
      </c>
      <c r="X410" s="38">
        <v>72158.95</v>
      </c>
      <c r="Y410" s="95">
        <f>VLOOKUP(A410,'[1]10 Parcela'!$A$2:$E$854,5,FALSE)</f>
        <v>44114.64</v>
      </c>
      <c r="Z410" s="39">
        <f t="shared" si="31"/>
        <v>693720.2379596619</v>
      </c>
      <c r="AA410" s="36">
        <v>138274.27544170138</v>
      </c>
      <c r="AB410" s="36">
        <v>9651.026840456538</v>
      </c>
      <c r="AC410" s="36">
        <v>3091.527707602915</v>
      </c>
      <c r="AD410" s="36">
        <v>138274.27544170138</v>
      </c>
      <c r="AE410" s="36">
        <v>9651.026840456538</v>
      </c>
      <c r="AF410" s="36">
        <v>3091.527707602915</v>
      </c>
      <c r="AG410" s="36">
        <v>138274.27544170138</v>
      </c>
      <c r="AH410" s="36">
        <v>9651.026840456538</v>
      </c>
      <c r="AI410" s="36">
        <v>3091.527707602915</v>
      </c>
      <c r="AJ410" s="36">
        <v>138274.27544170138</v>
      </c>
      <c r="AK410" s="36">
        <v>9651.026840456538</v>
      </c>
      <c r="AL410" s="36">
        <v>3091.527707602915</v>
      </c>
      <c r="AM410" s="36">
        <v>138274.27544170138</v>
      </c>
      <c r="AN410" s="36">
        <v>9651.026840456538</v>
      </c>
      <c r="AO410" s="36">
        <v>3091.527707602915</v>
      </c>
      <c r="AP410" s="36">
        <v>138274.27544170138</v>
      </c>
      <c r="AQ410" s="36">
        <v>9651.026840456538</v>
      </c>
      <c r="AR410" s="36">
        <v>3091.527707602915</v>
      </c>
      <c r="AS410" s="36">
        <v>138274.27544170138</v>
      </c>
      <c r="AT410" s="36">
        <v>9651.026840456538</v>
      </c>
      <c r="AU410" s="36">
        <v>3091.527707602915</v>
      </c>
      <c r="AV410" s="36">
        <v>138274.27544170138</v>
      </c>
      <c r="AW410" s="36">
        <v>9651.026840456538</v>
      </c>
      <c r="AX410" s="36">
        <v>3091.527707602915</v>
      </c>
      <c r="AY410" s="36">
        <v>138274.27544170138</v>
      </c>
      <c r="AZ410" s="36">
        <v>9651.026840456538</v>
      </c>
      <c r="BA410" s="36">
        <v>3091.527707602915</v>
      </c>
      <c r="BB410" s="36">
        <v>138274.27544170138</v>
      </c>
      <c r="BC410" s="36">
        <v>9651.026840456538</v>
      </c>
      <c r="BD410" s="36">
        <v>3091.527707602915</v>
      </c>
      <c r="BE410" s="39">
        <f t="shared" si="32"/>
        <v>1510168.2998976076</v>
      </c>
      <c r="BF410" s="40">
        <f t="shared" si="33"/>
        <v>881802.6120403382</v>
      </c>
      <c r="BG410" s="40">
        <f t="shared" si="34"/>
        <v>3020336.600102393</v>
      </c>
    </row>
    <row r="411" spans="1:59" ht="15">
      <c r="A411" s="42">
        <v>408</v>
      </c>
      <c r="B411" s="32">
        <v>18338194000103</v>
      </c>
      <c r="C411" s="43" t="s">
        <v>256</v>
      </c>
      <c r="D411" s="34">
        <v>2103322.33</v>
      </c>
      <c r="E411" s="74">
        <v>1520970.27</v>
      </c>
      <c r="F411" s="35">
        <v>0</v>
      </c>
      <c r="G411" s="36">
        <v>0</v>
      </c>
      <c r="H411" s="37">
        <f t="shared" si="30"/>
        <v>2103322.33</v>
      </c>
      <c r="I411" s="37">
        <v>1520970.27</v>
      </c>
      <c r="J411" s="38">
        <v>0</v>
      </c>
      <c r="K411" s="38">
        <v>0</v>
      </c>
      <c r="L411" s="38">
        <v>0</v>
      </c>
      <c r="M411" s="38">
        <v>0</v>
      </c>
      <c r="N411" s="38">
        <v>96378.9</v>
      </c>
      <c r="O411" s="38">
        <v>0</v>
      </c>
      <c r="P411" s="38">
        <v>96378.90318235074</v>
      </c>
      <c r="Q411" s="38">
        <v>0</v>
      </c>
      <c r="R411" s="38">
        <v>96378.9</v>
      </c>
      <c r="S411" s="38">
        <v>96378.9</v>
      </c>
      <c r="T411" s="38">
        <v>96378.9</v>
      </c>
      <c r="U411" s="38">
        <v>96332.16</v>
      </c>
      <c r="V411" s="38">
        <v>96332.16</v>
      </c>
      <c r="W411" s="38">
        <v>96332.16</v>
      </c>
      <c r="X411" s="38">
        <v>96332.16</v>
      </c>
      <c r="Y411" s="95">
        <f>VLOOKUP(A411,'[1]10 Parcela'!$A$2:$E$854,5,FALSE)</f>
        <v>58893.03</v>
      </c>
      <c r="Z411" s="39">
        <f t="shared" si="31"/>
        <v>926116.1731823509</v>
      </c>
      <c r="AA411" s="36">
        <v>46421.109018989744</v>
      </c>
      <c r="AB411" s="36">
        <v>3240.0196470016426</v>
      </c>
      <c r="AC411" s="36">
        <v>1037.8802875041595</v>
      </c>
      <c r="AD411" s="36">
        <v>46421.109018989744</v>
      </c>
      <c r="AE411" s="36">
        <v>3240.0196470016426</v>
      </c>
      <c r="AF411" s="36">
        <v>1037.8802875041595</v>
      </c>
      <c r="AG411" s="36">
        <v>46421.109018989744</v>
      </c>
      <c r="AH411" s="36">
        <v>3240.0196470016426</v>
      </c>
      <c r="AI411" s="36">
        <v>1037.8802875041595</v>
      </c>
      <c r="AJ411" s="36">
        <v>46421.109018989744</v>
      </c>
      <c r="AK411" s="36">
        <v>3240.0196470016426</v>
      </c>
      <c r="AL411" s="36">
        <v>1037.8802875041595</v>
      </c>
      <c r="AM411" s="36">
        <v>46421.109018989744</v>
      </c>
      <c r="AN411" s="36">
        <v>3240.0196470016426</v>
      </c>
      <c r="AO411" s="36">
        <v>1037.8802875041595</v>
      </c>
      <c r="AP411" s="36">
        <v>46421.109018989744</v>
      </c>
      <c r="AQ411" s="36">
        <v>3240.0196470016426</v>
      </c>
      <c r="AR411" s="36">
        <v>1037.8802875041595</v>
      </c>
      <c r="AS411" s="36">
        <v>46421.109018989744</v>
      </c>
      <c r="AT411" s="36">
        <v>3240.0196470016426</v>
      </c>
      <c r="AU411" s="36">
        <v>1037.8802875041595</v>
      </c>
      <c r="AV411" s="36">
        <v>46421.109018989744</v>
      </c>
      <c r="AW411" s="36">
        <v>3240.0196470016426</v>
      </c>
      <c r="AX411" s="36">
        <v>1037.8802875041595</v>
      </c>
      <c r="AY411" s="36">
        <v>46421.109018989744</v>
      </c>
      <c r="AZ411" s="36">
        <v>3240.0196470016426</v>
      </c>
      <c r="BA411" s="36">
        <v>1037.8802875041595</v>
      </c>
      <c r="BB411" s="36">
        <v>46421.109018989744</v>
      </c>
      <c r="BC411" s="36">
        <v>3240.0196470016426</v>
      </c>
      <c r="BD411" s="36">
        <v>1037.8802875041595</v>
      </c>
      <c r="BE411" s="39">
        <f t="shared" si="32"/>
        <v>506990.08953495545</v>
      </c>
      <c r="BF411" s="40">
        <f t="shared" si="33"/>
        <v>1177206.156817649</v>
      </c>
      <c r="BG411" s="40">
        <f t="shared" si="34"/>
        <v>1013980.1804650446</v>
      </c>
    </row>
    <row r="412" spans="1:59" ht="15">
      <c r="A412" s="42">
        <v>409</v>
      </c>
      <c r="B412" s="32">
        <v>18385104000127</v>
      </c>
      <c r="C412" s="43" t="s">
        <v>661</v>
      </c>
      <c r="D412" s="34">
        <v>737518.69</v>
      </c>
      <c r="E412" s="74">
        <v>1559640.94</v>
      </c>
      <c r="F412" s="35">
        <v>0</v>
      </c>
      <c r="G412" s="36">
        <v>0</v>
      </c>
      <c r="H412" s="37">
        <f t="shared" si="30"/>
        <v>737518.69</v>
      </c>
      <c r="I412" s="37">
        <v>1559640.94</v>
      </c>
      <c r="J412" s="38">
        <v>0</v>
      </c>
      <c r="K412" s="38">
        <v>0</v>
      </c>
      <c r="L412" s="38">
        <v>0</v>
      </c>
      <c r="M412" s="38">
        <v>0</v>
      </c>
      <c r="N412" s="38">
        <v>33794.75</v>
      </c>
      <c r="O412" s="38">
        <v>0</v>
      </c>
      <c r="P412" s="38">
        <v>33794.74519617783</v>
      </c>
      <c r="Q412" s="38">
        <v>0</v>
      </c>
      <c r="R412" s="38">
        <v>33794.75</v>
      </c>
      <c r="S412" s="38">
        <v>33794.75</v>
      </c>
      <c r="T412" s="38">
        <v>33794.75</v>
      </c>
      <c r="U412" s="38">
        <v>33778.36</v>
      </c>
      <c r="V412" s="38">
        <v>33778.36</v>
      </c>
      <c r="W412" s="38">
        <v>33778.36</v>
      </c>
      <c r="X412" s="38">
        <v>33778.36</v>
      </c>
      <c r="Y412" s="95">
        <f>VLOOKUP(A412,'[1]10 Parcela'!$A$2:$E$854,5,FALSE)</f>
        <v>20650.52</v>
      </c>
      <c r="Z412" s="39">
        <f t="shared" si="31"/>
        <v>324737.7051961778</v>
      </c>
      <c r="AA412" s="36">
        <v>47601.36567927641</v>
      </c>
      <c r="AB412" s="36">
        <v>3322.397143977619</v>
      </c>
      <c r="AC412" s="36">
        <v>1064.268392997415</v>
      </c>
      <c r="AD412" s="36">
        <v>47601.36567927641</v>
      </c>
      <c r="AE412" s="36">
        <v>3322.397143977619</v>
      </c>
      <c r="AF412" s="36">
        <v>1064.268392997415</v>
      </c>
      <c r="AG412" s="36">
        <v>47601.36567927641</v>
      </c>
      <c r="AH412" s="36">
        <v>3322.397143977619</v>
      </c>
      <c r="AI412" s="36">
        <v>1064.268392997415</v>
      </c>
      <c r="AJ412" s="36">
        <v>47601.36567927641</v>
      </c>
      <c r="AK412" s="36">
        <v>3322.397143977619</v>
      </c>
      <c r="AL412" s="36">
        <v>1064.268392997415</v>
      </c>
      <c r="AM412" s="36">
        <v>47601.36567927641</v>
      </c>
      <c r="AN412" s="36">
        <v>3322.397143977619</v>
      </c>
      <c r="AO412" s="36">
        <v>1064.268392997415</v>
      </c>
      <c r="AP412" s="36">
        <v>47601.36567927641</v>
      </c>
      <c r="AQ412" s="36">
        <v>3322.397143977619</v>
      </c>
      <c r="AR412" s="36">
        <v>1064.268392997415</v>
      </c>
      <c r="AS412" s="36">
        <v>47601.36567927641</v>
      </c>
      <c r="AT412" s="36">
        <v>3322.397143977619</v>
      </c>
      <c r="AU412" s="36">
        <v>1064.268392997415</v>
      </c>
      <c r="AV412" s="36">
        <v>47601.36567927641</v>
      </c>
      <c r="AW412" s="36">
        <v>3322.397143977619</v>
      </c>
      <c r="AX412" s="36">
        <v>1064.268392997415</v>
      </c>
      <c r="AY412" s="36">
        <v>47601.36567927641</v>
      </c>
      <c r="AZ412" s="36">
        <v>3322.397143977619</v>
      </c>
      <c r="BA412" s="36">
        <v>1064.268392997415</v>
      </c>
      <c r="BB412" s="36">
        <v>47601.36567927641</v>
      </c>
      <c r="BC412" s="36">
        <v>3322.397143977619</v>
      </c>
      <c r="BD412" s="36">
        <v>1064.268392997415</v>
      </c>
      <c r="BE412" s="39">
        <f t="shared" si="32"/>
        <v>519880.3121625143</v>
      </c>
      <c r="BF412" s="40">
        <f t="shared" si="33"/>
        <v>412780.9848038221</v>
      </c>
      <c r="BG412" s="40">
        <f t="shared" si="34"/>
        <v>1039760.6278374856</v>
      </c>
    </row>
    <row r="413" spans="1:59" ht="15">
      <c r="A413" s="42">
        <v>410</v>
      </c>
      <c r="B413" s="32">
        <v>17782616000164</v>
      </c>
      <c r="C413" s="43" t="s">
        <v>257</v>
      </c>
      <c r="D413" s="34">
        <v>332158.03</v>
      </c>
      <c r="E413" s="74">
        <v>1173275.99</v>
      </c>
      <c r="F413" s="35">
        <v>0</v>
      </c>
      <c r="G413" s="36">
        <v>0</v>
      </c>
      <c r="H413" s="37">
        <f t="shared" si="30"/>
        <v>332158.03</v>
      </c>
      <c r="I413" s="37">
        <v>1173275.99</v>
      </c>
      <c r="J413" s="38">
        <v>0</v>
      </c>
      <c r="K413" s="38">
        <v>0</v>
      </c>
      <c r="L413" s="38">
        <v>0</v>
      </c>
      <c r="M413" s="38">
        <v>0</v>
      </c>
      <c r="N413" s="38">
        <v>15220.22</v>
      </c>
      <c r="O413" s="38">
        <v>0</v>
      </c>
      <c r="P413" s="38">
        <v>15220.218948149133</v>
      </c>
      <c r="Q413" s="38">
        <v>0</v>
      </c>
      <c r="R413" s="38">
        <v>15220.22</v>
      </c>
      <c r="S413" s="38">
        <v>15220.22</v>
      </c>
      <c r="T413" s="38">
        <v>15220.22</v>
      </c>
      <c r="U413" s="38">
        <v>15212.84</v>
      </c>
      <c r="V413" s="38">
        <v>15212.84</v>
      </c>
      <c r="W413" s="38">
        <v>15212.84</v>
      </c>
      <c r="X413" s="38">
        <v>15212.84</v>
      </c>
      <c r="Y413" s="95">
        <f>VLOOKUP(A413,'[1]10 Parcela'!$A$2:$E$854,5,FALSE)</f>
        <v>9300.42</v>
      </c>
      <c r="Z413" s="39">
        <f t="shared" si="31"/>
        <v>146252.87894814913</v>
      </c>
      <c r="AA413" s="36">
        <v>35809.228945299394</v>
      </c>
      <c r="AB413" s="36">
        <v>2499.3501400254763</v>
      </c>
      <c r="AC413" s="36">
        <v>800.6205284291252</v>
      </c>
      <c r="AD413" s="36">
        <v>35809.228945299394</v>
      </c>
      <c r="AE413" s="36">
        <v>2499.3501400254763</v>
      </c>
      <c r="AF413" s="36">
        <v>800.6205284291252</v>
      </c>
      <c r="AG413" s="36">
        <v>35809.228945299394</v>
      </c>
      <c r="AH413" s="36">
        <v>2499.3501400254763</v>
      </c>
      <c r="AI413" s="36">
        <v>800.6205284291252</v>
      </c>
      <c r="AJ413" s="36">
        <v>35809.228945299394</v>
      </c>
      <c r="AK413" s="36">
        <v>2499.3501400254763</v>
      </c>
      <c r="AL413" s="36">
        <v>800.6205284291252</v>
      </c>
      <c r="AM413" s="36">
        <v>35809.228945299394</v>
      </c>
      <c r="AN413" s="36">
        <v>2499.3501400254763</v>
      </c>
      <c r="AO413" s="36">
        <v>800.6205284291252</v>
      </c>
      <c r="AP413" s="36">
        <v>35809.228945299394</v>
      </c>
      <c r="AQ413" s="36">
        <v>2499.3501400254763</v>
      </c>
      <c r="AR413" s="36">
        <v>800.6205284291252</v>
      </c>
      <c r="AS413" s="36">
        <v>35809.228945299394</v>
      </c>
      <c r="AT413" s="36">
        <v>2499.3501400254763</v>
      </c>
      <c r="AU413" s="36">
        <v>800.6205284291252</v>
      </c>
      <c r="AV413" s="36">
        <v>35809.228945299394</v>
      </c>
      <c r="AW413" s="36">
        <v>2499.3501400254763</v>
      </c>
      <c r="AX413" s="36">
        <v>800.6205284291252</v>
      </c>
      <c r="AY413" s="36">
        <v>35809.228945299394</v>
      </c>
      <c r="AZ413" s="36">
        <v>2499.3501400254763</v>
      </c>
      <c r="BA413" s="36">
        <v>800.6205284291252</v>
      </c>
      <c r="BB413" s="36">
        <v>35809.228945299394</v>
      </c>
      <c r="BC413" s="36">
        <v>2499.3501400254763</v>
      </c>
      <c r="BD413" s="36">
        <v>800.6205284291252</v>
      </c>
      <c r="BE413" s="39">
        <f t="shared" si="32"/>
        <v>391091.99613754003</v>
      </c>
      <c r="BF413" s="40">
        <f t="shared" si="33"/>
        <v>185905.1510518509</v>
      </c>
      <c r="BG413" s="40">
        <f t="shared" si="34"/>
        <v>782183.9938624599</v>
      </c>
    </row>
    <row r="414" spans="1:59" ht="15">
      <c r="A414" s="42">
        <v>411</v>
      </c>
      <c r="B414" s="32">
        <v>18771238000186</v>
      </c>
      <c r="C414" s="43" t="s">
        <v>258</v>
      </c>
      <c r="D414" s="34">
        <v>2476675.57</v>
      </c>
      <c r="E414" s="74">
        <v>3863649.48</v>
      </c>
      <c r="F414" s="35">
        <v>0</v>
      </c>
      <c r="G414" s="36">
        <v>0</v>
      </c>
      <c r="H414" s="37">
        <f t="shared" si="30"/>
        <v>2476675.57</v>
      </c>
      <c r="I414" s="37">
        <v>3863649.48</v>
      </c>
      <c r="J414" s="38">
        <v>0</v>
      </c>
      <c r="K414" s="38">
        <v>0</v>
      </c>
      <c r="L414" s="38">
        <v>0</v>
      </c>
      <c r="M414" s="38">
        <v>0</v>
      </c>
      <c r="N414" s="38">
        <v>113486.78</v>
      </c>
      <c r="O414" s="38">
        <v>0</v>
      </c>
      <c r="P414" s="38">
        <v>113486.77832860737</v>
      </c>
      <c r="Q414" s="38">
        <v>0</v>
      </c>
      <c r="R414" s="38">
        <v>113486.78</v>
      </c>
      <c r="S414" s="38">
        <v>113486.78</v>
      </c>
      <c r="T414" s="38">
        <v>113486.78</v>
      </c>
      <c r="U414" s="38">
        <v>113431.74</v>
      </c>
      <c r="V414" s="38">
        <v>113431.74</v>
      </c>
      <c r="W414" s="38">
        <v>113431.74</v>
      </c>
      <c r="X414" s="38">
        <v>113431.74</v>
      </c>
      <c r="Y414" s="95">
        <f>VLOOKUP(A414,'[1]10 Parcela'!$A$2:$E$854,5,FALSE)</f>
        <v>69346.92</v>
      </c>
      <c r="Z414" s="39">
        <f t="shared" si="31"/>
        <v>1090507.7783286073</v>
      </c>
      <c r="AA414" s="36">
        <v>117921.36733977018</v>
      </c>
      <c r="AB414" s="36">
        <v>8230.47003952143</v>
      </c>
      <c r="AC414" s="36">
        <v>2636.4786456828992</v>
      </c>
      <c r="AD414" s="36">
        <v>117921.36733977018</v>
      </c>
      <c r="AE414" s="36">
        <v>8230.47003952143</v>
      </c>
      <c r="AF414" s="36">
        <v>2636.4786456828992</v>
      </c>
      <c r="AG414" s="36">
        <v>117921.36733977018</v>
      </c>
      <c r="AH414" s="36">
        <v>8230.47003952143</v>
      </c>
      <c r="AI414" s="36">
        <v>2636.4786456828992</v>
      </c>
      <c r="AJ414" s="36">
        <v>117921.36733977018</v>
      </c>
      <c r="AK414" s="36">
        <v>8230.47003952143</v>
      </c>
      <c r="AL414" s="36">
        <v>2636.4786456828992</v>
      </c>
      <c r="AM414" s="36">
        <v>117921.36733977018</v>
      </c>
      <c r="AN414" s="36">
        <v>8230.47003952143</v>
      </c>
      <c r="AO414" s="36">
        <v>2636.4786456828992</v>
      </c>
      <c r="AP414" s="36">
        <v>117921.36733977018</v>
      </c>
      <c r="AQ414" s="36">
        <v>8230.47003952143</v>
      </c>
      <c r="AR414" s="36">
        <v>2636.4786456828992</v>
      </c>
      <c r="AS414" s="36">
        <v>117921.36733977018</v>
      </c>
      <c r="AT414" s="36">
        <v>8230.47003952143</v>
      </c>
      <c r="AU414" s="36">
        <v>2636.4786456828992</v>
      </c>
      <c r="AV414" s="36">
        <v>117921.36733977018</v>
      </c>
      <c r="AW414" s="36">
        <v>8230.47003952143</v>
      </c>
      <c r="AX414" s="36">
        <v>2636.4786456828992</v>
      </c>
      <c r="AY414" s="36">
        <v>117921.36733977018</v>
      </c>
      <c r="AZ414" s="36">
        <v>8230.47003952143</v>
      </c>
      <c r="BA414" s="36">
        <v>2636.4786456828992</v>
      </c>
      <c r="BB414" s="36">
        <v>117921.36733977018</v>
      </c>
      <c r="BC414" s="36">
        <v>8230.47003952143</v>
      </c>
      <c r="BD414" s="36">
        <v>2636.4786456828992</v>
      </c>
      <c r="BE414" s="39">
        <f t="shared" si="32"/>
        <v>1287883.1602497448</v>
      </c>
      <c r="BF414" s="40">
        <f t="shared" si="33"/>
        <v>1386167.7916713925</v>
      </c>
      <c r="BG414" s="40">
        <f t="shared" si="34"/>
        <v>2575766.319750255</v>
      </c>
    </row>
    <row r="415" spans="1:59" ht="15">
      <c r="A415" s="42">
        <v>412</v>
      </c>
      <c r="B415" s="32">
        <v>18602102000142</v>
      </c>
      <c r="C415" s="43" t="s">
        <v>259</v>
      </c>
      <c r="D415" s="34">
        <v>312962.29</v>
      </c>
      <c r="E415" s="74">
        <v>485917.71</v>
      </c>
      <c r="F415" s="35">
        <v>0</v>
      </c>
      <c r="G415" s="36">
        <v>0</v>
      </c>
      <c r="H415" s="37">
        <f t="shared" si="30"/>
        <v>312962.29</v>
      </c>
      <c r="I415" s="37">
        <v>485917.71</v>
      </c>
      <c r="J415" s="38">
        <v>0</v>
      </c>
      <c r="K415" s="38">
        <v>0</v>
      </c>
      <c r="L415" s="38">
        <v>0</v>
      </c>
      <c r="M415" s="38">
        <v>0</v>
      </c>
      <c r="N415" s="38">
        <v>14340.63</v>
      </c>
      <c r="O415" s="38">
        <v>0</v>
      </c>
      <c r="P415" s="38">
        <v>14340.627613002867</v>
      </c>
      <c r="Q415" s="38">
        <v>0</v>
      </c>
      <c r="R415" s="38">
        <v>14340.63</v>
      </c>
      <c r="S415" s="38">
        <v>14340.63</v>
      </c>
      <c r="T415" s="38">
        <v>14340.63</v>
      </c>
      <c r="U415" s="38">
        <v>14333.67</v>
      </c>
      <c r="V415" s="38">
        <v>14333.67</v>
      </c>
      <c r="W415" s="38">
        <v>14333.67</v>
      </c>
      <c r="X415" s="38">
        <v>14333.67</v>
      </c>
      <c r="Y415" s="95">
        <f>VLOOKUP(A415,'[1]10 Parcela'!$A$2:$E$854,5,FALSE)</f>
        <v>8762.94</v>
      </c>
      <c r="Z415" s="39">
        <f t="shared" si="31"/>
        <v>137800.76761300286</v>
      </c>
      <c r="AA415" s="36">
        <v>14830.558768548244</v>
      </c>
      <c r="AB415" s="36">
        <v>1035.1174886074389</v>
      </c>
      <c r="AC415" s="36">
        <v>331.5807167004897</v>
      </c>
      <c r="AD415" s="36">
        <v>14830.558768548244</v>
      </c>
      <c r="AE415" s="36">
        <v>1035.1174886074389</v>
      </c>
      <c r="AF415" s="36">
        <v>331.5807167004897</v>
      </c>
      <c r="AG415" s="36">
        <v>14830.558768548244</v>
      </c>
      <c r="AH415" s="36">
        <v>1035.1174886074389</v>
      </c>
      <c r="AI415" s="36">
        <v>331.5807167004897</v>
      </c>
      <c r="AJ415" s="36">
        <v>14830.558768548244</v>
      </c>
      <c r="AK415" s="36">
        <v>1035.1174886074389</v>
      </c>
      <c r="AL415" s="36">
        <v>331.5807167004897</v>
      </c>
      <c r="AM415" s="36">
        <v>14830.558768548244</v>
      </c>
      <c r="AN415" s="36">
        <v>1035.1174886074389</v>
      </c>
      <c r="AO415" s="36">
        <v>331.5807167004897</v>
      </c>
      <c r="AP415" s="36">
        <v>14830.558768548244</v>
      </c>
      <c r="AQ415" s="36">
        <v>1035.1174886074389</v>
      </c>
      <c r="AR415" s="36">
        <v>331.5807167004897</v>
      </c>
      <c r="AS415" s="36">
        <v>14830.558768548244</v>
      </c>
      <c r="AT415" s="36">
        <v>1035.1174886074389</v>
      </c>
      <c r="AU415" s="36">
        <v>331.5807167004897</v>
      </c>
      <c r="AV415" s="36">
        <v>14830.558768548244</v>
      </c>
      <c r="AW415" s="36">
        <v>1035.1174886074389</v>
      </c>
      <c r="AX415" s="36">
        <v>331.5807167004897</v>
      </c>
      <c r="AY415" s="36">
        <v>14830.558768548244</v>
      </c>
      <c r="AZ415" s="36">
        <v>1035.1174886074389</v>
      </c>
      <c r="BA415" s="36">
        <v>331.5807167004897</v>
      </c>
      <c r="BB415" s="36">
        <v>14830.558768548244</v>
      </c>
      <c r="BC415" s="36">
        <v>1035.1174886074389</v>
      </c>
      <c r="BD415" s="36">
        <v>331.5807167004897</v>
      </c>
      <c r="BE415" s="39">
        <f t="shared" si="32"/>
        <v>161972.5697385618</v>
      </c>
      <c r="BF415" s="40">
        <f t="shared" si="33"/>
        <v>175161.52238699712</v>
      </c>
      <c r="BG415" s="40">
        <f t="shared" si="34"/>
        <v>323945.1402614382</v>
      </c>
    </row>
    <row r="416" spans="1:59" ht="15">
      <c r="A416" s="42">
        <v>413</v>
      </c>
      <c r="B416" s="32">
        <v>20920617000132</v>
      </c>
      <c r="C416" s="43" t="s">
        <v>260</v>
      </c>
      <c r="D416" s="34">
        <v>520816.46</v>
      </c>
      <c r="E416" s="74">
        <v>754163.42</v>
      </c>
      <c r="F416" s="35">
        <v>0</v>
      </c>
      <c r="G416" s="36">
        <v>0</v>
      </c>
      <c r="H416" s="37">
        <f t="shared" si="30"/>
        <v>520816.46</v>
      </c>
      <c r="I416" s="37">
        <v>754163.42</v>
      </c>
      <c r="J416" s="38">
        <v>0</v>
      </c>
      <c r="K416" s="38">
        <v>0</v>
      </c>
      <c r="L416" s="38">
        <v>0</v>
      </c>
      <c r="M416" s="38">
        <v>0</v>
      </c>
      <c r="N416" s="38">
        <v>23864.97</v>
      </c>
      <c r="O416" s="38">
        <v>0</v>
      </c>
      <c r="P416" s="38">
        <v>23864.967359299477</v>
      </c>
      <c r="Q416" s="38">
        <v>0</v>
      </c>
      <c r="R416" s="38">
        <v>23864.97</v>
      </c>
      <c r="S416" s="38">
        <v>23864.97</v>
      </c>
      <c r="T416" s="38">
        <v>23864.97</v>
      </c>
      <c r="U416" s="38">
        <v>23853.39</v>
      </c>
      <c r="V416" s="38">
        <v>23853.39</v>
      </c>
      <c r="W416" s="38">
        <v>23853.39</v>
      </c>
      <c r="X416" s="38">
        <v>23853.39</v>
      </c>
      <c r="Y416" s="95">
        <f>VLOOKUP(A416,'[1]10 Parcela'!$A$2:$E$854,5,FALSE)</f>
        <v>14582.86</v>
      </c>
      <c r="Z416" s="39">
        <f t="shared" si="31"/>
        <v>229321.26735929953</v>
      </c>
      <c r="AA416" s="36">
        <v>23017.611178043255</v>
      </c>
      <c r="AB416" s="36">
        <v>1606.5431011869389</v>
      </c>
      <c r="AC416" s="36">
        <v>514.6263286677159</v>
      </c>
      <c r="AD416" s="36">
        <v>23017.611178043255</v>
      </c>
      <c r="AE416" s="36">
        <v>1606.5431011869389</v>
      </c>
      <c r="AF416" s="36">
        <v>514.6263286677159</v>
      </c>
      <c r="AG416" s="36">
        <v>23017.611178043255</v>
      </c>
      <c r="AH416" s="36">
        <v>1606.5431011869389</v>
      </c>
      <c r="AI416" s="36">
        <v>514.6263286677159</v>
      </c>
      <c r="AJ416" s="36">
        <v>23017.611178043255</v>
      </c>
      <c r="AK416" s="36">
        <v>1606.5431011869389</v>
      </c>
      <c r="AL416" s="36">
        <v>514.6263286677159</v>
      </c>
      <c r="AM416" s="36">
        <v>23017.611178043255</v>
      </c>
      <c r="AN416" s="36">
        <v>1606.5431011869389</v>
      </c>
      <c r="AO416" s="36">
        <v>514.6263286677159</v>
      </c>
      <c r="AP416" s="36">
        <v>23017.611178043255</v>
      </c>
      <c r="AQ416" s="36">
        <v>1606.5431011869389</v>
      </c>
      <c r="AR416" s="36">
        <v>514.6263286677159</v>
      </c>
      <c r="AS416" s="36">
        <v>23017.611178043255</v>
      </c>
      <c r="AT416" s="36">
        <v>1606.5431011869389</v>
      </c>
      <c r="AU416" s="36">
        <v>514.6263286677159</v>
      </c>
      <c r="AV416" s="36">
        <v>23017.611178043255</v>
      </c>
      <c r="AW416" s="36">
        <v>1606.5431011869389</v>
      </c>
      <c r="AX416" s="36">
        <v>514.6263286677159</v>
      </c>
      <c r="AY416" s="36">
        <v>23017.611178043255</v>
      </c>
      <c r="AZ416" s="36">
        <v>1606.5431011869389</v>
      </c>
      <c r="BA416" s="36">
        <v>514.6263286677159</v>
      </c>
      <c r="BB416" s="36">
        <v>23017.611178043255</v>
      </c>
      <c r="BC416" s="36">
        <v>1606.5431011869389</v>
      </c>
      <c r="BD416" s="36">
        <v>514.6263286677159</v>
      </c>
      <c r="BE416" s="39">
        <f t="shared" si="32"/>
        <v>251387.8060789791</v>
      </c>
      <c r="BF416" s="40">
        <f t="shared" si="33"/>
        <v>291495.1926407005</v>
      </c>
      <c r="BG416" s="40">
        <f t="shared" si="34"/>
        <v>502775.61392102094</v>
      </c>
    </row>
    <row r="417" spans="1:59" ht="15">
      <c r="A417" s="42">
        <v>414</v>
      </c>
      <c r="B417" s="32">
        <v>18414607000183</v>
      </c>
      <c r="C417" s="43" t="s">
        <v>261</v>
      </c>
      <c r="D417" s="34">
        <v>0</v>
      </c>
      <c r="E417" s="74">
        <v>1788247.79</v>
      </c>
      <c r="F417" s="35">
        <v>0</v>
      </c>
      <c r="G417" s="36">
        <v>0</v>
      </c>
      <c r="H417" s="37">
        <f t="shared" si="30"/>
        <v>0</v>
      </c>
      <c r="I417" s="37">
        <v>1788247.79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95">
        <f>VLOOKUP(A417,'[1]10 Parcela'!$A$2:$E$854,5,FALSE)</f>
        <v>0</v>
      </c>
      <c r="Z417" s="39">
        <f t="shared" si="31"/>
        <v>0</v>
      </c>
      <c r="AA417" s="36">
        <v>54578.611611176566</v>
      </c>
      <c r="AB417" s="36">
        <v>3809.382792943288</v>
      </c>
      <c r="AC417" s="36">
        <v>1220.2652264816265</v>
      </c>
      <c r="AD417" s="36">
        <v>54578.611611176566</v>
      </c>
      <c r="AE417" s="36">
        <v>3809.382792943288</v>
      </c>
      <c r="AF417" s="36">
        <v>1220.2652264816265</v>
      </c>
      <c r="AG417" s="36">
        <v>54578.611611176566</v>
      </c>
      <c r="AH417" s="36">
        <v>3809.382792943288</v>
      </c>
      <c r="AI417" s="36">
        <v>1220.2652264816265</v>
      </c>
      <c r="AJ417" s="36">
        <v>54578.611611176566</v>
      </c>
      <c r="AK417" s="36">
        <v>3809.382792943288</v>
      </c>
      <c r="AL417" s="36">
        <v>1220.2652264816265</v>
      </c>
      <c r="AM417" s="36">
        <v>54578.611611176566</v>
      </c>
      <c r="AN417" s="36">
        <v>3809.382792943288</v>
      </c>
      <c r="AO417" s="36">
        <v>1220.2652264816265</v>
      </c>
      <c r="AP417" s="36">
        <v>54578.611611176566</v>
      </c>
      <c r="AQ417" s="36">
        <v>3809.382792943288</v>
      </c>
      <c r="AR417" s="36">
        <v>1220.2652264816265</v>
      </c>
      <c r="AS417" s="36">
        <v>54578.611611176566</v>
      </c>
      <c r="AT417" s="36">
        <v>3809.382792943288</v>
      </c>
      <c r="AU417" s="36">
        <v>1220.2652264816265</v>
      </c>
      <c r="AV417" s="36">
        <v>54578.611611176566</v>
      </c>
      <c r="AW417" s="36">
        <v>3809.382792943288</v>
      </c>
      <c r="AX417" s="36">
        <v>1220.2652264816265</v>
      </c>
      <c r="AY417" s="36">
        <v>54578.611611176566</v>
      </c>
      <c r="AZ417" s="36">
        <v>3809.382792943288</v>
      </c>
      <c r="BA417" s="36">
        <v>1220.2652264816265</v>
      </c>
      <c r="BB417" s="36">
        <v>54578.611611176566</v>
      </c>
      <c r="BC417" s="36">
        <v>3809.382792943288</v>
      </c>
      <c r="BD417" s="36">
        <v>1220.2652264816265</v>
      </c>
      <c r="BE417" s="39">
        <f t="shared" si="32"/>
        <v>596082.5963060145</v>
      </c>
      <c r="BF417" s="40">
        <f t="shared" si="33"/>
        <v>0</v>
      </c>
      <c r="BG417" s="40">
        <f t="shared" si="34"/>
        <v>1192165.1936939857</v>
      </c>
    </row>
    <row r="418" spans="1:59" ht="15">
      <c r="A418" s="42">
        <v>415</v>
      </c>
      <c r="B418" s="32">
        <v>18505347000151</v>
      </c>
      <c r="C418" s="43" t="s">
        <v>262</v>
      </c>
      <c r="D418" s="34">
        <v>233126.14</v>
      </c>
      <c r="E418" s="74">
        <v>669816.94</v>
      </c>
      <c r="F418" s="35">
        <v>0</v>
      </c>
      <c r="G418" s="36">
        <v>0</v>
      </c>
      <c r="H418" s="37">
        <f t="shared" si="30"/>
        <v>233126.14</v>
      </c>
      <c r="I418" s="37">
        <v>669816.94</v>
      </c>
      <c r="J418" s="38">
        <v>0</v>
      </c>
      <c r="K418" s="38">
        <v>0</v>
      </c>
      <c r="L418" s="38">
        <v>0</v>
      </c>
      <c r="M418" s="38">
        <v>0</v>
      </c>
      <c r="N418" s="38">
        <v>10682.36</v>
      </c>
      <c r="O418" s="38">
        <v>0</v>
      </c>
      <c r="P418" s="38">
        <v>10682.357877791776</v>
      </c>
      <c r="Q418" s="38">
        <v>0</v>
      </c>
      <c r="R418" s="38">
        <v>10682.36</v>
      </c>
      <c r="S418" s="38">
        <v>10682.36</v>
      </c>
      <c r="T418" s="38">
        <v>10682.36</v>
      </c>
      <c r="U418" s="38">
        <v>10677.18</v>
      </c>
      <c r="V418" s="38">
        <v>10677.18</v>
      </c>
      <c r="W418" s="38">
        <v>10677.18</v>
      </c>
      <c r="X418" s="38">
        <v>10677.18</v>
      </c>
      <c r="Y418" s="95">
        <f>VLOOKUP(A418,'[1]10 Parcela'!$A$2:$E$854,5,FALSE)</f>
        <v>6527.53</v>
      </c>
      <c r="Z418" s="39">
        <f t="shared" si="31"/>
        <v>102648.04787779177</v>
      </c>
      <c r="AA418" s="36">
        <v>20443.295990581366</v>
      </c>
      <c r="AB418" s="36">
        <v>1426.8655372248365</v>
      </c>
      <c r="AC418" s="36">
        <v>457.06994875020274</v>
      </c>
      <c r="AD418" s="36">
        <v>20443.295990581366</v>
      </c>
      <c r="AE418" s="36">
        <v>1426.8655372248365</v>
      </c>
      <c r="AF418" s="36">
        <v>457.06994875020274</v>
      </c>
      <c r="AG418" s="36">
        <v>20443.295990581366</v>
      </c>
      <c r="AH418" s="36">
        <v>1426.8655372248365</v>
      </c>
      <c r="AI418" s="36">
        <v>457.06994875020274</v>
      </c>
      <c r="AJ418" s="36">
        <v>20443.295990581366</v>
      </c>
      <c r="AK418" s="36">
        <v>1426.8655372248365</v>
      </c>
      <c r="AL418" s="36">
        <v>457.06994875020274</v>
      </c>
      <c r="AM418" s="36">
        <v>20443.295990581366</v>
      </c>
      <c r="AN418" s="36">
        <v>1426.8655372248365</v>
      </c>
      <c r="AO418" s="36">
        <v>457.06994875020274</v>
      </c>
      <c r="AP418" s="36">
        <v>20443.295990581366</v>
      </c>
      <c r="AQ418" s="36">
        <v>1426.8655372248365</v>
      </c>
      <c r="AR418" s="36">
        <v>457.06994875020274</v>
      </c>
      <c r="AS418" s="36">
        <v>20443.295990581366</v>
      </c>
      <c r="AT418" s="36">
        <v>1426.8655372248365</v>
      </c>
      <c r="AU418" s="36">
        <v>457.06994875020274</v>
      </c>
      <c r="AV418" s="36">
        <v>20443.295990581366</v>
      </c>
      <c r="AW418" s="36">
        <v>1426.8655372248365</v>
      </c>
      <c r="AX418" s="36">
        <v>457.06994875020274</v>
      </c>
      <c r="AY418" s="36">
        <v>20443.295990581366</v>
      </c>
      <c r="AZ418" s="36">
        <v>1426.8655372248365</v>
      </c>
      <c r="BA418" s="36">
        <v>457.06994875020274</v>
      </c>
      <c r="BB418" s="36">
        <v>20443.295990581366</v>
      </c>
      <c r="BC418" s="36">
        <v>1426.8655372248365</v>
      </c>
      <c r="BD418" s="36">
        <v>457.06994875020274</v>
      </c>
      <c r="BE418" s="39">
        <f t="shared" si="32"/>
        <v>223272.31476556396</v>
      </c>
      <c r="BF418" s="40">
        <f t="shared" si="33"/>
        <v>130478.09212220824</v>
      </c>
      <c r="BG418" s="40">
        <f t="shared" si="34"/>
        <v>446544.625234436</v>
      </c>
    </row>
    <row r="419" spans="1:59" ht="15">
      <c r="A419" s="42">
        <v>416</v>
      </c>
      <c r="B419" s="32">
        <v>17744442000145</v>
      </c>
      <c r="C419" s="43" t="s">
        <v>662</v>
      </c>
      <c r="D419" s="34">
        <v>416430.36</v>
      </c>
      <c r="E419" s="74">
        <v>1303355.22</v>
      </c>
      <c r="F419" s="35">
        <v>0</v>
      </c>
      <c r="G419" s="36">
        <v>0</v>
      </c>
      <c r="H419" s="37">
        <f t="shared" si="30"/>
        <v>416430.36</v>
      </c>
      <c r="I419" s="37">
        <v>1303355.22</v>
      </c>
      <c r="J419" s="38">
        <v>0</v>
      </c>
      <c r="K419" s="38">
        <v>0</v>
      </c>
      <c r="L419" s="38">
        <v>0</v>
      </c>
      <c r="M419" s="38">
        <v>0</v>
      </c>
      <c r="N419" s="38">
        <v>19081.76</v>
      </c>
      <c r="O419" s="38">
        <v>0</v>
      </c>
      <c r="P419" s="38">
        <v>19081.76433282262</v>
      </c>
      <c r="Q419" s="38">
        <v>0</v>
      </c>
      <c r="R419" s="38">
        <v>19081.76</v>
      </c>
      <c r="S419" s="38">
        <v>19081.76</v>
      </c>
      <c r="T419" s="38">
        <v>19081.76</v>
      </c>
      <c r="U419" s="38">
        <v>19072.51</v>
      </c>
      <c r="V419" s="38">
        <v>19072.51</v>
      </c>
      <c r="W419" s="38">
        <v>19072.51</v>
      </c>
      <c r="X419" s="38">
        <v>19072.51</v>
      </c>
      <c r="Y419" s="95">
        <f>VLOOKUP(A419,'[1]10 Parcela'!$A$2:$E$854,5,FALSE)</f>
        <v>11660.05</v>
      </c>
      <c r="Z419" s="39">
        <f t="shared" si="31"/>
        <v>183358.89433282262</v>
      </c>
      <c r="AA419" s="36">
        <v>39779.34094636932</v>
      </c>
      <c r="AB419" s="36">
        <v>2776.4490968599957</v>
      </c>
      <c r="AC419" s="36">
        <v>889.3840472715676</v>
      </c>
      <c r="AD419" s="36">
        <v>39779.34094636932</v>
      </c>
      <c r="AE419" s="36">
        <v>2776.4490968599957</v>
      </c>
      <c r="AF419" s="36">
        <v>889.3840472715676</v>
      </c>
      <c r="AG419" s="36">
        <v>39779.34094636932</v>
      </c>
      <c r="AH419" s="36">
        <v>2776.4490968599957</v>
      </c>
      <c r="AI419" s="36">
        <v>889.3840472715676</v>
      </c>
      <c r="AJ419" s="36">
        <v>39779.34094636932</v>
      </c>
      <c r="AK419" s="36">
        <v>2776.4490968599957</v>
      </c>
      <c r="AL419" s="36">
        <v>889.3840472715676</v>
      </c>
      <c r="AM419" s="36">
        <v>39779.34094636932</v>
      </c>
      <c r="AN419" s="36">
        <v>2776.4490968599957</v>
      </c>
      <c r="AO419" s="36">
        <v>889.3840472715676</v>
      </c>
      <c r="AP419" s="36">
        <v>39779.34094636932</v>
      </c>
      <c r="AQ419" s="36">
        <v>2776.4490968599957</v>
      </c>
      <c r="AR419" s="36">
        <v>889.3840472715676</v>
      </c>
      <c r="AS419" s="36">
        <v>39779.34094636932</v>
      </c>
      <c r="AT419" s="36">
        <v>2776.4490968599957</v>
      </c>
      <c r="AU419" s="36">
        <v>889.3840472715676</v>
      </c>
      <c r="AV419" s="36">
        <v>39779.34094636932</v>
      </c>
      <c r="AW419" s="36">
        <v>2776.4490968599957</v>
      </c>
      <c r="AX419" s="36">
        <v>889.3840472715676</v>
      </c>
      <c r="AY419" s="36">
        <v>39779.34094636932</v>
      </c>
      <c r="AZ419" s="36">
        <v>2776.4490968599957</v>
      </c>
      <c r="BA419" s="36">
        <v>889.3840472715676</v>
      </c>
      <c r="BB419" s="36">
        <v>39779.34094636932</v>
      </c>
      <c r="BC419" s="36">
        <v>2776.4490968599957</v>
      </c>
      <c r="BD419" s="36">
        <v>889.3840472715676</v>
      </c>
      <c r="BE419" s="39">
        <f t="shared" si="32"/>
        <v>434451.7409050089</v>
      </c>
      <c r="BF419" s="40">
        <f t="shared" si="33"/>
        <v>233071.46566717737</v>
      </c>
      <c r="BG419" s="40">
        <f t="shared" si="34"/>
        <v>868903.479094991</v>
      </c>
    </row>
    <row r="420" spans="1:59" ht="15">
      <c r="A420" s="42">
        <v>417</v>
      </c>
      <c r="B420" s="32">
        <v>17112061000143</v>
      </c>
      <c r="C420" s="43" t="s">
        <v>263</v>
      </c>
      <c r="D420" s="34">
        <v>264567.26</v>
      </c>
      <c r="E420" s="74">
        <v>679100.18</v>
      </c>
      <c r="F420" s="35">
        <v>0</v>
      </c>
      <c r="G420" s="36">
        <v>0</v>
      </c>
      <c r="H420" s="37">
        <f t="shared" si="30"/>
        <v>264567.26</v>
      </c>
      <c r="I420" s="37">
        <v>679100.18</v>
      </c>
      <c r="J420" s="38">
        <v>0</v>
      </c>
      <c r="K420" s="38">
        <v>0</v>
      </c>
      <c r="L420" s="38">
        <v>0</v>
      </c>
      <c r="M420" s="38">
        <v>0</v>
      </c>
      <c r="N420" s="38">
        <v>12123.06</v>
      </c>
      <c r="O420" s="38">
        <v>0</v>
      </c>
      <c r="P420" s="38">
        <v>12123.059758854904</v>
      </c>
      <c r="Q420" s="38">
        <v>0</v>
      </c>
      <c r="R420" s="38">
        <v>12123.06</v>
      </c>
      <c r="S420" s="38">
        <v>12123.06</v>
      </c>
      <c r="T420" s="38">
        <v>12123.06</v>
      </c>
      <c r="U420" s="38">
        <v>12117.18</v>
      </c>
      <c r="V420" s="38">
        <v>12117.18</v>
      </c>
      <c r="W420" s="38">
        <v>12117.18</v>
      </c>
      <c r="X420" s="38">
        <v>12117.18</v>
      </c>
      <c r="Y420" s="95">
        <f>VLOOKUP(A420,'[1]10 Parcela'!$A$2:$E$854,5,FALSE)</f>
        <v>7407.88</v>
      </c>
      <c r="Z420" s="39">
        <f t="shared" si="31"/>
        <v>116491.89975885488</v>
      </c>
      <c r="AA420" s="36">
        <v>20726.627060390358</v>
      </c>
      <c r="AB420" s="36">
        <v>1446.640985338573</v>
      </c>
      <c r="AC420" s="36">
        <v>463.4046473045161</v>
      </c>
      <c r="AD420" s="36">
        <v>20726.627060390358</v>
      </c>
      <c r="AE420" s="36">
        <v>1446.640985338573</v>
      </c>
      <c r="AF420" s="36">
        <v>463.4046473045161</v>
      </c>
      <c r="AG420" s="36">
        <v>20726.627060390358</v>
      </c>
      <c r="AH420" s="36">
        <v>1446.640985338573</v>
      </c>
      <c r="AI420" s="36">
        <v>463.4046473045161</v>
      </c>
      <c r="AJ420" s="36">
        <v>20726.627060390358</v>
      </c>
      <c r="AK420" s="36">
        <v>1446.640985338573</v>
      </c>
      <c r="AL420" s="36">
        <v>463.4046473045161</v>
      </c>
      <c r="AM420" s="36">
        <v>20726.627060390358</v>
      </c>
      <c r="AN420" s="36">
        <v>1446.640985338573</v>
      </c>
      <c r="AO420" s="36">
        <v>463.4046473045161</v>
      </c>
      <c r="AP420" s="36">
        <v>20726.627060390358</v>
      </c>
      <c r="AQ420" s="36">
        <v>1446.640985338573</v>
      </c>
      <c r="AR420" s="36">
        <v>463.4046473045161</v>
      </c>
      <c r="AS420" s="36">
        <v>20726.627060390358</v>
      </c>
      <c r="AT420" s="36">
        <v>1446.640985338573</v>
      </c>
      <c r="AU420" s="36">
        <v>463.4046473045161</v>
      </c>
      <c r="AV420" s="36">
        <v>20726.627060390358</v>
      </c>
      <c r="AW420" s="36">
        <v>1446.640985338573</v>
      </c>
      <c r="AX420" s="36">
        <v>463.4046473045161</v>
      </c>
      <c r="AY420" s="36">
        <v>20726.627060390358</v>
      </c>
      <c r="AZ420" s="36">
        <v>1446.640985338573</v>
      </c>
      <c r="BA420" s="36">
        <v>463.4046473045161</v>
      </c>
      <c r="BB420" s="36">
        <v>20726.627060390358</v>
      </c>
      <c r="BC420" s="36">
        <v>1446.640985338573</v>
      </c>
      <c r="BD420" s="36">
        <v>463.4046473045161</v>
      </c>
      <c r="BE420" s="39">
        <f t="shared" si="32"/>
        <v>226366.7269303344</v>
      </c>
      <c r="BF420" s="40">
        <f t="shared" si="33"/>
        <v>148075.36024114513</v>
      </c>
      <c r="BG420" s="40">
        <f t="shared" si="34"/>
        <v>452733.45306966564</v>
      </c>
    </row>
    <row r="421" spans="1:59" ht="15">
      <c r="A421" s="42">
        <v>418</v>
      </c>
      <c r="B421" s="32">
        <v>22516405000110</v>
      </c>
      <c r="C421" s="43" t="s">
        <v>264</v>
      </c>
      <c r="D421" s="34">
        <v>722777.93</v>
      </c>
      <c r="E421" s="74">
        <v>2668560.73</v>
      </c>
      <c r="F421" s="35">
        <v>0</v>
      </c>
      <c r="G421" s="36">
        <v>0</v>
      </c>
      <c r="H421" s="37">
        <f t="shared" si="30"/>
        <v>722777.93</v>
      </c>
      <c r="I421" s="37">
        <v>2668560.73</v>
      </c>
      <c r="J421" s="38">
        <v>0</v>
      </c>
      <c r="K421" s="38">
        <v>0</v>
      </c>
      <c r="L421" s="38">
        <v>0</v>
      </c>
      <c r="M421" s="38">
        <v>0</v>
      </c>
      <c r="N421" s="38">
        <v>33119.29</v>
      </c>
      <c r="O421" s="38">
        <v>0</v>
      </c>
      <c r="P421" s="38">
        <v>33119.291023666265</v>
      </c>
      <c r="Q421" s="38">
        <v>0</v>
      </c>
      <c r="R421" s="38">
        <v>33119.29</v>
      </c>
      <c r="S421" s="38">
        <v>33119.29</v>
      </c>
      <c r="T421" s="38">
        <v>33119.29</v>
      </c>
      <c r="U421" s="38">
        <v>33103.23</v>
      </c>
      <c r="V421" s="38">
        <v>33103.23</v>
      </c>
      <c r="W421" s="38">
        <v>33103.23</v>
      </c>
      <c r="X421" s="38">
        <v>33103.23</v>
      </c>
      <c r="Y421" s="95">
        <f>VLOOKUP(A421,'[1]10 Parcela'!$A$2:$E$854,5,FALSE)</f>
        <v>20237.78</v>
      </c>
      <c r="Z421" s="39">
        <f t="shared" si="31"/>
        <v>318247.15102366626</v>
      </c>
      <c r="AA421" s="36">
        <v>81446.39723462418</v>
      </c>
      <c r="AB421" s="36">
        <v>5684.653658527038</v>
      </c>
      <c r="AC421" s="36">
        <v>1820.9735175320757</v>
      </c>
      <c r="AD421" s="36">
        <v>81446.39723462418</v>
      </c>
      <c r="AE421" s="36">
        <v>5684.653658527038</v>
      </c>
      <c r="AF421" s="36">
        <v>1820.9735175320757</v>
      </c>
      <c r="AG421" s="36">
        <v>81446.39723462418</v>
      </c>
      <c r="AH421" s="36">
        <v>5684.653658527038</v>
      </c>
      <c r="AI421" s="36">
        <v>1820.9735175320757</v>
      </c>
      <c r="AJ421" s="36">
        <v>81446.39723462418</v>
      </c>
      <c r="AK421" s="36">
        <v>5684.653658527038</v>
      </c>
      <c r="AL421" s="36">
        <v>1820.9735175320757</v>
      </c>
      <c r="AM421" s="36">
        <v>81446.39723462418</v>
      </c>
      <c r="AN421" s="36">
        <v>5684.653658527038</v>
      </c>
      <c r="AO421" s="36">
        <v>1820.9735175320757</v>
      </c>
      <c r="AP421" s="36">
        <v>81446.39723462418</v>
      </c>
      <c r="AQ421" s="36">
        <v>5684.653658527038</v>
      </c>
      <c r="AR421" s="36">
        <v>1820.9735175320757</v>
      </c>
      <c r="AS421" s="36">
        <v>81446.39723462418</v>
      </c>
      <c r="AT421" s="36">
        <v>5684.653658527038</v>
      </c>
      <c r="AU421" s="36">
        <v>1820.9735175320757</v>
      </c>
      <c r="AV421" s="36">
        <v>81446.39723462418</v>
      </c>
      <c r="AW421" s="36">
        <v>5684.653658527038</v>
      </c>
      <c r="AX421" s="36">
        <v>1820.9735175320757</v>
      </c>
      <c r="AY421" s="36">
        <v>81446.39723462418</v>
      </c>
      <c r="AZ421" s="36">
        <v>5684.653658527038</v>
      </c>
      <c r="BA421" s="36">
        <v>1820.9735175320757</v>
      </c>
      <c r="BB421" s="36">
        <v>81446.39723462418</v>
      </c>
      <c r="BC421" s="36">
        <v>5684.653658527038</v>
      </c>
      <c r="BD421" s="36">
        <v>1820.9735175320757</v>
      </c>
      <c r="BE421" s="39">
        <f t="shared" si="32"/>
        <v>889520.2441068331</v>
      </c>
      <c r="BF421" s="40">
        <f t="shared" si="33"/>
        <v>404530.7789763338</v>
      </c>
      <c r="BG421" s="40">
        <f t="shared" si="34"/>
        <v>1779040.4858931669</v>
      </c>
    </row>
    <row r="422" spans="1:59" ht="15">
      <c r="A422" s="42">
        <v>419</v>
      </c>
      <c r="B422" s="32">
        <v>17954041000110</v>
      </c>
      <c r="C422" s="43" t="s">
        <v>265</v>
      </c>
      <c r="D422" s="34">
        <v>268417.11</v>
      </c>
      <c r="E422" s="74">
        <v>437394.28</v>
      </c>
      <c r="F422" s="35">
        <v>0</v>
      </c>
      <c r="G422" s="36">
        <v>0</v>
      </c>
      <c r="H422" s="37">
        <f t="shared" si="30"/>
        <v>268417.11</v>
      </c>
      <c r="I422" s="37">
        <v>437394.28</v>
      </c>
      <c r="J422" s="38">
        <v>0</v>
      </c>
      <c r="K422" s="38">
        <v>0</v>
      </c>
      <c r="L422" s="38">
        <v>0</v>
      </c>
      <c r="M422" s="38">
        <v>0</v>
      </c>
      <c r="N422" s="38">
        <v>12299.47</v>
      </c>
      <c r="O422" s="38">
        <v>0</v>
      </c>
      <c r="P422" s="38">
        <v>12299.468347829279</v>
      </c>
      <c r="Q422" s="38">
        <v>0</v>
      </c>
      <c r="R422" s="38">
        <v>12299.47</v>
      </c>
      <c r="S422" s="38">
        <v>12299.47</v>
      </c>
      <c r="T422" s="38">
        <v>12299.47</v>
      </c>
      <c r="U422" s="38">
        <v>12293.5</v>
      </c>
      <c r="V422" s="38">
        <v>12293.5</v>
      </c>
      <c r="W422" s="38">
        <v>12293.5</v>
      </c>
      <c r="X422" s="38">
        <v>12293.5</v>
      </c>
      <c r="Y422" s="95">
        <f>VLOOKUP(A422,'[1]10 Parcela'!$A$2:$E$854,5,FALSE)</f>
        <v>7515.68</v>
      </c>
      <c r="Z422" s="39">
        <f t="shared" si="31"/>
        <v>118187.02834782927</v>
      </c>
      <c r="AA422" s="36">
        <v>13349.588775295673</v>
      </c>
      <c r="AB422" s="36">
        <v>931.7513266142962</v>
      </c>
      <c r="AC422" s="36">
        <v>298.4692810871519</v>
      </c>
      <c r="AD422" s="36">
        <v>13349.588775295673</v>
      </c>
      <c r="AE422" s="36">
        <v>931.7513266142962</v>
      </c>
      <c r="AF422" s="36">
        <v>298.4692810871519</v>
      </c>
      <c r="AG422" s="36">
        <v>13349.588775295673</v>
      </c>
      <c r="AH422" s="36">
        <v>931.7513266142962</v>
      </c>
      <c r="AI422" s="36">
        <v>298.4692810871519</v>
      </c>
      <c r="AJ422" s="36">
        <v>13349.588775295673</v>
      </c>
      <c r="AK422" s="36">
        <v>931.7513266142962</v>
      </c>
      <c r="AL422" s="36">
        <v>298.4692810871519</v>
      </c>
      <c r="AM422" s="36">
        <v>13349.588775295673</v>
      </c>
      <c r="AN422" s="36">
        <v>931.7513266142962</v>
      </c>
      <c r="AO422" s="36">
        <v>298.4692810871519</v>
      </c>
      <c r="AP422" s="36">
        <v>13349.588775295673</v>
      </c>
      <c r="AQ422" s="36">
        <v>931.7513266142962</v>
      </c>
      <c r="AR422" s="36">
        <v>298.4692810871519</v>
      </c>
      <c r="AS422" s="36">
        <v>13349.588775295673</v>
      </c>
      <c r="AT422" s="36">
        <v>931.7513266142962</v>
      </c>
      <c r="AU422" s="36">
        <v>298.4692810871519</v>
      </c>
      <c r="AV422" s="36">
        <v>13349.588775295673</v>
      </c>
      <c r="AW422" s="36">
        <v>931.7513266142962</v>
      </c>
      <c r="AX422" s="36">
        <v>298.4692810871519</v>
      </c>
      <c r="AY422" s="36">
        <v>13349.588775295673</v>
      </c>
      <c r="AZ422" s="36">
        <v>931.7513266142962</v>
      </c>
      <c r="BA422" s="36">
        <v>298.4692810871519</v>
      </c>
      <c r="BB422" s="36">
        <v>13349.588775295673</v>
      </c>
      <c r="BC422" s="36">
        <v>931.7513266142962</v>
      </c>
      <c r="BD422" s="36">
        <v>298.4692810871519</v>
      </c>
      <c r="BE422" s="39">
        <f t="shared" si="32"/>
        <v>145798.0938299712</v>
      </c>
      <c r="BF422" s="40">
        <f t="shared" si="33"/>
        <v>150230.08165217072</v>
      </c>
      <c r="BG422" s="40">
        <f t="shared" si="34"/>
        <v>291596.1861700288</v>
      </c>
    </row>
    <row r="423" spans="1:59" ht="15">
      <c r="A423" s="42">
        <v>420</v>
      </c>
      <c r="B423" s="32">
        <v>18017376000174</v>
      </c>
      <c r="C423" s="43" t="s">
        <v>266</v>
      </c>
      <c r="D423" s="34">
        <v>374364.04</v>
      </c>
      <c r="E423" s="74">
        <v>1392770.46</v>
      </c>
      <c r="F423" s="35">
        <v>0</v>
      </c>
      <c r="G423" s="36">
        <v>0</v>
      </c>
      <c r="H423" s="37">
        <f t="shared" si="30"/>
        <v>374364.04</v>
      </c>
      <c r="I423" s="37">
        <v>1392770.46</v>
      </c>
      <c r="J423" s="38">
        <v>0</v>
      </c>
      <c r="K423" s="38">
        <v>0</v>
      </c>
      <c r="L423" s="38">
        <v>0</v>
      </c>
      <c r="M423" s="38">
        <v>0</v>
      </c>
      <c r="N423" s="38">
        <v>17154.19</v>
      </c>
      <c r="O423" s="38">
        <v>0</v>
      </c>
      <c r="P423" s="38">
        <v>17154.192127260016</v>
      </c>
      <c r="Q423" s="38">
        <v>0</v>
      </c>
      <c r="R423" s="38">
        <v>17154.19</v>
      </c>
      <c r="S423" s="38">
        <v>17154.19</v>
      </c>
      <c r="T423" s="38">
        <v>17154.19</v>
      </c>
      <c r="U423" s="38">
        <v>17145.87</v>
      </c>
      <c r="V423" s="38">
        <v>17145.87</v>
      </c>
      <c r="W423" s="38">
        <v>17145.87</v>
      </c>
      <c r="X423" s="38">
        <v>17145.87</v>
      </c>
      <c r="Y423" s="95">
        <f>VLOOKUP(A423,'[1]10 Parcela'!$A$2:$E$854,5,FALSE)</f>
        <v>10482.19</v>
      </c>
      <c r="Z423" s="39">
        <f t="shared" si="31"/>
        <v>164836.62212726002</v>
      </c>
      <c r="AA423" s="36">
        <v>42508.35851639618</v>
      </c>
      <c r="AB423" s="36">
        <v>2966.9243080464125</v>
      </c>
      <c r="AC423" s="36">
        <v>950.3992535008013</v>
      </c>
      <c r="AD423" s="36">
        <v>42508.35851639618</v>
      </c>
      <c r="AE423" s="36">
        <v>2966.9243080464125</v>
      </c>
      <c r="AF423" s="36">
        <v>950.3992535008013</v>
      </c>
      <c r="AG423" s="36">
        <v>42508.35851639618</v>
      </c>
      <c r="AH423" s="36">
        <v>2966.9243080464125</v>
      </c>
      <c r="AI423" s="36">
        <v>950.3992535008013</v>
      </c>
      <c r="AJ423" s="36">
        <v>42508.35851639618</v>
      </c>
      <c r="AK423" s="36">
        <v>2966.9243080464125</v>
      </c>
      <c r="AL423" s="36">
        <v>950.3992535008013</v>
      </c>
      <c r="AM423" s="36">
        <v>42508.35851639618</v>
      </c>
      <c r="AN423" s="36">
        <v>2966.9243080464125</v>
      </c>
      <c r="AO423" s="36">
        <v>950.3992535008013</v>
      </c>
      <c r="AP423" s="36">
        <v>42508.35851639618</v>
      </c>
      <c r="AQ423" s="36">
        <v>2966.9243080464125</v>
      </c>
      <c r="AR423" s="36">
        <v>950.3992535008013</v>
      </c>
      <c r="AS423" s="36">
        <v>42508.35851639618</v>
      </c>
      <c r="AT423" s="36">
        <v>2966.9243080464125</v>
      </c>
      <c r="AU423" s="36">
        <v>950.3992535008013</v>
      </c>
      <c r="AV423" s="36">
        <v>42508.35851639618</v>
      </c>
      <c r="AW423" s="36">
        <v>2966.9243080464125</v>
      </c>
      <c r="AX423" s="36">
        <v>950.3992535008013</v>
      </c>
      <c r="AY423" s="36">
        <v>42508.35851639618</v>
      </c>
      <c r="AZ423" s="36">
        <v>2966.9243080464125</v>
      </c>
      <c r="BA423" s="36">
        <v>950.3992535008013</v>
      </c>
      <c r="BB423" s="36">
        <v>42508.35851639618</v>
      </c>
      <c r="BC423" s="36">
        <v>2966.9243080464125</v>
      </c>
      <c r="BD423" s="36">
        <v>950.3992535008013</v>
      </c>
      <c r="BE423" s="39">
        <f t="shared" si="32"/>
        <v>464256.820779434</v>
      </c>
      <c r="BF423" s="40">
        <f t="shared" si="33"/>
        <v>209527.41787273996</v>
      </c>
      <c r="BG423" s="40">
        <f t="shared" si="34"/>
        <v>928513.639220566</v>
      </c>
    </row>
    <row r="424" spans="1:59" ht="15">
      <c r="A424" s="42">
        <v>421</v>
      </c>
      <c r="B424" s="32">
        <v>17947623000179</v>
      </c>
      <c r="C424" s="43" t="s">
        <v>267</v>
      </c>
      <c r="D424" s="34">
        <v>398198.85</v>
      </c>
      <c r="E424" s="74">
        <v>1333084.37</v>
      </c>
      <c r="F424" s="35">
        <v>0</v>
      </c>
      <c r="G424" s="36">
        <v>0</v>
      </c>
      <c r="H424" s="37">
        <f t="shared" si="30"/>
        <v>398198.85</v>
      </c>
      <c r="I424" s="37">
        <v>1333084.37</v>
      </c>
      <c r="J424" s="38">
        <v>0</v>
      </c>
      <c r="K424" s="38">
        <v>0</v>
      </c>
      <c r="L424" s="38">
        <v>0</v>
      </c>
      <c r="M424" s="38">
        <v>0</v>
      </c>
      <c r="N424" s="38">
        <v>18246.36</v>
      </c>
      <c r="O424" s="38">
        <v>0</v>
      </c>
      <c r="P424" s="38">
        <v>18246.35608170557</v>
      </c>
      <c r="Q424" s="38">
        <v>0</v>
      </c>
      <c r="R424" s="38">
        <v>18246.36</v>
      </c>
      <c r="S424" s="38">
        <v>18246.36</v>
      </c>
      <c r="T424" s="38">
        <v>18246.36</v>
      </c>
      <c r="U424" s="38">
        <v>18237.51</v>
      </c>
      <c r="V424" s="38">
        <v>18237.51</v>
      </c>
      <c r="W424" s="38">
        <v>18237.51</v>
      </c>
      <c r="X424" s="38">
        <v>18237.51</v>
      </c>
      <c r="Y424" s="95">
        <f>VLOOKUP(A424,'[1]10 Parcela'!$A$2:$E$854,5,FALSE)</f>
        <v>11149.57</v>
      </c>
      <c r="Z424" s="39">
        <f t="shared" si="31"/>
        <v>175331.4060817056</v>
      </c>
      <c r="AA424" s="36">
        <v>40686.69580456546</v>
      </c>
      <c r="AB424" s="36">
        <v>2839.7790695703693</v>
      </c>
      <c r="AC424" s="36">
        <v>909.670631133829</v>
      </c>
      <c r="AD424" s="36">
        <v>40686.69580456546</v>
      </c>
      <c r="AE424" s="36">
        <v>2839.7790695703693</v>
      </c>
      <c r="AF424" s="36">
        <v>909.670631133829</v>
      </c>
      <c r="AG424" s="36">
        <v>40686.69580456546</v>
      </c>
      <c r="AH424" s="36">
        <v>2839.7790695703693</v>
      </c>
      <c r="AI424" s="36">
        <v>909.670631133829</v>
      </c>
      <c r="AJ424" s="36">
        <v>40686.69580456546</v>
      </c>
      <c r="AK424" s="36">
        <v>2839.7790695703693</v>
      </c>
      <c r="AL424" s="36">
        <v>909.670631133829</v>
      </c>
      <c r="AM424" s="36">
        <v>40686.69580456546</v>
      </c>
      <c r="AN424" s="36">
        <v>2839.7790695703693</v>
      </c>
      <c r="AO424" s="36">
        <v>909.670631133829</v>
      </c>
      <c r="AP424" s="36">
        <v>40686.69580456546</v>
      </c>
      <c r="AQ424" s="36">
        <v>2839.7790695703693</v>
      </c>
      <c r="AR424" s="36">
        <v>909.670631133829</v>
      </c>
      <c r="AS424" s="36">
        <v>40686.69580456546</v>
      </c>
      <c r="AT424" s="36">
        <v>2839.7790695703693</v>
      </c>
      <c r="AU424" s="36">
        <v>909.670631133829</v>
      </c>
      <c r="AV424" s="36">
        <v>40686.69580456546</v>
      </c>
      <c r="AW424" s="36">
        <v>2839.7790695703693</v>
      </c>
      <c r="AX424" s="36">
        <v>909.670631133829</v>
      </c>
      <c r="AY424" s="36">
        <v>40686.69580456546</v>
      </c>
      <c r="AZ424" s="36">
        <v>2839.7790695703693</v>
      </c>
      <c r="BA424" s="36">
        <v>909.670631133829</v>
      </c>
      <c r="BB424" s="36">
        <v>40686.69580456546</v>
      </c>
      <c r="BC424" s="36">
        <v>2839.7790695703693</v>
      </c>
      <c r="BD424" s="36">
        <v>909.670631133829</v>
      </c>
      <c r="BE424" s="39">
        <f t="shared" si="32"/>
        <v>444361.45505269646</v>
      </c>
      <c r="BF424" s="40">
        <f t="shared" si="33"/>
        <v>222867.4439182944</v>
      </c>
      <c r="BG424" s="40">
        <f t="shared" si="34"/>
        <v>888722.9149473037</v>
      </c>
    </row>
    <row r="425" spans="1:59" ht="15">
      <c r="A425" s="42">
        <v>422</v>
      </c>
      <c r="B425" s="32">
        <v>17966201000140</v>
      </c>
      <c r="C425" s="43" t="s">
        <v>663</v>
      </c>
      <c r="D425" s="34">
        <v>585192.33</v>
      </c>
      <c r="E425" s="74">
        <v>1146109.7</v>
      </c>
      <c r="F425" s="35">
        <v>0</v>
      </c>
      <c r="G425" s="36">
        <v>0</v>
      </c>
      <c r="H425" s="37">
        <f t="shared" si="30"/>
        <v>585192.33</v>
      </c>
      <c r="I425" s="37">
        <v>1146109.7</v>
      </c>
      <c r="J425" s="38">
        <v>0</v>
      </c>
      <c r="K425" s="38">
        <v>0</v>
      </c>
      <c r="L425" s="38">
        <v>0</v>
      </c>
      <c r="M425" s="38">
        <v>0</v>
      </c>
      <c r="N425" s="38">
        <v>26814.81</v>
      </c>
      <c r="O425" s="38">
        <v>0</v>
      </c>
      <c r="P425" s="38">
        <v>26814.812848969843</v>
      </c>
      <c r="Q425" s="38">
        <v>0</v>
      </c>
      <c r="R425" s="38">
        <v>26814.81</v>
      </c>
      <c r="S425" s="38">
        <v>26814.81</v>
      </c>
      <c r="T425" s="38">
        <v>26814.81</v>
      </c>
      <c r="U425" s="38">
        <v>26801.81</v>
      </c>
      <c r="V425" s="38">
        <v>26801.81</v>
      </c>
      <c r="W425" s="38">
        <v>26801.81</v>
      </c>
      <c r="X425" s="38">
        <v>26801.81</v>
      </c>
      <c r="Y425" s="95">
        <f>VLOOKUP(A425,'[1]10 Parcela'!$A$2:$E$854,5,FALSE)</f>
        <v>16385.39</v>
      </c>
      <c r="Z425" s="39">
        <f t="shared" si="31"/>
        <v>257666.68284896982</v>
      </c>
      <c r="AA425" s="36">
        <v>34980.09427130935</v>
      </c>
      <c r="AB425" s="36">
        <v>2441.479643380532</v>
      </c>
      <c r="AC425" s="36">
        <v>782.082786612823</v>
      </c>
      <c r="AD425" s="36">
        <v>34980.09427130935</v>
      </c>
      <c r="AE425" s="36">
        <v>2441.479643380532</v>
      </c>
      <c r="AF425" s="36">
        <v>782.082786612823</v>
      </c>
      <c r="AG425" s="36">
        <v>34980.09427130935</v>
      </c>
      <c r="AH425" s="36">
        <v>2441.479643380532</v>
      </c>
      <c r="AI425" s="36">
        <v>782.082786612823</v>
      </c>
      <c r="AJ425" s="36">
        <v>34980.09427130935</v>
      </c>
      <c r="AK425" s="36">
        <v>2441.479643380532</v>
      </c>
      <c r="AL425" s="36">
        <v>782.082786612823</v>
      </c>
      <c r="AM425" s="36">
        <v>34980.09427130935</v>
      </c>
      <c r="AN425" s="36">
        <v>2441.479643380532</v>
      </c>
      <c r="AO425" s="36">
        <v>782.082786612823</v>
      </c>
      <c r="AP425" s="36">
        <v>34980.09427130935</v>
      </c>
      <c r="AQ425" s="36">
        <v>2441.479643380532</v>
      </c>
      <c r="AR425" s="36">
        <v>782.082786612823</v>
      </c>
      <c r="AS425" s="36">
        <v>34980.09427130935</v>
      </c>
      <c r="AT425" s="36">
        <v>2441.479643380532</v>
      </c>
      <c r="AU425" s="36">
        <v>782.082786612823</v>
      </c>
      <c r="AV425" s="36">
        <v>34980.09427130935</v>
      </c>
      <c r="AW425" s="36">
        <v>2441.479643380532</v>
      </c>
      <c r="AX425" s="36">
        <v>782.082786612823</v>
      </c>
      <c r="AY425" s="36">
        <v>34980.09427130935</v>
      </c>
      <c r="AZ425" s="36">
        <v>2441.479643380532</v>
      </c>
      <c r="BA425" s="36">
        <v>782.082786612823</v>
      </c>
      <c r="BB425" s="36">
        <v>34980.09427130935</v>
      </c>
      <c r="BC425" s="36">
        <v>2441.479643380532</v>
      </c>
      <c r="BD425" s="36">
        <v>782.082786612823</v>
      </c>
      <c r="BE425" s="39">
        <f t="shared" si="32"/>
        <v>382036.567013027</v>
      </c>
      <c r="BF425" s="40">
        <f t="shared" si="33"/>
        <v>327525.64715103013</v>
      </c>
      <c r="BG425" s="40">
        <f t="shared" si="34"/>
        <v>764073.132986973</v>
      </c>
    </row>
    <row r="426" spans="1:59" ht="15">
      <c r="A426" s="42">
        <v>423</v>
      </c>
      <c r="B426" s="32">
        <v>18363952000135</v>
      </c>
      <c r="C426" s="43" t="s">
        <v>268</v>
      </c>
      <c r="D426" s="34">
        <v>293917.35</v>
      </c>
      <c r="E426" s="74">
        <v>634392.56</v>
      </c>
      <c r="F426" s="35">
        <v>0</v>
      </c>
      <c r="G426" s="36">
        <v>0</v>
      </c>
      <c r="H426" s="37">
        <f t="shared" si="30"/>
        <v>293917.35</v>
      </c>
      <c r="I426" s="37">
        <v>634392.56</v>
      </c>
      <c r="J426" s="38">
        <v>0</v>
      </c>
      <c r="K426" s="38">
        <v>0</v>
      </c>
      <c r="L426" s="38">
        <v>0</v>
      </c>
      <c r="M426" s="38">
        <v>0</v>
      </c>
      <c r="N426" s="38">
        <v>13467.95</v>
      </c>
      <c r="O426" s="38">
        <v>0</v>
      </c>
      <c r="P426" s="38">
        <v>13467.945948946408</v>
      </c>
      <c r="Q426" s="38">
        <v>0</v>
      </c>
      <c r="R426" s="38">
        <v>13467.95</v>
      </c>
      <c r="S426" s="38">
        <v>13467.95</v>
      </c>
      <c r="T426" s="38">
        <v>13467.95</v>
      </c>
      <c r="U426" s="38">
        <v>13461.41</v>
      </c>
      <c r="V426" s="38">
        <v>13461.41</v>
      </c>
      <c r="W426" s="38">
        <v>13461.41</v>
      </c>
      <c r="X426" s="38">
        <v>13461.41</v>
      </c>
      <c r="Y426" s="95">
        <f>VLOOKUP(A426,'[1]10 Parcela'!$A$2:$E$854,5,FALSE)</f>
        <v>8229.69</v>
      </c>
      <c r="Z426" s="39">
        <f t="shared" si="31"/>
        <v>129415.07594894643</v>
      </c>
      <c r="AA426" s="36">
        <v>19362.118350523324</v>
      </c>
      <c r="AB426" s="36">
        <v>1351.4033849903024</v>
      </c>
      <c r="AC426" s="36">
        <v>432.89704587001796</v>
      </c>
      <c r="AD426" s="36">
        <v>19362.118350523324</v>
      </c>
      <c r="AE426" s="36">
        <v>1351.4033849903024</v>
      </c>
      <c r="AF426" s="36">
        <v>432.89704587001796</v>
      </c>
      <c r="AG426" s="36">
        <v>19362.118350523324</v>
      </c>
      <c r="AH426" s="36">
        <v>1351.4033849903024</v>
      </c>
      <c r="AI426" s="36">
        <v>432.89704587001796</v>
      </c>
      <c r="AJ426" s="36">
        <v>19362.118350523324</v>
      </c>
      <c r="AK426" s="36">
        <v>1351.4033849903024</v>
      </c>
      <c r="AL426" s="36">
        <v>432.89704587001796</v>
      </c>
      <c r="AM426" s="36">
        <v>19362.118350523324</v>
      </c>
      <c r="AN426" s="36">
        <v>1351.4033849903024</v>
      </c>
      <c r="AO426" s="36">
        <v>432.89704587001796</v>
      </c>
      <c r="AP426" s="36">
        <v>19362.118350523324</v>
      </c>
      <c r="AQ426" s="36">
        <v>1351.4033849903024</v>
      </c>
      <c r="AR426" s="36">
        <v>432.89704587001796</v>
      </c>
      <c r="AS426" s="36">
        <v>19362.118350523324</v>
      </c>
      <c r="AT426" s="36">
        <v>1351.4033849903024</v>
      </c>
      <c r="AU426" s="36">
        <v>432.89704587001796</v>
      </c>
      <c r="AV426" s="36">
        <v>19362.118350523324</v>
      </c>
      <c r="AW426" s="36">
        <v>1351.4033849903024</v>
      </c>
      <c r="AX426" s="36">
        <v>432.89704587001796</v>
      </c>
      <c r="AY426" s="36">
        <v>19362.118350523324</v>
      </c>
      <c r="AZ426" s="36">
        <v>1351.4033849903024</v>
      </c>
      <c r="BA426" s="36">
        <v>432.89704587001796</v>
      </c>
      <c r="BB426" s="36">
        <v>19362.118350523324</v>
      </c>
      <c r="BC426" s="36">
        <v>1351.4033849903024</v>
      </c>
      <c r="BD426" s="36">
        <v>432.89704587001796</v>
      </c>
      <c r="BE426" s="39">
        <f t="shared" si="32"/>
        <v>211464.1878138364</v>
      </c>
      <c r="BF426" s="40">
        <f t="shared" si="33"/>
        <v>164502.27405105357</v>
      </c>
      <c r="BG426" s="40">
        <f t="shared" si="34"/>
        <v>422928.3721861637</v>
      </c>
    </row>
    <row r="427" spans="1:59" ht="15">
      <c r="A427" s="42">
        <v>424</v>
      </c>
      <c r="B427" s="32">
        <v>18301044000117</v>
      </c>
      <c r="C427" s="43" t="s">
        <v>269</v>
      </c>
      <c r="D427" s="34">
        <v>343091.26</v>
      </c>
      <c r="E427" s="74">
        <v>705355.23</v>
      </c>
      <c r="F427" s="35">
        <v>0</v>
      </c>
      <c r="G427" s="36">
        <v>0</v>
      </c>
      <c r="H427" s="37">
        <f t="shared" si="30"/>
        <v>343091.26</v>
      </c>
      <c r="I427" s="37">
        <v>705355.23</v>
      </c>
      <c r="J427" s="38">
        <v>0</v>
      </c>
      <c r="K427" s="38">
        <v>0</v>
      </c>
      <c r="L427" s="38">
        <v>0</v>
      </c>
      <c r="M427" s="38">
        <v>0</v>
      </c>
      <c r="N427" s="38">
        <v>15721.2</v>
      </c>
      <c r="O427" s="38">
        <v>0</v>
      </c>
      <c r="P427" s="38">
        <v>15721.203833190755</v>
      </c>
      <c r="Q427" s="38">
        <v>0</v>
      </c>
      <c r="R427" s="38">
        <v>15721.2</v>
      </c>
      <c r="S427" s="38">
        <v>15721.2</v>
      </c>
      <c r="T427" s="38">
        <v>15721.2</v>
      </c>
      <c r="U427" s="38">
        <v>15713.58</v>
      </c>
      <c r="V427" s="38">
        <v>15713.58</v>
      </c>
      <c r="W427" s="38">
        <v>15713.58</v>
      </c>
      <c r="X427" s="38">
        <v>15713.58</v>
      </c>
      <c r="Y427" s="95">
        <f>VLOOKUP(A427,'[1]10 Parcela'!$A$2:$E$854,5,FALSE)</f>
        <v>9606.56</v>
      </c>
      <c r="Z427" s="39">
        <f t="shared" si="31"/>
        <v>151066.88383319075</v>
      </c>
      <c r="AA427" s="36">
        <v>21527.95005321223</v>
      </c>
      <c r="AB427" s="36">
        <v>1502.570330742082</v>
      </c>
      <c r="AC427" s="36">
        <v>481.32057727149385</v>
      </c>
      <c r="AD427" s="36">
        <v>21527.95005321223</v>
      </c>
      <c r="AE427" s="36">
        <v>1502.570330742082</v>
      </c>
      <c r="AF427" s="36">
        <v>481.32057727149385</v>
      </c>
      <c r="AG427" s="36">
        <v>21527.95005321223</v>
      </c>
      <c r="AH427" s="36">
        <v>1502.570330742082</v>
      </c>
      <c r="AI427" s="36">
        <v>481.32057727149385</v>
      </c>
      <c r="AJ427" s="36">
        <v>21527.95005321223</v>
      </c>
      <c r="AK427" s="36">
        <v>1502.570330742082</v>
      </c>
      <c r="AL427" s="36">
        <v>481.32057727149385</v>
      </c>
      <c r="AM427" s="36">
        <v>21527.95005321223</v>
      </c>
      <c r="AN427" s="36">
        <v>1502.570330742082</v>
      </c>
      <c r="AO427" s="36">
        <v>481.32057727149385</v>
      </c>
      <c r="AP427" s="36">
        <v>21527.95005321223</v>
      </c>
      <c r="AQ427" s="36">
        <v>1502.570330742082</v>
      </c>
      <c r="AR427" s="36">
        <v>481.32057727149385</v>
      </c>
      <c r="AS427" s="36">
        <v>21527.95005321223</v>
      </c>
      <c r="AT427" s="36">
        <v>1502.570330742082</v>
      </c>
      <c r="AU427" s="36">
        <v>481.32057727149385</v>
      </c>
      <c r="AV427" s="36">
        <v>21527.95005321223</v>
      </c>
      <c r="AW427" s="36">
        <v>1502.570330742082</v>
      </c>
      <c r="AX427" s="36">
        <v>481.32057727149385</v>
      </c>
      <c r="AY427" s="36">
        <v>21527.95005321223</v>
      </c>
      <c r="AZ427" s="36">
        <v>1502.570330742082</v>
      </c>
      <c r="BA427" s="36">
        <v>481.32057727149385</v>
      </c>
      <c r="BB427" s="36">
        <v>21527.95005321223</v>
      </c>
      <c r="BC427" s="36">
        <v>1502.570330742082</v>
      </c>
      <c r="BD427" s="36">
        <v>481.32057727149385</v>
      </c>
      <c r="BE427" s="39">
        <f t="shared" si="32"/>
        <v>235118.40961225802</v>
      </c>
      <c r="BF427" s="40">
        <f t="shared" si="33"/>
        <v>192024.37616680926</v>
      </c>
      <c r="BG427" s="40">
        <f t="shared" si="34"/>
        <v>470236.82038774196</v>
      </c>
    </row>
    <row r="428" spans="1:59" ht="15">
      <c r="A428" s="42">
        <v>425</v>
      </c>
      <c r="B428" s="32">
        <v>17754169000130</v>
      </c>
      <c r="C428" s="43" t="s">
        <v>270</v>
      </c>
      <c r="D428" s="34">
        <v>274043.35</v>
      </c>
      <c r="E428" s="74">
        <v>225930.09</v>
      </c>
      <c r="F428" s="35">
        <v>0</v>
      </c>
      <c r="G428" s="36">
        <v>0</v>
      </c>
      <c r="H428" s="37">
        <f t="shared" si="30"/>
        <v>274043.35</v>
      </c>
      <c r="I428" s="37">
        <v>225930.09</v>
      </c>
      <c r="J428" s="38">
        <v>0</v>
      </c>
      <c r="K428" s="38">
        <v>0</v>
      </c>
      <c r="L428" s="38">
        <v>0</v>
      </c>
      <c r="M428" s="38">
        <v>0</v>
      </c>
      <c r="N428" s="38">
        <v>12557.28</v>
      </c>
      <c r="O428" s="38">
        <v>0</v>
      </c>
      <c r="P428" s="38">
        <v>12557.27516534078</v>
      </c>
      <c r="Q428" s="38">
        <v>0</v>
      </c>
      <c r="R428" s="38">
        <v>12557.28</v>
      </c>
      <c r="S428" s="38">
        <v>12557.28</v>
      </c>
      <c r="T428" s="38">
        <v>12557.28</v>
      </c>
      <c r="U428" s="38">
        <v>12551.19</v>
      </c>
      <c r="V428" s="38">
        <v>12551.19</v>
      </c>
      <c r="W428" s="38">
        <v>12551.19</v>
      </c>
      <c r="X428" s="38">
        <v>12551.19</v>
      </c>
      <c r="Y428" s="95">
        <f>VLOOKUP(A428,'[1]10 Parcela'!$A$2:$E$854,5,FALSE)</f>
        <v>7673.21</v>
      </c>
      <c r="Z428" s="39">
        <f t="shared" si="31"/>
        <v>120664.36516534079</v>
      </c>
      <c r="AA428" s="36">
        <v>6895.549325121232</v>
      </c>
      <c r="AB428" s="36">
        <v>481.28353161752887</v>
      </c>
      <c r="AC428" s="36">
        <v>154.17026579714593</v>
      </c>
      <c r="AD428" s="36">
        <v>6895.549325121232</v>
      </c>
      <c r="AE428" s="36">
        <v>481.28353161752887</v>
      </c>
      <c r="AF428" s="36">
        <v>154.17026579714593</v>
      </c>
      <c r="AG428" s="36">
        <v>6895.549325121232</v>
      </c>
      <c r="AH428" s="36">
        <v>481.28353161752887</v>
      </c>
      <c r="AI428" s="36">
        <v>154.17026579714593</v>
      </c>
      <c r="AJ428" s="36">
        <v>6895.549325121232</v>
      </c>
      <c r="AK428" s="36">
        <v>481.28353161752887</v>
      </c>
      <c r="AL428" s="36">
        <v>154.17026579714593</v>
      </c>
      <c r="AM428" s="36">
        <v>6895.549325121232</v>
      </c>
      <c r="AN428" s="36">
        <v>481.28353161752887</v>
      </c>
      <c r="AO428" s="36">
        <v>154.17026579714593</v>
      </c>
      <c r="AP428" s="36">
        <v>6895.549325121232</v>
      </c>
      <c r="AQ428" s="36">
        <v>481.28353161752887</v>
      </c>
      <c r="AR428" s="36">
        <v>154.17026579714593</v>
      </c>
      <c r="AS428" s="36">
        <v>6895.549325121232</v>
      </c>
      <c r="AT428" s="36">
        <v>481.28353161752887</v>
      </c>
      <c r="AU428" s="36">
        <v>154.17026579714593</v>
      </c>
      <c r="AV428" s="36">
        <v>6895.549325121232</v>
      </c>
      <c r="AW428" s="36">
        <v>481.28353161752887</v>
      </c>
      <c r="AX428" s="36">
        <v>154.17026579714593</v>
      </c>
      <c r="AY428" s="36">
        <v>6895.549325121232</v>
      </c>
      <c r="AZ428" s="36">
        <v>481.28353161752887</v>
      </c>
      <c r="BA428" s="36">
        <v>154.17026579714593</v>
      </c>
      <c r="BB428" s="36">
        <v>6895.549325121232</v>
      </c>
      <c r="BC428" s="36">
        <v>481.28353161752887</v>
      </c>
      <c r="BD428" s="36">
        <v>154.17026579714593</v>
      </c>
      <c r="BE428" s="39">
        <f t="shared" si="32"/>
        <v>75310.03122535908</v>
      </c>
      <c r="BF428" s="40">
        <f t="shared" si="33"/>
        <v>153378.9848346592</v>
      </c>
      <c r="BG428" s="40">
        <f t="shared" si="34"/>
        <v>150620.0587746409</v>
      </c>
    </row>
    <row r="429" spans="1:59" ht="15">
      <c r="A429" s="42">
        <v>426</v>
      </c>
      <c r="B429" s="32">
        <v>22541874000199</v>
      </c>
      <c r="C429" s="43" t="s">
        <v>271</v>
      </c>
      <c r="D429" s="34">
        <v>656132.45</v>
      </c>
      <c r="E429" s="74">
        <v>997976.56</v>
      </c>
      <c r="F429" s="35">
        <v>0</v>
      </c>
      <c r="G429" s="36">
        <v>0</v>
      </c>
      <c r="H429" s="37">
        <f t="shared" si="30"/>
        <v>656132.45</v>
      </c>
      <c r="I429" s="37">
        <v>997976.56</v>
      </c>
      <c r="J429" s="38">
        <v>0</v>
      </c>
      <c r="K429" s="38">
        <v>0</v>
      </c>
      <c r="L429" s="38">
        <v>0</v>
      </c>
      <c r="M429" s="38">
        <v>0</v>
      </c>
      <c r="N429" s="38">
        <v>30065.45</v>
      </c>
      <c r="O429" s="38">
        <v>0</v>
      </c>
      <c r="P429" s="38">
        <v>30065.446996886792</v>
      </c>
      <c r="Q429" s="38">
        <v>0</v>
      </c>
      <c r="R429" s="38">
        <v>30065.45</v>
      </c>
      <c r="S429" s="38">
        <v>30065.45</v>
      </c>
      <c r="T429" s="38">
        <v>30065.45</v>
      </c>
      <c r="U429" s="38">
        <v>30050.87</v>
      </c>
      <c r="V429" s="38">
        <v>30050.87</v>
      </c>
      <c r="W429" s="38">
        <v>30050.87</v>
      </c>
      <c r="X429" s="38">
        <v>30050.87</v>
      </c>
      <c r="Y429" s="95">
        <f>VLOOKUP(A429,'[1]10 Parcela'!$A$2:$E$854,5,FALSE)</f>
        <v>18371.71</v>
      </c>
      <c r="Z429" s="39">
        <f t="shared" si="31"/>
        <v>288902.4369968868</v>
      </c>
      <c r="AA429" s="36">
        <v>30458.96395705274</v>
      </c>
      <c r="AB429" s="36">
        <v>2125.921670845801</v>
      </c>
      <c r="AC429" s="36">
        <v>680.9996343666137</v>
      </c>
      <c r="AD429" s="36">
        <v>30458.96395705274</v>
      </c>
      <c r="AE429" s="36">
        <v>2125.921670845801</v>
      </c>
      <c r="AF429" s="36">
        <v>680.9996343666137</v>
      </c>
      <c r="AG429" s="36">
        <v>30458.96395705274</v>
      </c>
      <c r="AH429" s="36">
        <v>2125.921670845801</v>
      </c>
      <c r="AI429" s="36">
        <v>680.9996343666137</v>
      </c>
      <c r="AJ429" s="36">
        <v>30458.96395705274</v>
      </c>
      <c r="AK429" s="36">
        <v>2125.921670845801</v>
      </c>
      <c r="AL429" s="36">
        <v>680.9996343666137</v>
      </c>
      <c r="AM429" s="36">
        <v>30458.96395705274</v>
      </c>
      <c r="AN429" s="36">
        <v>2125.921670845801</v>
      </c>
      <c r="AO429" s="36">
        <v>680.9996343666137</v>
      </c>
      <c r="AP429" s="36">
        <v>30458.96395705274</v>
      </c>
      <c r="AQ429" s="36">
        <v>2125.921670845801</v>
      </c>
      <c r="AR429" s="36">
        <v>680.9996343666137</v>
      </c>
      <c r="AS429" s="36">
        <v>30458.96395705274</v>
      </c>
      <c r="AT429" s="36">
        <v>2125.921670845801</v>
      </c>
      <c r="AU429" s="36">
        <v>680.9996343666137</v>
      </c>
      <c r="AV429" s="36">
        <v>30458.96395705274</v>
      </c>
      <c r="AW429" s="36">
        <v>2125.921670845801</v>
      </c>
      <c r="AX429" s="36">
        <v>680.9996343666137</v>
      </c>
      <c r="AY429" s="36">
        <v>30458.96395705274</v>
      </c>
      <c r="AZ429" s="36">
        <v>2125.921670845801</v>
      </c>
      <c r="BA429" s="36">
        <v>680.9996343666137</v>
      </c>
      <c r="BB429" s="36">
        <v>30458.96395705274</v>
      </c>
      <c r="BC429" s="36">
        <v>2125.921670845801</v>
      </c>
      <c r="BD429" s="36">
        <v>680.9996343666137</v>
      </c>
      <c r="BE429" s="39">
        <f t="shared" si="32"/>
        <v>332658.8526226516</v>
      </c>
      <c r="BF429" s="40">
        <f t="shared" si="33"/>
        <v>367230.01300311316</v>
      </c>
      <c r="BG429" s="40">
        <f t="shared" si="34"/>
        <v>665317.7073773484</v>
      </c>
    </row>
    <row r="430" spans="1:59" ht="15">
      <c r="A430" s="42">
        <v>427</v>
      </c>
      <c r="B430" s="32">
        <v>17097791000112</v>
      </c>
      <c r="C430" s="43" t="s">
        <v>664</v>
      </c>
      <c r="D430" s="34">
        <v>410886.22</v>
      </c>
      <c r="E430" s="74">
        <v>1163195.42</v>
      </c>
      <c r="F430" s="35">
        <v>0</v>
      </c>
      <c r="G430" s="36">
        <v>0</v>
      </c>
      <c r="H430" s="37">
        <f t="shared" si="30"/>
        <v>410886.22</v>
      </c>
      <c r="I430" s="37">
        <v>1163195.42</v>
      </c>
      <c r="J430" s="38">
        <v>0</v>
      </c>
      <c r="K430" s="38">
        <v>0</v>
      </c>
      <c r="L430" s="38">
        <v>0</v>
      </c>
      <c r="M430" s="38">
        <v>0</v>
      </c>
      <c r="N430" s="38">
        <v>18827.72</v>
      </c>
      <c r="O430" s="38">
        <v>0</v>
      </c>
      <c r="P430" s="38">
        <v>18827.719778606614</v>
      </c>
      <c r="Q430" s="38">
        <v>0</v>
      </c>
      <c r="R430" s="38">
        <v>18827.72</v>
      </c>
      <c r="S430" s="38">
        <v>18827.72</v>
      </c>
      <c r="T430" s="38">
        <v>18827.72</v>
      </c>
      <c r="U430" s="38">
        <v>18818.59</v>
      </c>
      <c r="V430" s="38">
        <v>18818.59</v>
      </c>
      <c r="W430" s="38">
        <v>18818.59</v>
      </c>
      <c r="X430" s="38">
        <v>18818.59</v>
      </c>
      <c r="Y430" s="95">
        <f>VLOOKUP(A430,'[1]10 Parcela'!$A$2:$E$854,5,FALSE)</f>
        <v>11504.81</v>
      </c>
      <c r="Z430" s="39">
        <f t="shared" si="31"/>
        <v>180917.7697786066</v>
      </c>
      <c r="AA430" s="36">
        <v>35501.56261689505</v>
      </c>
      <c r="AB430" s="36">
        <v>2477.8761819530146</v>
      </c>
      <c r="AC430" s="36">
        <v>793.7417436665935</v>
      </c>
      <c r="AD430" s="36">
        <v>35501.56261689505</v>
      </c>
      <c r="AE430" s="36">
        <v>2477.8761819530146</v>
      </c>
      <c r="AF430" s="36">
        <v>793.7417436665935</v>
      </c>
      <c r="AG430" s="36">
        <v>35501.56261689505</v>
      </c>
      <c r="AH430" s="36">
        <v>2477.8761819530146</v>
      </c>
      <c r="AI430" s="36">
        <v>793.7417436665935</v>
      </c>
      <c r="AJ430" s="36">
        <v>35501.56261689505</v>
      </c>
      <c r="AK430" s="36">
        <v>2477.8761819530146</v>
      </c>
      <c r="AL430" s="36">
        <v>793.7417436665935</v>
      </c>
      <c r="AM430" s="36">
        <v>35501.56261689505</v>
      </c>
      <c r="AN430" s="36">
        <v>2477.8761819530146</v>
      </c>
      <c r="AO430" s="36">
        <v>793.7417436665935</v>
      </c>
      <c r="AP430" s="36">
        <v>35501.56261689505</v>
      </c>
      <c r="AQ430" s="36">
        <v>2477.8761819530146</v>
      </c>
      <c r="AR430" s="36">
        <v>793.7417436665935</v>
      </c>
      <c r="AS430" s="36">
        <v>35501.56261689505</v>
      </c>
      <c r="AT430" s="36">
        <v>2477.8761819530146</v>
      </c>
      <c r="AU430" s="36">
        <v>793.7417436665935</v>
      </c>
      <c r="AV430" s="36">
        <v>35501.56261689505</v>
      </c>
      <c r="AW430" s="36">
        <v>2477.8761819530146</v>
      </c>
      <c r="AX430" s="36">
        <v>793.7417436665935</v>
      </c>
      <c r="AY430" s="36">
        <v>35501.56261689505</v>
      </c>
      <c r="AZ430" s="36">
        <v>2477.8761819530146</v>
      </c>
      <c r="BA430" s="36">
        <v>793.7417436665935</v>
      </c>
      <c r="BB430" s="36">
        <v>35501.56261689505</v>
      </c>
      <c r="BC430" s="36">
        <v>2477.8761819530146</v>
      </c>
      <c r="BD430" s="36">
        <v>793.7417436665935</v>
      </c>
      <c r="BE430" s="39">
        <f t="shared" si="32"/>
        <v>387731.8054251465</v>
      </c>
      <c r="BF430" s="40">
        <f t="shared" si="33"/>
        <v>229968.45022139337</v>
      </c>
      <c r="BG430" s="40">
        <f t="shared" si="34"/>
        <v>775463.6145748534</v>
      </c>
    </row>
    <row r="431" spans="1:59" ht="15">
      <c r="A431" s="42">
        <v>428</v>
      </c>
      <c r="B431" s="32">
        <v>18431155000148</v>
      </c>
      <c r="C431" s="43" t="s">
        <v>272</v>
      </c>
      <c r="D431" s="34">
        <v>0</v>
      </c>
      <c r="E431" s="74">
        <v>2747952.35</v>
      </c>
      <c r="F431" s="35">
        <v>0</v>
      </c>
      <c r="G431" s="36">
        <v>0</v>
      </c>
      <c r="H431" s="37">
        <f t="shared" si="30"/>
        <v>0</v>
      </c>
      <c r="I431" s="37">
        <v>2747952.35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-0.00015404118927480237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95">
        <f>VLOOKUP(A431,'[1]10 Parcela'!$A$2:$E$854,5,FALSE)</f>
        <v>0</v>
      </c>
      <c r="Z431" s="39">
        <f t="shared" si="31"/>
        <v>-0.00015404118927480237</v>
      </c>
      <c r="AA431" s="36">
        <v>83869.48661238671</v>
      </c>
      <c r="AB431" s="36">
        <v>5853.776227037411</v>
      </c>
      <c r="AC431" s="36">
        <v>1875.1488001392122</v>
      </c>
      <c r="AD431" s="36">
        <v>83869.48661238671</v>
      </c>
      <c r="AE431" s="36">
        <v>5853.776227037411</v>
      </c>
      <c r="AF431" s="36">
        <v>1875.1488001392122</v>
      </c>
      <c r="AG431" s="36">
        <v>83869.48661238671</v>
      </c>
      <c r="AH431" s="36">
        <v>5853.776227037411</v>
      </c>
      <c r="AI431" s="36">
        <v>1875.1488001392122</v>
      </c>
      <c r="AJ431" s="36">
        <v>83869.48661238671</v>
      </c>
      <c r="AK431" s="36">
        <v>5853.776227037411</v>
      </c>
      <c r="AL431" s="36">
        <v>1875.1488001392122</v>
      </c>
      <c r="AM431" s="36">
        <v>83869.48661238671</v>
      </c>
      <c r="AN431" s="36">
        <v>5853.776227037411</v>
      </c>
      <c r="AO431" s="36">
        <v>1875.1488001392122</v>
      </c>
      <c r="AP431" s="36">
        <v>83869.48661238671</v>
      </c>
      <c r="AQ431" s="36">
        <v>5853.776227037411</v>
      </c>
      <c r="AR431" s="36">
        <v>1875.1488001392122</v>
      </c>
      <c r="AS431" s="36">
        <v>83869.48661238671</v>
      </c>
      <c r="AT431" s="36">
        <v>5853.776227037411</v>
      </c>
      <c r="AU431" s="36">
        <v>1875.1488001392122</v>
      </c>
      <c r="AV431" s="36">
        <v>83869.48661238671</v>
      </c>
      <c r="AW431" s="36">
        <v>5853.776227037411</v>
      </c>
      <c r="AX431" s="36">
        <v>1875.1488001392122</v>
      </c>
      <c r="AY431" s="36">
        <v>83869.48661238671</v>
      </c>
      <c r="AZ431" s="36">
        <v>5853.776227037411</v>
      </c>
      <c r="BA431" s="36">
        <v>1875.1488001392122</v>
      </c>
      <c r="BB431" s="36">
        <v>83869.48661238671</v>
      </c>
      <c r="BC431" s="36">
        <v>5853.776227037411</v>
      </c>
      <c r="BD431" s="36">
        <v>1875.1488001392122</v>
      </c>
      <c r="BE431" s="39">
        <f t="shared" si="32"/>
        <v>915984.1163956331</v>
      </c>
      <c r="BF431" s="40">
        <f t="shared" si="33"/>
        <v>0.00015404118927480237</v>
      </c>
      <c r="BG431" s="40">
        <f t="shared" si="34"/>
        <v>1831968.233604367</v>
      </c>
    </row>
    <row r="432" spans="1:59" ht="15">
      <c r="A432" s="42">
        <v>429</v>
      </c>
      <c r="B432" s="32">
        <v>18650945000114</v>
      </c>
      <c r="C432" s="43" t="s">
        <v>273</v>
      </c>
      <c r="D432" s="34">
        <v>472684.66</v>
      </c>
      <c r="E432" s="74">
        <v>1318789.32</v>
      </c>
      <c r="F432" s="35">
        <v>0</v>
      </c>
      <c r="G432" s="36">
        <v>0</v>
      </c>
      <c r="H432" s="37">
        <f t="shared" si="30"/>
        <v>472684.66</v>
      </c>
      <c r="I432" s="37">
        <v>1318789.32</v>
      </c>
      <c r="J432" s="38">
        <v>0</v>
      </c>
      <c r="K432" s="38">
        <v>0</v>
      </c>
      <c r="L432" s="38">
        <v>0</v>
      </c>
      <c r="M432" s="38">
        <v>0</v>
      </c>
      <c r="N432" s="38">
        <v>21659.46</v>
      </c>
      <c r="O432" s="38">
        <v>0</v>
      </c>
      <c r="P432" s="38">
        <v>21659.46157311104</v>
      </c>
      <c r="Q432" s="38">
        <v>0</v>
      </c>
      <c r="R432" s="38">
        <v>21659.46</v>
      </c>
      <c r="S432" s="38">
        <v>21659.46</v>
      </c>
      <c r="T432" s="38">
        <v>21659.46</v>
      </c>
      <c r="U432" s="38">
        <v>21648.96</v>
      </c>
      <c r="V432" s="38">
        <v>21648.96</v>
      </c>
      <c r="W432" s="38">
        <v>21648.96</v>
      </c>
      <c r="X432" s="38">
        <v>21648.96</v>
      </c>
      <c r="Y432" s="95">
        <f>VLOOKUP(A432,'[1]10 Parcela'!$A$2:$E$854,5,FALSE)</f>
        <v>13235.17</v>
      </c>
      <c r="Z432" s="39">
        <f t="shared" si="31"/>
        <v>208128.31157311102</v>
      </c>
      <c r="AA432" s="36">
        <v>40250.4006386243</v>
      </c>
      <c r="AB432" s="36">
        <v>2809.3273001186108</v>
      </c>
      <c r="AC432" s="36">
        <v>899.9159707684669</v>
      </c>
      <c r="AD432" s="36">
        <v>40250.4006386243</v>
      </c>
      <c r="AE432" s="36">
        <v>2809.3273001186108</v>
      </c>
      <c r="AF432" s="36">
        <v>899.9159707684669</v>
      </c>
      <c r="AG432" s="36">
        <v>40250.4006386243</v>
      </c>
      <c r="AH432" s="36">
        <v>2809.3273001186108</v>
      </c>
      <c r="AI432" s="36">
        <v>899.9159707684669</v>
      </c>
      <c r="AJ432" s="36">
        <v>40250.4006386243</v>
      </c>
      <c r="AK432" s="36">
        <v>2809.3273001186108</v>
      </c>
      <c r="AL432" s="36">
        <v>899.9159707684669</v>
      </c>
      <c r="AM432" s="36">
        <v>40250.4006386243</v>
      </c>
      <c r="AN432" s="36">
        <v>2809.3273001186108</v>
      </c>
      <c r="AO432" s="36">
        <v>899.9159707684669</v>
      </c>
      <c r="AP432" s="36">
        <v>40250.4006386243</v>
      </c>
      <c r="AQ432" s="36">
        <v>2809.3273001186108</v>
      </c>
      <c r="AR432" s="36">
        <v>899.9159707684669</v>
      </c>
      <c r="AS432" s="36">
        <v>40250.4006386243</v>
      </c>
      <c r="AT432" s="36">
        <v>2809.3273001186108</v>
      </c>
      <c r="AU432" s="36">
        <v>899.9159707684669</v>
      </c>
      <c r="AV432" s="36">
        <v>40250.4006386243</v>
      </c>
      <c r="AW432" s="36">
        <v>2809.3273001186108</v>
      </c>
      <c r="AX432" s="36">
        <v>899.9159707684669</v>
      </c>
      <c r="AY432" s="36">
        <v>40250.4006386243</v>
      </c>
      <c r="AZ432" s="36">
        <v>2809.3273001186108</v>
      </c>
      <c r="BA432" s="36">
        <v>899.9159707684669</v>
      </c>
      <c r="BB432" s="36">
        <v>40250.4006386243</v>
      </c>
      <c r="BC432" s="36">
        <v>2809.3273001186108</v>
      </c>
      <c r="BD432" s="36">
        <v>899.9159707684669</v>
      </c>
      <c r="BE432" s="39">
        <f t="shared" si="32"/>
        <v>439596.43909511383</v>
      </c>
      <c r="BF432" s="40">
        <f t="shared" si="33"/>
        <v>264556.34842688893</v>
      </c>
      <c r="BG432" s="40">
        <f t="shared" si="34"/>
        <v>879192.8809048862</v>
      </c>
    </row>
    <row r="433" spans="1:59" ht="15">
      <c r="A433" s="42">
        <v>430</v>
      </c>
      <c r="B433" s="32">
        <v>18668376000134</v>
      </c>
      <c r="C433" s="43" t="s">
        <v>274</v>
      </c>
      <c r="D433" s="34">
        <v>989825.95</v>
      </c>
      <c r="E433" s="74">
        <v>1312410.65</v>
      </c>
      <c r="F433" s="35">
        <v>0</v>
      </c>
      <c r="G433" s="36">
        <v>0</v>
      </c>
      <c r="H433" s="37">
        <f t="shared" si="30"/>
        <v>989825.95</v>
      </c>
      <c r="I433" s="37">
        <v>1312410.65</v>
      </c>
      <c r="J433" s="38">
        <v>0</v>
      </c>
      <c r="K433" s="38">
        <v>0</v>
      </c>
      <c r="L433" s="38">
        <v>0</v>
      </c>
      <c r="M433" s="38">
        <v>0</v>
      </c>
      <c r="N433" s="38">
        <v>45356.02</v>
      </c>
      <c r="O433" s="38">
        <v>0</v>
      </c>
      <c r="P433" s="38">
        <v>45356.024584112194</v>
      </c>
      <c r="Q433" s="38">
        <v>0</v>
      </c>
      <c r="R433" s="38">
        <v>45356.02</v>
      </c>
      <c r="S433" s="38">
        <v>45356.02</v>
      </c>
      <c r="T433" s="38">
        <v>45356.02</v>
      </c>
      <c r="U433" s="38">
        <v>45334.03</v>
      </c>
      <c r="V433" s="38">
        <v>45334.03</v>
      </c>
      <c r="W433" s="38">
        <v>45334.03</v>
      </c>
      <c r="X433" s="38">
        <v>45334.03</v>
      </c>
      <c r="Y433" s="95">
        <f>VLOOKUP(A433,'[1]10 Parcela'!$A$2:$E$854,5,FALSE)</f>
        <v>27715.13</v>
      </c>
      <c r="Z433" s="39">
        <f t="shared" si="31"/>
        <v>435831.3545841122</v>
      </c>
      <c r="AA433" s="36">
        <v>40055.719171032666</v>
      </c>
      <c r="AB433" s="36">
        <v>2795.7392624083104</v>
      </c>
      <c r="AC433" s="36">
        <v>895.5632945436685</v>
      </c>
      <c r="AD433" s="36">
        <v>40055.719171032666</v>
      </c>
      <c r="AE433" s="36">
        <v>2795.7392624083104</v>
      </c>
      <c r="AF433" s="36">
        <v>895.5632945436685</v>
      </c>
      <c r="AG433" s="36">
        <v>40055.719171032666</v>
      </c>
      <c r="AH433" s="36">
        <v>2795.7392624083104</v>
      </c>
      <c r="AI433" s="36">
        <v>895.5632945436685</v>
      </c>
      <c r="AJ433" s="36">
        <v>40055.719171032666</v>
      </c>
      <c r="AK433" s="36">
        <v>2795.7392624083104</v>
      </c>
      <c r="AL433" s="36">
        <v>895.5632945436685</v>
      </c>
      <c r="AM433" s="36">
        <v>40055.719171032666</v>
      </c>
      <c r="AN433" s="36">
        <v>2795.7392624083104</v>
      </c>
      <c r="AO433" s="36">
        <v>895.5632945436685</v>
      </c>
      <c r="AP433" s="36">
        <v>40055.719171032666</v>
      </c>
      <c r="AQ433" s="36">
        <v>2795.7392624083104</v>
      </c>
      <c r="AR433" s="36">
        <v>895.5632945436685</v>
      </c>
      <c r="AS433" s="36">
        <v>40055.719171032666</v>
      </c>
      <c r="AT433" s="36">
        <v>2795.7392624083104</v>
      </c>
      <c r="AU433" s="36">
        <v>895.5632945436685</v>
      </c>
      <c r="AV433" s="36">
        <v>40055.719171032666</v>
      </c>
      <c r="AW433" s="36">
        <v>2795.7392624083104</v>
      </c>
      <c r="AX433" s="36">
        <v>895.5632945436685</v>
      </c>
      <c r="AY433" s="36">
        <v>40055.719171032666</v>
      </c>
      <c r="AZ433" s="36">
        <v>2795.7392624083104</v>
      </c>
      <c r="BA433" s="36">
        <v>895.5632945436685</v>
      </c>
      <c r="BB433" s="36">
        <v>40055.719171032666</v>
      </c>
      <c r="BC433" s="36">
        <v>2795.7392624083104</v>
      </c>
      <c r="BD433" s="36">
        <v>895.5632945436685</v>
      </c>
      <c r="BE433" s="39">
        <f t="shared" si="32"/>
        <v>437470.2172798463</v>
      </c>
      <c r="BF433" s="40">
        <f t="shared" si="33"/>
        <v>553994.5954158878</v>
      </c>
      <c r="BG433" s="40">
        <f t="shared" si="34"/>
        <v>874940.4327201536</v>
      </c>
    </row>
    <row r="434" spans="1:59" ht="15">
      <c r="A434" s="42">
        <v>431</v>
      </c>
      <c r="B434" s="32">
        <v>18593103000178</v>
      </c>
      <c r="C434" s="43" t="s">
        <v>275</v>
      </c>
      <c r="D434" s="34">
        <v>0</v>
      </c>
      <c r="E434" s="74">
        <v>3690514.24</v>
      </c>
      <c r="F434" s="35">
        <v>0</v>
      </c>
      <c r="G434" s="36">
        <v>0</v>
      </c>
      <c r="H434" s="37">
        <f t="shared" si="30"/>
        <v>0</v>
      </c>
      <c r="I434" s="37">
        <v>3690514.24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-0.0001971654551000231</v>
      </c>
      <c r="Q434" s="38">
        <v>0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95">
        <f>VLOOKUP(A434,'[1]10 Parcela'!$A$2:$E$854,5,FALSE)</f>
        <v>0</v>
      </c>
      <c r="Z434" s="39">
        <f t="shared" si="31"/>
        <v>-0.0001971654551000231</v>
      </c>
      <c r="AA434" s="36">
        <v>112637.15513187114</v>
      </c>
      <c r="AB434" s="36">
        <v>7861.651807162633</v>
      </c>
      <c r="AC434" s="36">
        <v>2518.334555602593</v>
      </c>
      <c r="AD434" s="36">
        <v>112637.15513187114</v>
      </c>
      <c r="AE434" s="36">
        <v>7861.651807162633</v>
      </c>
      <c r="AF434" s="36">
        <v>2518.334555602593</v>
      </c>
      <c r="AG434" s="36">
        <v>112637.15513187114</v>
      </c>
      <c r="AH434" s="36">
        <v>7861.651807162633</v>
      </c>
      <c r="AI434" s="36">
        <v>2518.334555602593</v>
      </c>
      <c r="AJ434" s="36">
        <v>112637.15513187114</v>
      </c>
      <c r="AK434" s="36">
        <v>7861.651807162633</v>
      </c>
      <c r="AL434" s="36">
        <v>2518.334555602593</v>
      </c>
      <c r="AM434" s="36">
        <v>112637.15513187114</v>
      </c>
      <c r="AN434" s="36">
        <v>7861.651807162633</v>
      </c>
      <c r="AO434" s="36">
        <v>2518.334555602593</v>
      </c>
      <c r="AP434" s="36">
        <v>112637.15513187114</v>
      </c>
      <c r="AQ434" s="36">
        <v>7861.651807162633</v>
      </c>
      <c r="AR434" s="36">
        <v>2518.334555602593</v>
      </c>
      <c r="AS434" s="36">
        <v>112637.15513187114</v>
      </c>
      <c r="AT434" s="36">
        <v>7861.651807162633</v>
      </c>
      <c r="AU434" s="36">
        <v>2518.334555602593</v>
      </c>
      <c r="AV434" s="36">
        <v>112637.15513187114</v>
      </c>
      <c r="AW434" s="36">
        <v>7861.651807162633</v>
      </c>
      <c r="AX434" s="36">
        <v>2518.334555602593</v>
      </c>
      <c r="AY434" s="36">
        <v>112637.15513187114</v>
      </c>
      <c r="AZ434" s="36">
        <v>7861.651807162633</v>
      </c>
      <c r="BA434" s="36">
        <v>2518.334555602593</v>
      </c>
      <c r="BB434" s="36">
        <v>112637.15513187114</v>
      </c>
      <c r="BC434" s="36">
        <v>7861.651807162633</v>
      </c>
      <c r="BD434" s="36">
        <v>2518.334555602593</v>
      </c>
      <c r="BE434" s="39">
        <f t="shared" si="32"/>
        <v>1230171.414946364</v>
      </c>
      <c r="BF434" s="40">
        <f t="shared" si="33"/>
        <v>0.0001971654551000231</v>
      </c>
      <c r="BG434" s="40">
        <f t="shared" si="34"/>
        <v>2460342.825053636</v>
      </c>
    </row>
    <row r="435" spans="1:59" ht="15">
      <c r="A435" s="42">
        <v>432</v>
      </c>
      <c r="B435" s="32">
        <v>18241372000175</v>
      </c>
      <c r="C435" s="43" t="s">
        <v>276</v>
      </c>
      <c r="D435" s="34">
        <v>1152508.3</v>
      </c>
      <c r="E435" s="74">
        <v>2391772.16</v>
      </c>
      <c r="F435" s="35">
        <v>0</v>
      </c>
      <c r="G435" s="36">
        <v>0</v>
      </c>
      <c r="H435" s="37">
        <f t="shared" si="30"/>
        <v>1152508.3</v>
      </c>
      <c r="I435" s="37">
        <v>2391772.16</v>
      </c>
      <c r="J435" s="38">
        <v>0</v>
      </c>
      <c r="K435" s="38">
        <v>0</v>
      </c>
      <c r="L435" s="38">
        <v>0</v>
      </c>
      <c r="M435" s="38">
        <v>0</v>
      </c>
      <c r="N435" s="38">
        <v>52810.49</v>
      </c>
      <c r="O435" s="38">
        <v>0</v>
      </c>
      <c r="P435" s="38">
        <v>52810.49155990878</v>
      </c>
      <c r="Q435" s="38">
        <v>0</v>
      </c>
      <c r="R435" s="38">
        <v>52810.49</v>
      </c>
      <c r="S435" s="38">
        <v>52810.49</v>
      </c>
      <c r="T435" s="38">
        <v>52810.49</v>
      </c>
      <c r="U435" s="38">
        <v>52784.88</v>
      </c>
      <c r="V435" s="38">
        <v>52784.88</v>
      </c>
      <c r="W435" s="38">
        <v>52784.88</v>
      </c>
      <c r="X435" s="38">
        <v>52784.88</v>
      </c>
      <c r="Y435" s="95">
        <f>VLOOKUP(A435,'[1]10 Parcela'!$A$2:$E$854,5,FALSE)</f>
        <v>32270.23</v>
      </c>
      <c r="Z435" s="39">
        <f t="shared" si="31"/>
        <v>507462.20155990875</v>
      </c>
      <c r="AA435" s="36">
        <v>72998.61057718992</v>
      </c>
      <c r="AB435" s="36">
        <v>5095.02977141636</v>
      </c>
      <c r="AC435" s="36">
        <v>1632.0984253578458</v>
      </c>
      <c r="AD435" s="36">
        <v>72998.61057718992</v>
      </c>
      <c r="AE435" s="36">
        <v>5095.02977141636</v>
      </c>
      <c r="AF435" s="36">
        <v>1632.0984253578458</v>
      </c>
      <c r="AG435" s="36">
        <v>72998.61057718992</v>
      </c>
      <c r="AH435" s="36">
        <v>5095.02977141636</v>
      </c>
      <c r="AI435" s="36">
        <v>1632.0984253578458</v>
      </c>
      <c r="AJ435" s="36">
        <v>72998.61057718992</v>
      </c>
      <c r="AK435" s="36">
        <v>5095.02977141636</v>
      </c>
      <c r="AL435" s="36">
        <v>1632.0984253578458</v>
      </c>
      <c r="AM435" s="36">
        <v>72998.61057718992</v>
      </c>
      <c r="AN435" s="36">
        <v>5095.02977141636</v>
      </c>
      <c r="AO435" s="36">
        <v>1632.0984253578458</v>
      </c>
      <c r="AP435" s="36">
        <v>72998.61057718992</v>
      </c>
      <c r="AQ435" s="36">
        <v>5095.02977141636</v>
      </c>
      <c r="AR435" s="36">
        <v>1632.0984253578458</v>
      </c>
      <c r="AS435" s="36">
        <v>72998.61057718992</v>
      </c>
      <c r="AT435" s="36">
        <v>5095.02977141636</v>
      </c>
      <c r="AU435" s="36">
        <v>1632.0984253578458</v>
      </c>
      <c r="AV435" s="36">
        <v>72998.61057718992</v>
      </c>
      <c r="AW435" s="36">
        <v>5095.02977141636</v>
      </c>
      <c r="AX435" s="36">
        <v>1632.0984253578458</v>
      </c>
      <c r="AY435" s="36">
        <v>72998.61057718992</v>
      </c>
      <c r="AZ435" s="36">
        <v>5095.02977141636</v>
      </c>
      <c r="BA435" s="36">
        <v>1632.0984253578458</v>
      </c>
      <c r="BB435" s="36">
        <v>72998.61057718992</v>
      </c>
      <c r="BC435" s="36">
        <v>5095.02977141636</v>
      </c>
      <c r="BD435" s="36">
        <v>1632.0984253578458</v>
      </c>
      <c r="BE435" s="39">
        <f t="shared" si="32"/>
        <v>797257.3877396411</v>
      </c>
      <c r="BF435" s="40">
        <f t="shared" si="33"/>
        <v>645046.0984400914</v>
      </c>
      <c r="BG435" s="40">
        <f t="shared" si="34"/>
        <v>1594514.772260359</v>
      </c>
    </row>
    <row r="436" spans="1:59" ht="15">
      <c r="A436" s="42">
        <v>433</v>
      </c>
      <c r="B436" s="32">
        <v>22678874000135</v>
      </c>
      <c r="C436" s="43" t="s">
        <v>277</v>
      </c>
      <c r="D436" s="34">
        <v>11715816.42</v>
      </c>
      <c r="E436" s="74">
        <v>36867895.58</v>
      </c>
      <c r="F436" s="35">
        <v>0</v>
      </c>
      <c r="G436" s="36">
        <v>0</v>
      </c>
      <c r="H436" s="37">
        <f t="shared" si="30"/>
        <v>11715816.42</v>
      </c>
      <c r="I436" s="37">
        <v>36867895.58</v>
      </c>
      <c r="J436" s="38">
        <v>0</v>
      </c>
      <c r="K436" s="38">
        <v>0</v>
      </c>
      <c r="L436" s="38">
        <v>0</v>
      </c>
      <c r="M436" s="38">
        <v>0</v>
      </c>
      <c r="N436" s="38">
        <v>536844.74</v>
      </c>
      <c r="O436" s="38">
        <v>0</v>
      </c>
      <c r="P436" s="38">
        <v>536844.7432976537</v>
      </c>
      <c r="Q436" s="38">
        <v>0</v>
      </c>
      <c r="R436" s="38">
        <v>536844.74</v>
      </c>
      <c r="S436" s="38">
        <v>536844.74</v>
      </c>
      <c r="T436" s="38">
        <v>536844.74</v>
      </c>
      <c r="U436" s="38">
        <v>536584.39</v>
      </c>
      <c r="V436" s="38">
        <v>536584.39</v>
      </c>
      <c r="W436" s="38">
        <v>536584.39</v>
      </c>
      <c r="X436" s="38">
        <v>536584.39</v>
      </c>
      <c r="Y436" s="95">
        <f>VLOOKUP(A436,'[1]10 Parcela'!$A$2:$E$854,5,FALSE)</f>
        <v>328042.86</v>
      </c>
      <c r="Z436" s="39">
        <f t="shared" si="31"/>
        <v>5158604.123297654</v>
      </c>
      <c r="AA436" s="36">
        <v>1125234.7501660243</v>
      </c>
      <c r="AB436" s="36">
        <v>78537.17360641905</v>
      </c>
      <c r="AC436" s="36">
        <v>25157.929026086855</v>
      </c>
      <c r="AD436" s="36">
        <v>1125234.7501660243</v>
      </c>
      <c r="AE436" s="36">
        <v>78537.17360641905</v>
      </c>
      <c r="AF436" s="36">
        <v>25157.929026086855</v>
      </c>
      <c r="AG436" s="36">
        <v>1125234.7501660243</v>
      </c>
      <c r="AH436" s="36">
        <v>78537.17360641905</v>
      </c>
      <c r="AI436" s="36">
        <v>25157.929026086855</v>
      </c>
      <c r="AJ436" s="36">
        <v>1125234.7501660243</v>
      </c>
      <c r="AK436" s="36">
        <v>78537.17360641905</v>
      </c>
      <c r="AL436" s="36">
        <v>25157.929026086855</v>
      </c>
      <c r="AM436" s="36">
        <v>1125234.7501660243</v>
      </c>
      <c r="AN436" s="36">
        <v>78537.17360641905</v>
      </c>
      <c r="AO436" s="36">
        <v>25157.929026086855</v>
      </c>
      <c r="AP436" s="36">
        <v>1125234.7501660243</v>
      </c>
      <c r="AQ436" s="36">
        <v>78537.17360641905</v>
      </c>
      <c r="AR436" s="36">
        <v>25157.929026086855</v>
      </c>
      <c r="AS436" s="36">
        <v>1125234.7501660243</v>
      </c>
      <c r="AT436" s="36">
        <v>78537.17360641905</v>
      </c>
      <c r="AU436" s="36">
        <v>25157.929026086855</v>
      </c>
      <c r="AV436" s="36">
        <v>1125234.7501660243</v>
      </c>
      <c r="AW436" s="36">
        <v>78537.17360641905</v>
      </c>
      <c r="AX436" s="36">
        <v>25157.929026086855</v>
      </c>
      <c r="AY436" s="36">
        <v>1125234.7501660243</v>
      </c>
      <c r="AZ436" s="36">
        <v>78537.17360641905</v>
      </c>
      <c r="BA436" s="36">
        <v>25157.929026086855</v>
      </c>
      <c r="BB436" s="36">
        <v>1125234.7501660243</v>
      </c>
      <c r="BC436" s="36">
        <v>78537.17360641905</v>
      </c>
      <c r="BD436" s="36">
        <v>25157.929026086855</v>
      </c>
      <c r="BE436" s="39">
        <f t="shared" si="32"/>
        <v>12289298.52798531</v>
      </c>
      <c r="BF436" s="40">
        <f t="shared" si="33"/>
        <v>6557212.296702346</v>
      </c>
      <c r="BG436" s="40">
        <f t="shared" si="34"/>
        <v>24578597.052014686</v>
      </c>
    </row>
    <row r="437" spans="1:59" ht="15">
      <c r="A437" s="42">
        <v>434</v>
      </c>
      <c r="B437" s="32">
        <v>22646525000131</v>
      </c>
      <c r="C437" s="43" t="s">
        <v>665</v>
      </c>
      <c r="D437" s="34">
        <v>1032760.21</v>
      </c>
      <c r="E437" s="74">
        <v>4233783</v>
      </c>
      <c r="F437" s="35">
        <v>0</v>
      </c>
      <c r="G437" s="36">
        <v>0</v>
      </c>
      <c r="H437" s="37">
        <f t="shared" si="30"/>
        <v>1032760.21</v>
      </c>
      <c r="I437" s="37">
        <v>4233783</v>
      </c>
      <c r="J437" s="38">
        <v>0</v>
      </c>
      <c r="K437" s="38">
        <v>0</v>
      </c>
      <c r="L437" s="38">
        <v>0</v>
      </c>
      <c r="M437" s="38">
        <v>0</v>
      </c>
      <c r="N437" s="38">
        <v>47323.37</v>
      </c>
      <c r="O437" s="38">
        <v>0</v>
      </c>
      <c r="P437" s="38">
        <v>47323.3680312575</v>
      </c>
      <c r="Q437" s="38">
        <v>0</v>
      </c>
      <c r="R437" s="38">
        <v>47323.37</v>
      </c>
      <c r="S437" s="38">
        <v>47323.37</v>
      </c>
      <c r="T437" s="38">
        <v>47323.37</v>
      </c>
      <c r="U437" s="38">
        <v>47300.42</v>
      </c>
      <c r="V437" s="38">
        <v>47300.42</v>
      </c>
      <c r="W437" s="38">
        <v>47300.42</v>
      </c>
      <c r="X437" s="38">
        <v>47300.42</v>
      </c>
      <c r="Y437" s="95">
        <f>VLOOKUP(A437,'[1]10 Parcela'!$A$2:$E$854,5,FALSE)</f>
        <v>28917.29</v>
      </c>
      <c r="Z437" s="39">
        <f t="shared" si="31"/>
        <v>454735.8180312574</v>
      </c>
      <c r="AA437" s="36">
        <v>129218.10912289686</v>
      </c>
      <c r="AB437" s="36">
        <v>9018.940330256233</v>
      </c>
      <c r="AC437" s="36">
        <v>2889.0505005460714</v>
      </c>
      <c r="AD437" s="36">
        <v>129218.10912289686</v>
      </c>
      <c r="AE437" s="36">
        <v>9018.940330256233</v>
      </c>
      <c r="AF437" s="36">
        <v>2889.0505005460714</v>
      </c>
      <c r="AG437" s="36">
        <v>129218.10912289686</v>
      </c>
      <c r="AH437" s="36">
        <v>9018.940330256233</v>
      </c>
      <c r="AI437" s="36">
        <v>2889.0505005460714</v>
      </c>
      <c r="AJ437" s="36">
        <v>129218.10912289686</v>
      </c>
      <c r="AK437" s="36">
        <v>9018.940330256233</v>
      </c>
      <c r="AL437" s="36">
        <v>2889.0505005460714</v>
      </c>
      <c r="AM437" s="36">
        <v>129218.10912289686</v>
      </c>
      <c r="AN437" s="36">
        <v>9018.940330256233</v>
      </c>
      <c r="AO437" s="36">
        <v>2889.0505005460714</v>
      </c>
      <c r="AP437" s="36">
        <v>129218.10912289686</v>
      </c>
      <c r="AQ437" s="36">
        <v>9018.940330256233</v>
      </c>
      <c r="AR437" s="36">
        <v>2889.0505005460714</v>
      </c>
      <c r="AS437" s="36">
        <v>129218.10912289686</v>
      </c>
      <c r="AT437" s="36">
        <v>9018.940330256233</v>
      </c>
      <c r="AU437" s="36">
        <v>2889.0505005460714</v>
      </c>
      <c r="AV437" s="36">
        <v>129218.10912289686</v>
      </c>
      <c r="AW437" s="36">
        <v>9018.940330256233</v>
      </c>
      <c r="AX437" s="36">
        <v>2889.0505005460714</v>
      </c>
      <c r="AY437" s="36">
        <v>129218.10912289686</v>
      </c>
      <c r="AZ437" s="36">
        <v>9018.940330256233</v>
      </c>
      <c r="BA437" s="36">
        <v>2889.0505005460714</v>
      </c>
      <c r="BB437" s="36">
        <v>129218.10912289686</v>
      </c>
      <c r="BC437" s="36">
        <v>9018.940330256233</v>
      </c>
      <c r="BD437" s="36">
        <v>2889.0505005460714</v>
      </c>
      <c r="BE437" s="39">
        <f t="shared" si="32"/>
        <v>1411260.9995369916</v>
      </c>
      <c r="BF437" s="40">
        <f t="shared" si="33"/>
        <v>578024.3919687425</v>
      </c>
      <c r="BG437" s="40">
        <f t="shared" si="34"/>
        <v>2822522.0004630084</v>
      </c>
    </row>
    <row r="438" spans="1:59" ht="15">
      <c r="A438" s="42">
        <v>435</v>
      </c>
      <c r="B438" s="32">
        <v>18296665000150</v>
      </c>
      <c r="C438" s="43" t="s">
        <v>278</v>
      </c>
      <c r="D438" s="34">
        <v>802330.62</v>
      </c>
      <c r="E438" s="74">
        <v>1672064.93</v>
      </c>
      <c r="F438" s="35">
        <v>0</v>
      </c>
      <c r="G438" s="36">
        <v>0</v>
      </c>
      <c r="H438" s="37">
        <f t="shared" si="30"/>
        <v>802330.62</v>
      </c>
      <c r="I438" s="37">
        <v>1672064.93</v>
      </c>
      <c r="J438" s="38">
        <v>0</v>
      </c>
      <c r="K438" s="38">
        <v>0</v>
      </c>
      <c r="L438" s="38">
        <v>0</v>
      </c>
      <c r="M438" s="38">
        <v>0</v>
      </c>
      <c r="N438" s="38">
        <v>36764.57</v>
      </c>
      <c r="O438" s="38">
        <v>0</v>
      </c>
      <c r="P438" s="38">
        <v>36764.57201304681</v>
      </c>
      <c r="Q438" s="38">
        <v>0</v>
      </c>
      <c r="R438" s="38">
        <v>36764.57</v>
      </c>
      <c r="S438" s="38">
        <v>36764.57</v>
      </c>
      <c r="T438" s="38">
        <v>36764.57</v>
      </c>
      <c r="U438" s="38">
        <v>36746.74</v>
      </c>
      <c r="V438" s="38">
        <v>36746.74</v>
      </c>
      <c r="W438" s="38">
        <v>36746.74</v>
      </c>
      <c r="X438" s="38">
        <v>36746.74</v>
      </c>
      <c r="Y438" s="95">
        <f>VLOOKUP(A438,'[1]10 Parcela'!$A$2:$E$854,5,FALSE)</f>
        <v>22465.26</v>
      </c>
      <c r="Z438" s="39">
        <f t="shared" si="31"/>
        <v>353275.0720130468</v>
      </c>
      <c r="AA438" s="36">
        <v>51032.62707160373</v>
      </c>
      <c r="AB438" s="36">
        <v>3561.886345336227</v>
      </c>
      <c r="AC438" s="36">
        <v>1140.9843232203182</v>
      </c>
      <c r="AD438" s="36">
        <v>51032.62707160373</v>
      </c>
      <c r="AE438" s="36">
        <v>3561.886345336227</v>
      </c>
      <c r="AF438" s="36">
        <v>1140.9843232203182</v>
      </c>
      <c r="AG438" s="36">
        <v>51032.62707160373</v>
      </c>
      <c r="AH438" s="36">
        <v>3561.886345336227</v>
      </c>
      <c r="AI438" s="36">
        <v>1140.9843232203182</v>
      </c>
      <c r="AJ438" s="36">
        <v>51032.62707160373</v>
      </c>
      <c r="AK438" s="36">
        <v>3561.886345336227</v>
      </c>
      <c r="AL438" s="36">
        <v>1140.9843232203182</v>
      </c>
      <c r="AM438" s="36">
        <v>51032.62707160373</v>
      </c>
      <c r="AN438" s="36">
        <v>3561.886345336227</v>
      </c>
      <c r="AO438" s="36">
        <v>1140.9843232203182</v>
      </c>
      <c r="AP438" s="36">
        <v>51032.62707160373</v>
      </c>
      <c r="AQ438" s="36">
        <v>3561.886345336227</v>
      </c>
      <c r="AR438" s="36">
        <v>1140.9843232203182</v>
      </c>
      <c r="AS438" s="36">
        <v>51032.62707160373</v>
      </c>
      <c r="AT438" s="36">
        <v>3561.886345336227</v>
      </c>
      <c r="AU438" s="36">
        <v>1140.9843232203182</v>
      </c>
      <c r="AV438" s="36">
        <v>51032.62707160373</v>
      </c>
      <c r="AW438" s="36">
        <v>3561.886345336227</v>
      </c>
      <c r="AX438" s="36">
        <v>1140.9843232203182</v>
      </c>
      <c r="AY438" s="36">
        <v>51032.62707160373</v>
      </c>
      <c r="AZ438" s="36">
        <v>3561.886345336227</v>
      </c>
      <c r="BA438" s="36">
        <v>1140.9843232203182</v>
      </c>
      <c r="BB438" s="36">
        <v>51032.62707160373</v>
      </c>
      <c r="BC438" s="36">
        <v>3561.886345336227</v>
      </c>
      <c r="BD438" s="36">
        <v>1140.9843232203182</v>
      </c>
      <c r="BE438" s="39">
        <f t="shared" si="32"/>
        <v>557354.9774016028</v>
      </c>
      <c r="BF438" s="40">
        <f t="shared" si="33"/>
        <v>449055.54798695317</v>
      </c>
      <c r="BG438" s="40">
        <f t="shared" si="34"/>
        <v>1114709.9525983972</v>
      </c>
    </row>
    <row r="439" spans="1:59" ht="15">
      <c r="A439" s="42">
        <v>436</v>
      </c>
      <c r="B439" s="32">
        <v>17695040000106</v>
      </c>
      <c r="C439" s="43" t="s">
        <v>666</v>
      </c>
      <c r="D439" s="34">
        <v>330060.13</v>
      </c>
      <c r="E439" s="74">
        <v>613206.28</v>
      </c>
      <c r="F439" s="35">
        <v>0</v>
      </c>
      <c r="G439" s="36">
        <v>0</v>
      </c>
      <c r="H439" s="37">
        <f t="shared" si="30"/>
        <v>330060.13</v>
      </c>
      <c r="I439" s="37">
        <v>613206.28</v>
      </c>
      <c r="J439" s="38">
        <v>0</v>
      </c>
      <c r="K439" s="38">
        <v>0</v>
      </c>
      <c r="L439" s="38">
        <v>0</v>
      </c>
      <c r="M439" s="38">
        <v>0</v>
      </c>
      <c r="N439" s="38">
        <v>15124.09</v>
      </c>
      <c r="O439" s="38">
        <v>0</v>
      </c>
      <c r="P439" s="38">
        <v>15124.088478505384</v>
      </c>
      <c r="Q439" s="38">
        <v>0</v>
      </c>
      <c r="R439" s="38">
        <v>15124.09</v>
      </c>
      <c r="S439" s="38">
        <v>15124.09</v>
      </c>
      <c r="T439" s="38">
        <v>15124.09</v>
      </c>
      <c r="U439" s="38">
        <v>15116.75</v>
      </c>
      <c r="V439" s="38">
        <v>15116.75</v>
      </c>
      <c r="W439" s="38">
        <v>15116.75</v>
      </c>
      <c r="X439" s="38">
        <v>15116.75</v>
      </c>
      <c r="Y439" s="95">
        <f>VLOOKUP(A439,'[1]10 Parcela'!$A$2:$E$854,5,FALSE)</f>
        <v>9241.68</v>
      </c>
      <c r="Z439" s="39">
        <f t="shared" si="31"/>
        <v>145329.12847850536</v>
      </c>
      <c r="AA439" s="36">
        <v>18715.497740266426</v>
      </c>
      <c r="AB439" s="36">
        <v>1306.2716868111077</v>
      </c>
      <c r="AC439" s="36">
        <v>418.4399422147605</v>
      </c>
      <c r="AD439" s="36">
        <v>18715.497740266426</v>
      </c>
      <c r="AE439" s="36">
        <v>1306.2716868111077</v>
      </c>
      <c r="AF439" s="36">
        <v>418.4399422147605</v>
      </c>
      <c r="AG439" s="36">
        <v>18715.497740266426</v>
      </c>
      <c r="AH439" s="36">
        <v>1306.2716868111077</v>
      </c>
      <c r="AI439" s="36">
        <v>418.4399422147605</v>
      </c>
      <c r="AJ439" s="36">
        <v>18715.497740266426</v>
      </c>
      <c r="AK439" s="36">
        <v>1306.2716868111077</v>
      </c>
      <c r="AL439" s="36">
        <v>418.4399422147605</v>
      </c>
      <c r="AM439" s="36">
        <v>18715.497740266426</v>
      </c>
      <c r="AN439" s="36">
        <v>1306.2716868111077</v>
      </c>
      <c r="AO439" s="36">
        <v>418.4399422147605</v>
      </c>
      <c r="AP439" s="36">
        <v>18715.497740266426</v>
      </c>
      <c r="AQ439" s="36">
        <v>1306.2716868111077</v>
      </c>
      <c r="AR439" s="36">
        <v>418.4399422147605</v>
      </c>
      <c r="AS439" s="36">
        <v>18715.497740266426</v>
      </c>
      <c r="AT439" s="36">
        <v>1306.2716868111077</v>
      </c>
      <c r="AU439" s="36">
        <v>418.4399422147605</v>
      </c>
      <c r="AV439" s="36">
        <v>18715.497740266426</v>
      </c>
      <c r="AW439" s="36">
        <v>1306.2716868111077</v>
      </c>
      <c r="AX439" s="36">
        <v>418.4399422147605</v>
      </c>
      <c r="AY439" s="36">
        <v>18715.497740266426</v>
      </c>
      <c r="AZ439" s="36">
        <v>1306.2716868111077</v>
      </c>
      <c r="BA439" s="36">
        <v>418.4399422147605</v>
      </c>
      <c r="BB439" s="36">
        <v>18715.497740266426</v>
      </c>
      <c r="BC439" s="36">
        <v>1306.2716868111077</v>
      </c>
      <c r="BD439" s="36">
        <v>418.4399422147605</v>
      </c>
      <c r="BE439" s="39">
        <f t="shared" si="32"/>
        <v>204402.09369292296</v>
      </c>
      <c r="BF439" s="40">
        <f t="shared" si="33"/>
        <v>184731.00152149465</v>
      </c>
      <c r="BG439" s="40">
        <f t="shared" si="34"/>
        <v>408804.18630707706</v>
      </c>
    </row>
    <row r="440" spans="1:59" ht="15">
      <c r="A440" s="42">
        <v>437</v>
      </c>
      <c r="B440" s="32">
        <v>18303214000100</v>
      </c>
      <c r="C440" s="43" t="s">
        <v>279</v>
      </c>
      <c r="D440" s="34">
        <v>209966.07</v>
      </c>
      <c r="E440" s="74">
        <v>157530.28</v>
      </c>
      <c r="F440" s="35">
        <v>0</v>
      </c>
      <c r="G440" s="36">
        <v>0</v>
      </c>
      <c r="H440" s="37">
        <f t="shared" si="30"/>
        <v>209966.07</v>
      </c>
      <c r="I440" s="37">
        <v>157530.28</v>
      </c>
      <c r="J440" s="38">
        <v>0</v>
      </c>
      <c r="K440" s="38">
        <v>0</v>
      </c>
      <c r="L440" s="38">
        <v>0</v>
      </c>
      <c r="M440" s="38">
        <v>0</v>
      </c>
      <c r="N440" s="38">
        <v>9621.11</v>
      </c>
      <c r="O440" s="38">
        <v>0</v>
      </c>
      <c r="P440" s="38">
        <v>9621.111779839475</v>
      </c>
      <c r="Q440" s="38">
        <v>0</v>
      </c>
      <c r="R440" s="38">
        <v>9621.11</v>
      </c>
      <c r="S440" s="38">
        <v>9621.11</v>
      </c>
      <c r="T440" s="38">
        <v>9621.11</v>
      </c>
      <c r="U440" s="38">
        <v>9616.45</v>
      </c>
      <c r="V440" s="38">
        <v>9616.45</v>
      </c>
      <c r="W440" s="38">
        <v>9616.45</v>
      </c>
      <c r="X440" s="38">
        <v>9616.45</v>
      </c>
      <c r="Y440" s="95">
        <f>VLOOKUP(A440,'[1]10 Parcela'!$A$2:$E$854,5,FALSE)</f>
        <v>5879.05</v>
      </c>
      <c r="Z440" s="39">
        <f t="shared" si="31"/>
        <v>92450.40177983948</v>
      </c>
      <c r="AA440" s="36">
        <v>4807.937806638425</v>
      </c>
      <c r="AB440" s="36">
        <v>335.5760619311783</v>
      </c>
      <c r="AC440" s="36">
        <v>107.49557644162903</v>
      </c>
      <c r="AD440" s="36">
        <v>4807.937806638425</v>
      </c>
      <c r="AE440" s="36">
        <v>335.5760619311783</v>
      </c>
      <c r="AF440" s="36">
        <v>107.49557644162903</v>
      </c>
      <c r="AG440" s="36">
        <v>4807.937806638425</v>
      </c>
      <c r="AH440" s="36">
        <v>335.5760619311783</v>
      </c>
      <c r="AI440" s="36">
        <v>107.49557644162903</v>
      </c>
      <c r="AJ440" s="36">
        <v>4807.937806638425</v>
      </c>
      <c r="AK440" s="36">
        <v>335.5760619311783</v>
      </c>
      <c r="AL440" s="36">
        <v>107.49557644162903</v>
      </c>
      <c r="AM440" s="36">
        <v>4807.937806638425</v>
      </c>
      <c r="AN440" s="36">
        <v>335.5760619311783</v>
      </c>
      <c r="AO440" s="36">
        <v>107.49557644162903</v>
      </c>
      <c r="AP440" s="36">
        <v>4807.937806638425</v>
      </c>
      <c r="AQ440" s="36">
        <v>335.5760619311783</v>
      </c>
      <c r="AR440" s="36">
        <v>107.49557644162903</v>
      </c>
      <c r="AS440" s="36">
        <v>4807.937806638425</v>
      </c>
      <c r="AT440" s="36">
        <v>335.5760619311783</v>
      </c>
      <c r="AU440" s="36">
        <v>107.49557644162903</v>
      </c>
      <c r="AV440" s="36">
        <v>4807.937806638425</v>
      </c>
      <c r="AW440" s="36">
        <v>335.5760619311783</v>
      </c>
      <c r="AX440" s="36">
        <v>107.49557644162903</v>
      </c>
      <c r="AY440" s="36">
        <v>4807.937806638425</v>
      </c>
      <c r="AZ440" s="36">
        <v>335.5760619311783</v>
      </c>
      <c r="BA440" s="36">
        <v>107.49557644162903</v>
      </c>
      <c r="BB440" s="36">
        <v>4807.937806638425</v>
      </c>
      <c r="BC440" s="36">
        <v>335.5760619311783</v>
      </c>
      <c r="BD440" s="36">
        <v>107.49557644162903</v>
      </c>
      <c r="BE440" s="39">
        <f t="shared" si="32"/>
        <v>52510.09445011231</v>
      </c>
      <c r="BF440" s="40">
        <f t="shared" si="33"/>
        <v>117515.66822016053</v>
      </c>
      <c r="BG440" s="40">
        <f t="shared" si="34"/>
        <v>105020.18554988768</v>
      </c>
    </row>
    <row r="441" spans="1:59" ht="15">
      <c r="A441" s="42">
        <v>438</v>
      </c>
      <c r="B441" s="32">
        <v>18675934000199</v>
      </c>
      <c r="C441" s="43" t="s">
        <v>280</v>
      </c>
      <c r="D441" s="34">
        <v>367035.83</v>
      </c>
      <c r="E441" s="74">
        <v>844489.9</v>
      </c>
      <c r="F441" s="35">
        <v>0</v>
      </c>
      <c r="G441" s="36">
        <v>0</v>
      </c>
      <c r="H441" s="37">
        <f t="shared" si="30"/>
        <v>367035.83</v>
      </c>
      <c r="I441" s="37">
        <v>844489.9</v>
      </c>
      <c r="J441" s="38">
        <v>0</v>
      </c>
      <c r="K441" s="38">
        <v>0</v>
      </c>
      <c r="L441" s="38">
        <v>0</v>
      </c>
      <c r="M441" s="38">
        <v>0</v>
      </c>
      <c r="N441" s="38">
        <v>16818.4</v>
      </c>
      <c r="O441" s="38">
        <v>0</v>
      </c>
      <c r="P441" s="38">
        <v>16818.397508822512</v>
      </c>
      <c r="Q441" s="38">
        <v>0</v>
      </c>
      <c r="R441" s="38">
        <v>16818.4</v>
      </c>
      <c r="S441" s="38">
        <v>16818.4</v>
      </c>
      <c r="T441" s="38">
        <v>16818.4</v>
      </c>
      <c r="U441" s="38">
        <v>16810.24</v>
      </c>
      <c r="V441" s="38">
        <v>16810.24</v>
      </c>
      <c r="W441" s="38">
        <v>16810.24</v>
      </c>
      <c r="X441" s="38">
        <v>16810.24</v>
      </c>
      <c r="Y441" s="95">
        <f>VLOOKUP(A441,'[1]10 Parcela'!$A$2:$E$854,5,FALSE)</f>
        <v>10277</v>
      </c>
      <c r="Z441" s="39">
        <f t="shared" si="31"/>
        <v>161609.9575088225</v>
      </c>
      <c r="AA441" s="36">
        <v>25774.440429238297</v>
      </c>
      <c r="AB441" s="36">
        <v>1798.9594636147908</v>
      </c>
      <c r="AC441" s="36">
        <v>576.263346746274</v>
      </c>
      <c r="AD441" s="36">
        <v>25774.440429238297</v>
      </c>
      <c r="AE441" s="36">
        <v>1798.9594636147908</v>
      </c>
      <c r="AF441" s="36">
        <v>576.263346746274</v>
      </c>
      <c r="AG441" s="36">
        <v>25774.440429238297</v>
      </c>
      <c r="AH441" s="36">
        <v>1798.9594636147908</v>
      </c>
      <c r="AI441" s="36">
        <v>576.263346746274</v>
      </c>
      <c r="AJ441" s="36">
        <v>25774.440429238297</v>
      </c>
      <c r="AK441" s="36">
        <v>1798.9594636147908</v>
      </c>
      <c r="AL441" s="36">
        <v>576.263346746274</v>
      </c>
      <c r="AM441" s="36">
        <v>25774.440429238297</v>
      </c>
      <c r="AN441" s="36">
        <v>1798.9594636147908</v>
      </c>
      <c r="AO441" s="36">
        <v>576.263346746274</v>
      </c>
      <c r="AP441" s="36">
        <v>25774.440429238297</v>
      </c>
      <c r="AQ441" s="36">
        <v>1798.9594636147908</v>
      </c>
      <c r="AR441" s="36">
        <v>576.263346746274</v>
      </c>
      <c r="AS441" s="36">
        <v>25774.440429238297</v>
      </c>
      <c r="AT441" s="36">
        <v>1798.9594636147908</v>
      </c>
      <c r="AU441" s="36">
        <v>576.263346746274</v>
      </c>
      <c r="AV441" s="36">
        <v>25774.440429238297</v>
      </c>
      <c r="AW441" s="36">
        <v>1798.9594636147908</v>
      </c>
      <c r="AX441" s="36">
        <v>576.263346746274</v>
      </c>
      <c r="AY441" s="36">
        <v>25774.440429238297</v>
      </c>
      <c r="AZ441" s="36">
        <v>1798.9594636147908</v>
      </c>
      <c r="BA441" s="36">
        <v>576.263346746274</v>
      </c>
      <c r="BB441" s="36">
        <v>25774.440429238297</v>
      </c>
      <c r="BC441" s="36">
        <v>1798.9594636147908</v>
      </c>
      <c r="BD441" s="36">
        <v>576.263346746274</v>
      </c>
      <c r="BE441" s="39">
        <f t="shared" si="32"/>
        <v>281496.6323959937</v>
      </c>
      <c r="BF441" s="40">
        <f t="shared" si="33"/>
        <v>205425.87249117752</v>
      </c>
      <c r="BG441" s="40">
        <f t="shared" si="34"/>
        <v>562993.2676040063</v>
      </c>
    </row>
    <row r="442" spans="1:59" ht="15">
      <c r="A442" s="42">
        <v>439</v>
      </c>
      <c r="B442" s="32">
        <v>17947581000176</v>
      </c>
      <c r="C442" s="43" t="s">
        <v>667</v>
      </c>
      <c r="D442" s="34">
        <v>0</v>
      </c>
      <c r="E442" s="74">
        <v>11581836.06</v>
      </c>
      <c r="F442" s="35">
        <v>0</v>
      </c>
      <c r="G442" s="36">
        <v>0</v>
      </c>
      <c r="H442" s="37">
        <f t="shared" si="30"/>
        <v>0</v>
      </c>
      <c r="I442" s="37">
        <v>11581836.06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95">
        <f>VLOOKUP(A442,'[1]10 Parcela'!$A$2:$E$854,5,FALSE)</f>
        <v>0</v>
      </c>
      <c r="Z442" s="39">
        <f t="shared" si="31"/>
        <v>0</v>
      </c>
      <c r="AA442" s="36">
        <v>353485.9855082144</v>
      </c>
      <c r="AB442" s="36">
        <v>24671.998627129688</v>
      </c>
      <c r="AC442" s="36">
        <v>7903.217825275924</v>
      </c>
      <c r="AD442" s="36">
        <v>353485.9855082144</v>
      </c>
      <c r="AE442" s="36">
        <v>24671.998627129688</v>
      </c>
      <c r="AF442" s="36">
        <v>7903.217825275924</v>
      </c>
      <c r="AG442" s="36">
        <v>353485.9855082144</v>
      </c>
      <c r="AH442" s="36">
        <v>24671.998627129688</v>
      </c>
      <c r="AI442" s="36">
        <v>7903.217825275924</v>
      </c>
      <c r="AJ442" s="36">
        <v>353485.9855082144</v>
      </c>
      <c r="AK442" s="36">
        <v>24671.998627129688</v>
      </c>
      <c r="AL442" s="36">
        <v>7903.217825275924</v>
      </c>
      <c r="AM442" s="36">
        <v>353485.9855082144</v>
      </c>
      <c r="AN442" s="36">
        <v>24671.998627129688</v>
      </c>
      <c r="AO442" s="36">
        <v>7903.217825275924</v>
      </c>
      <c r="AP442" s="36">
        <v>353485.9855082144</v>
      </c>
      <c r="AQ442" s="36">
        <v>24671.998627129688</v>
      </c>
      <c r="AR442" s="36">
        <v>7903.217825275924</v>
      </c>
      <c r="AS442" s="36">
        <v>353485.9855082144</v>
      </c>
      <c r="AT442" s="36">
        <v>24671.998627129688</v>
      </c>
      <c r="AU442" s="36">
        <v>7903.217825275924</v>
      </c>
      <c r="AV442" s="36">
        <v>353485.9855082144</v>
      </c>
      <c r="AW442" s="36">
        <v>24671.998627129688</v>
      </c>
      <c r="AX442" s="36">
        <v>7903.217825275924</v>
      </c>
      <c r="AY442" s="36">
        <v>353485.9855082144</v>
      </c>
      <c r="AZ442" s="36">
        <v>24671.998627129688</v>
      </c>
      <c r="BA442" s="36">
        <v>7903.217825275924</v>
      </c>
      <c r="BB442" s="36">
        <v>353485.9855082144</v>
      </c>
      <c r="BC442" s="36">
        <v>24671.998627129688</v>
      </c>
      <c r="BD442" s="36">
        <v>7903.217825275924</v>
      </c>
      <c r="BE442" s="39">
        <f t="shared" si="32"/>
        <v>3860612.0196061977</v>
      </c>
      <c r="BF442" s="40">
        <f t="shared" si="33"/>
        <v>0</v>
      </c>
      <c r="BG442" s="40">
        <f t="shared" si="34"/>
        <v>7721224.040393803</v>
      </c>
    </row>
    <row r="443" spans="1:59" ht="15">
      <c r="A443" s="42">
        <v>440</v>
      </c>
      <c r="B443" s="32">
        <v>18348086000103</v>
      </c>
      <c r="C443" s="43" t="s">
        <v>281</v>
      </c>
      <c r="D443" s="34">
        <v>923086.6</v>
      </c>
      <c r="E443" s="74">
        <v>2187028.36</v>
      </c>
      <c r="F443" s="35">
        <v>0</v>
      </c>
      <c r="G443" s="36">
        <v>0</v>
      </c>
      <c r="H443" s="37">
        <f t="shared" si="30"/>
        <v>923086.6</v>
      </c>
      <c r="I443" s="37">
        <v>2187028.36</v>
      </c>
      <c r="J443" s="38">
        <v>0</v>
      </c>
      <c r="K443" s="38">
        <v>0</v>
      </c>
      <c r="L443" s="38">
        <v>0</v>
      </c>
      <c r="M443" s="38">
        <v>0</v>
      </c>
      <c r="N443" s="38">
        <v>42297.88</v>
      </c>
      <c r="O443" s="38">
        <v>0</v>
      </c>
      <c r="P443" s="38">
        <v>42297.87925920222</v>
      </c>
      <c r="Q443" s="38">
        <v>0</v>
      </c>
      <c r="R443" s="38">
        <v>42297.88</v>
      </c>
      <c r="S443" s="38">
        <v>42297.88</v>
      </c>
      <c r="T443" s="38">
        <v>42297.88</v>
      </c>
      <c r="U443" s="38">
        <v>42277.37</v>
      </c>
      <c r="V443" s="38">
        <v>42277.37</v>
      </c>
      <c r="W443" s="38">
        <v>42277.37</v>
      </c>
      <c r="X443" s="38">
        <v>42277.37</v>
      </c>
      <c r="Y443" s="95">
        <f>VLOOKUP(A443,'[1]10 Parcela'!$A$2:$E$854,5,FALSE)</f>
        <v>25846.42</v>
      </c>
      <c r="Z443" s="39">
        <f t="shared" si="31"/>
        <v>406445.2992592022</v>
      </c>
      <c r="AA443" s="36">
        <v>66749.68201261837</v>
      </c>
      <c r="AB443" s="36">
        <v>4658.8779484679</v>
      </c>
      <c r="AC443" s="36">
        <v>1492.3852665761945</v>
      </c>
      <c r="AD443" s="36">
        <v>66749.68201261837</v>
      </c>
      <c r="AE443" s="36">
        <v>4658.8779484679</v>
      </c>
      <c r="AF443" s="36">
        <v>1492.3852665761945</v>
      </c>
      <c r="AG443" s="36">
        <v>66749.68201261837</v>
      </c>
      <c r="AH443" s="36">
        <v>4658.8779484679</v>
      </c>
      <c r="AI443" s="36">
        <v>1492.3852665761945</v>
      </c>
      <c r="AJ443" s="36">
        <v>66749.68201261837</v>
      </c>
      <c r="AK443" s="36">
        <v>4658.8779484679</v>
      </c>
      <c r="AL443" s="36">
        <v>1492.3852665761945</v>
      </c>
      <c r="AM443" s="36">
        <v>66749.68201261837</v>
      </c>
      <c r="AN443" s="36">
        <v>4658.8779484679</v>
      </c>
      <c r="AO443" s="36">
        <v>1492.3852665761945</v>
      </c>
      <c r="AP443" s="36">
        <v>66749.68201261837</v>
      </c>
      <c r="AQ443" s="36">
        <v>4658.8779484679</v>
      </c>
      <c r="AR443" s="36">
        <v>1492.3852665761945</v>
      </c>
      <c r="AS443" s="36">
        <v>66749.68201261837</v>
      </c>
      <c r="AT443" s="36">
        <v>4658.8779484679</v>
      </c>
      <c r="AU443" s="36">
        <v>1492.3852665761945</v>
      </c>
      <c r="AV443" s="36">
        <v>66749.68201261837</v>
      </c>
      <c r="AW443" s="36">
        <v>4658.8779484679</v>
      </c>
      <c r="AX443" s="36">
        <v>1492.3852665761945</v>
      </c>
      <c r="AY443" s="36">
        <v>66749.68201261837</v>
      </c>
      <c r="AZ443" s="36">
        <v>4658.8779484679</v>
      </c>
      <c r="BA443" s="36">
        <v>1492.3852665761945</v>
      </c>
      <c r="BB443" s="36">
        <v>66749.68201261837</v>
      </c>
      <c r="BC443" s="36">
        <v>4658.8779484679</v>
      </c>
      <c r="BD443" s="36">
        <v>1492.3852665761945</v>
      </c>
      <c r="BE443" s="39">
        <f t="shared" si="32"/>
        <v>729009.4522766246</v>
      </c>
      <c r="BF443" s="40">
        <f t="shared" si="33"/>
        <v>516641.3007407978</v>
      </c>
      <c r="BG443" s="40">
        <f t="shared" si="34"/>
        <v>1458018.9077233751</v>
      </c>
    </row>
    <row r="444" spans="1:59" ht="15">
      <c r="A444" s="42">
        <v>441</v>
      </c>
      <c r="B444" s="32">
        <v>18668624000147</v>
      </c>
      <c r="C444" s="43" t="s">
        <v>282</v>
      </c>
      <c r="D444" s="34">
        <v>991451.9</v>
      </c>
      <c r="E444" s="74">
        <v>2223136.16</v>
      </c>
      <c r="F444" s="35">
        <v>0</v>
      </c>
      <c r="G444" s="36">
        <v>0</v>
      </c>
      <c r="H444" s="37">
        <f t="shared" si="30"/>
        <v>991451.9</v>
      </c>
      <c r="I444" s="37">
        <v>2223136.16</v>
      </c>
      <c r="J444" s="38">
        <v>0</v>
      </c>
      <c r="K444" s="38">
        <v>0</v>
      </c>
      <c r="L444" s="38">
        <v>0</v>
      </c>
      <c r="M444" s="38">
        <v>0</v>
      </c>
      <c r="N444" s="38">
        <v>45430.53</v>
      </c>
      <c r="O444" s="38">
        <v>0</v>
      </c>
      <c r="P444" s="38">
        <v>45430.52925409605</v>
      </c>
      <c r="Q444" s="38">
        <v>0</v>
      </c>
      <c r="R444" s="38">
        <v>45430.53</v>
      </c>
      <c r="S444" s="38">
        <v>45430.53</v>
      </c>
      <c r="T444" s="38">
        <v>45430.53</v>
      </c>
      <c r="U444" s="38">
        <v>45408.5</v>
      </c>
      <c r="V444" s="38">
        <v>45408.5</v>
      </c>
      <c r="W444" s="38">
        <v>45408.5</v>
      </c>
      <c r="X444" s="38">
        <v>45408.5</v>
      </c>
      <c r="Y444" s="95">
        <f>VLOOKUP(A444,'[1]10 Parcela'!$A$2:$E$854,5,FALSE)</f>
        <v>27760.65</v>
      </c>
      <c r="Z444" s="39">
        <f t="shared" si="31"/>
        <v>436547.29925409605</v>
      </c>
      <c r="AA444" s="36">
        <v>67851.71833840615</v>
      </c>
      <c r="AB444" s="36">
        <v>4735.795958888573</v>
      </c>
      <c r="AC444" s="36">
        <v>1517.0245266632542</v>
      </c>
      <c r="AD444" s="36">
        <v>67851.71833840615</v>
      </c>
      <c r="AE444" s="36">
        <v>4735.795958888573</v>
      </c>
      <c r="AF444" s="36">
        <v>1517.0245266632542</v>
      </c>
      <c r="AG444" s="36">
        <v>67851.71833840615</v>
      </c>
      <c r="AH444" s="36">
        <v>4735.795958888573</v>
      </c>
      <c r="AI444" s="36">
        <v>1517.0245266632542</v>
      </c>
      <c r="AJ444" s="36">
        <v>67851.71833840615</v>
      </c>
      <c r="AK444" s="36">
        <v>4735.795958888573</v>
      </c>
      <c r="AL444" s="36">
        <v>1517.0245266632542</v>
      </c>
      <c r="AM444" s="36">
        <v>67851.71833840615</v>
      </c>
      <c r="AN444" s="36">
        <v>4735.795958888573</v>
      </c>
      <c r="AO444" s="36">
        <v>1517.0245266632542</v>
      </c>
      <c r="AP444" s="36">
        <v>67851.71833840615</v>
      </c>
      <c r="AQ444" s="36">
        <v>4735.795958888573</v>
      </c>
      <c r="AR444" s="36">
        <v>1517.0245266632542</v>
      </c>
      <c r="AS444" s="36">
        <v>67851.71833840615</v>
      </c>
      <c r="AT444" s="36">
        <v>4735.795958888573</v>
      </c>
      <c r="AU444" s="36">
        <v>1517.0245266632542</v>
      </c>
      <c r="AV444" s="36">
        <v>67851.71833840615</v>
      </c>
      <c r="AW444" s="36">
        <v>4735.795958888573</v>
      </c>
      <c r="AX444" s="36">
        <v>1517.0245266632542</v>
      </c>
      <c r="AY444" s="36">
        <v>67851.71833840615</v>
      </c>
      <c r="AZ444" s="36">
        <v>4735.795958888573</v>
      </c>
      <c r="BA444" s="36">
        <v>1517.0245266632542</v>
      </c>
      <c r="BB444" s="36">
        <v>67851.71833840615</v>
      </c>
      <c r="BC444" s="36">
        <v>4735.795958888573</v>
      </c>
      <c r="BD444" s="36">
        <v>1517.0245266632542</v>
      </c>
      <c r="BE444" s="39">
        <f t="shared" si="32"/>
        <v>741045.38823958</v>
      </c>
      <c r="BF444" s="40">
        <f t="shared" si="33"/>
        <v>554904.600745904</v>
      </c>
      <c r="BG444" s="40">
        <f t="shared" si="34"/>
        <v>1482090.7717604202</v>
      </c>
    </row>
    <row r="445" spans="1:59" ht="15">
      <c r="A445" s="42">
        <v>442</v>
      </c>
      <c r="B445" s="32">
        <v>18507079000107</v>
      </c>
      <c r="C445" s="43" t="s">
        <v>283</v>
      </c>
      <c r="D445" s="34">
        <v>198762.45</v>
      </c>
      <c r="E445" s="74">
        <v>352876.95</v>
      </c>
      <c r="F445" s="35">
        <v>0</v>
      </c>
      <c r="G445" s="36">
        <v>0</v>
      </c>
      <c r="H445" s="37">
        <f t="shared" si="30"/>
        <v>198762.45</v>
      </c>
      <c r="I445" s="37">
        <v>352876.95</v>
      </c>
      <c r="J445" s="38">
        <v>0</v>
      </c>
      <c r="K445" s="38">
        <v>0</v>
      </c>
      <c r="L445" s="38">
        <v>0</v>
      </c>
      <c r="M445" s="38">
        <v>0</v>
      </c>
      <c r="N445" s="38">
        <v>9107.74</v>
      </c>
      <c r="O445" s="38">
        <v>0</v>
      </c>
      <c r="P445" s="38">
        <v>9107.736998995486</v>
      </c>
      <c r="Q445" s="38">
        <v>0</v>
      </c>
      <c r="R445" s="38">
        <v>9107.74</v>
      </c>
      <c r="S445" s="38">
        <v>9107.74</v>
      </c>
      <c r="T445" s="38">
        <v>9107.74</v>
      </c>
      <c r="U445" s="38">
        <v>9103.32</v>
      </c>
      <c r="V445" s="38">
        <v>9103.32</v>
      </c>
      <c r="W445" s="38">
        <v>9103.32</v>
      </c>
      <c r="X445" s="38">
        <v>9103.32</v>
      </c>
      <c r="Y445" s="95">
        <f>VLOOKUP(A445,'[1]10 Parcela'!$A$2:$E$854,5,FALSE)</f>
        <v>5565.35</v>
      </c>
      <c r="Z445" s="39">
        <f t="shared" si="31"/>
        <v>87517.3269989955</v>
      </c>
      <c r="AA445" s="36">
        <v>10770.058878828151</v>
      </c>
      <c r="AB445" s="36">
        <v>751.7097954831908</v>
      </c>
      <c r="AC445" s="36">
        <v>240.79631102786072</v>
      </c>
      <c r="AD445" s="36">
        <v>10770.058878828151</v>
      </c>
      <c r="AE445" s="36">
        <v>751.7097954831908</v>
      </c>
      <c r="AF445" s="36">
        <v>240.79631102786072</v>
      </c>
      <c r="AG445" s="36">
        <v>10770.058878828151</v>
      </c>
      <c r="AH445" s="36">
        <v>751.7097954831908</v>
      </c>
      <c r="AI445" s="36">
        <v>240.79631102786072</v>
      </c>
      <c r="AJ445" s="36">
        <v>10770.058878828151</v>
      </c>
      <c r="AK445" s="36">
        <v>751.7097954831908</v>
      </c>
      <c r="AL445" s="36">
        <v>240.79631102786072</v>
      </c>
      <c r="AM445" s="36">
        <v>10770.058878828151</v>
      </c>
      <c r="AN445" s="36">
        <v>751.7097954831908</v>
      </c>
      <c r="AO445" s="36">
        <v>240.79631102786072</v>
      </c>
      <c r="AP445" s="36">
        <v>10770.058878828151</v>
      </c>
      <c r="AQ445" s="36">
        <v>751.7097954831908</v>
      </c>
      <c r="AR445" s="36">
        <v>240.79631102786072</v>
      </c>
      <c r="AS445" s="36">
        <v>10770.058878828151</v>
      </c>
      <c r="AT445" s="36">
        <v>751.7097954831908</v>
      </c>
      <c r="AU445" s="36">
        <v>240.79631102786072</v>
      </c>
      <c r="AV445" s="36">
        <v>10770.058878828151</v>
      </c>
      <c r="AW445" s="36">
        <v>751.7097954831908</v>
      </c>
      <c r="AX445" s="36">
        <v>240.79631102786072</v>
      </c>
      <c r="AY445" s="36">
        <v>10770.058878828151</v>
      </c>
      <c r="AZ445" s="36">
        <v>751.7097954831908</v>
      </c>
      <c r="BA445" s="36">
        <v>240.79631102786072</v>
      </c>
      <c r="BB445" s="36">
        <v>10770.058878828151</v>
      </c>
      <c r="BC445" s="36">
        <v>751.7097954831908</v>
      </c>
      <c r="BD445" s="36">
        <v>240.79631102786072</v>
      </c>
      <c r="BE445" s="39">
        <f t="shared" si="32"/>
        <v>117625.649853392</v>
      </c>
      <c r="BF445" s="40">
        <f t="shared" si="33"/>
        <v>111245.12300100451</v>
      </c>
      <c r="BG445" s="40">
        <f t="shared" si="34"/>
        <v>235251.30014660803</v>
      </c>
    </row>
    <row r="446" spans="1:59" ht="15">
      <c r="A446" s="42">
        <v>443</v>
      </c>
      <c r="B446" s="32">
        <v>18398974000130</v>
      </c>
      <c r="C446" s="43" t="s">
        <v>284</v>
      </c>
      <c r="D446" s="34">
        <v>1447885.13</v>
      </c>
      <c r="E446" s="74">
        <v>2745389.49</v>
      </c>
      <c r="F446" s="35">
        <v>0</v>
      </c>
      <c r="G446" s="36">
        <v>0</v>
      </c>
      <c r="H446" s="37">
        <f t="shared" si="30"/>
        <v>1447885.13</v>
      </c>
      <c r="I446" s="37">
        <v>2745389.49</v>
      </c>
      <c r="J446" s="38">
        <v>0</v>
      </c>
      <c r="K446" s="38">
        <v>0</v>
      </c>
      <c r="L446" s="38">
        <v>0</v>
      </c>
      <c r="M446" s="38">
        <v>0</v>
      </c>
      <c r="N446" s="38">
        <v>66345.31</v>
      </c>
      <c r="O446" s="38">
        <v>0</v>
      </c>
      <c r="P446" s="38">
        <v>66345.3139523225</v>
      </c>
      <c r="Q446" s="38">
        <v>0</v>
      </c>
      <c r="R446" s="38">
        <v>66345.31</v>
      </c>
      <c r="S446" s="38">
        <v>66345.31</v>
      </c>
      <c r="T446" s="38">
        <v>66345.31</v>
      </c>
      <c r="U446" s="38">
        <v>66313.14</v>
      </c>
      <c r="V446" s="38">
        <v>66313.14</v>
      </c>
      <c r="W446" s="38">
        <v>66313.14</v>
      </c>
      <c r="X446" s="38">
        <v>66313.14</v>
      </c>
      <c r="Y446" s="95">
        <f>VLOOKUP(A446,'[1]10 Parcela'!$A$2:$E$854,5,FALSE)</f>
        <v>40540.78</v>
      </c>
      <c r="Z446" s="39">
        <f t="shared" si="31"/>
        <v>637519.8939523225</v>
      </c>
      <c r="AA446" s="36">
        <v>83791.2664281806</v>
      </c>
      <c r="AB446" s="36">
        <v>5848.316750971982</v>
      </c>
      <c r="AC446" s="36">
        <v>1873.3999580932534</v>
      </c>
      <c r="AD446" s="36">
        <v>83791.2664281806</v>
      </c>
      <c r="AE446" s="36">
        <v>5848.316750971982</v>
      </c>
      <c r="AF446" s="36">
        <v>1873.3999580932534</v>
      </c>
      <c r="AG446" s="36">
        <v>83791.2664281806</v>
      </c>
      <c r="AH446" s="36">
        <v>5848.316750971982</v>
      </c>
      <c r="AI446" s="36">
        <v>1873.3999580932534</v>
      </c>
      <c r="AJ446" s="36">
        <v>83791.2664281806</v>
      </c>
      <c r="AK446" s="36">
        <v>5848.316750971982</v>
      </c>
      <c r="AL446" s="36">
        <v>1873.3999580932534</v>
      </c>
      <c r="AM446" s="36">
        <v>83791.2664281806</v>
      </c>
      <c r="AN446" s="36">
        <v>5848.316750971982</v>
      </c>
      <c r="AO446" s="36">
        <v>1873.3999580932534</v>
      </c>
      <c r="AP446" s="36">
        <v>83791.2664281806</v>
      </c>
      <c r="AQ446" s="36">
        <v>5848.316750971982</v>
      </c>
      <c r="AR446" s="36">
        <v>1873.3999580932534</v>
      </c>
      <c r="AS446" s="36">
        <v>83791.2664281806</v>
      </c>
      <c r="AT446" s="36">
        <v>5848.316750971982</v>
      </c>
      <c r="AU446" s="36">
        <v>1873.3999580932534</v>
      </c>
      <c r="AV446" s="36">
        <v>83791.2664281806</v>
      </c>
      <c r="AW446" s="36">
        <v>5848.316750971982</v>
      </c>
      <c r="AX446" s="36">
        <v>1873.3999580932534</v>
      </c>
      <c r="AY446" s="36">
        <v>83791.2664281806</v>
      </c>
      <c r="AZ446" s="36">
        <v>5848.316750971982</v>
      </c>
      <c r="BA446" s="36">
        <v>1873.3999580932534</v>
      </c>
      <c r="BB446" s="36">
        <v>83791.2664281806</v>
      </c>
      <c r="BC446" s="36">
        <v>5848.316750971982</v>
      </c>
      <c r="BD446" s="36">
        <v>1873.3999580932534</v>
      </c>
      <c r="BE446" s="39">
        <f t="shared" si="32"/>
        <v>915129.8313724586</v>
      </c>
      <c r="BF446" s="40">
        <f t="shared" si="33"/>
        <v>810365.2360476773</v>
      </c>
      <c r="BG446" s="40">
        <f t="shared" si="34"/>
        <v>1830259.6586275417</v>
      </c>
    </row>
    <row r="447" spans="1:59" ht="15">
      <c r="A447" s="42">
        <v>444</v>
      </c>
      <c r="B447" s="32">
        <v>17935412000116</v>
      </c>
      <c r="C447" s="43" t="s">
        <v>668</v>
      </c>
      <c r="D447" s="34">
        <v>330832.02</v>
      </c>
      <c r="E447" s="74">
        <v>579946.09</v>
      </c>
      <c r="F447" s="35">
        <v>0</v>
      </c>
      <c r="G447" s="36">
        <v>0</v>
      </c>
      <c r="H447" s="37">
        <f t="shared" si="30"/>
        <v>330832.02</v>
      </c>
      <c r="I447" s="37">
        <v>579946.09</v>
      </c>
      <c r="J447" s="38">
        <v>0</v>
      </c>
      <c r="K447" s="38">
        <v>0</v>
      </c>
      <c r="L447" s="38">
        <v>0</v>
      </c>
      <c r="M447" s="38">
        <v>0</v>
      </c>
      <c r="N447" s="38">
        <v>15159.46</v>
      </c>
      <c r="O447" s="38">
        <v>0</v>
      </c>
      <c r="P447" s="38">
        <v>15159.45852370108</v>
      </c>
      <c r="Q447" s="38">
        <v>0</v>
      </c>
      <c r="R447" s="38">
        <v>15159.46</v>
      </c>
      <c r="S447" s="38">
        <v>15159.46</v>
      </c>
      <c r="T447" s="38">
        <v>15159.46</v>
      </c>
      <c r="U447" s="38">
        <v>15152.11</v>
      </c>
      <c r="V447" s="38">
        <v>15152.11</v>
      </c>
      <c r="W447" s="38">
        <v>15152.11</v>
      </c>
      <c r="X447" s="38">
        <v>15152.11</v>
      </c>
      <c r="Y447" s="95">
        <f>VLOOKUP(A447,'[1]10 Parcela'!$A$2:$E$854,5,FALSE)</f>
        <v>9263.3</v>
      </c>
      <c r="Z447" s="39">
        <f t="shared" si="31"/>
        <v>145669.03852370108</v>
      </c>
      <c r="AA447" s="36">
        <v>17700.372730263203</v>
      </c>
      <c r="AB447" s="36">
        <v>1235.419760907577</v>
      </c>
      <c r="AC447" s="36">
        <v>395.74383995654404</v>
      </c>
      <c r="AD447" s="36">
        <v>17700.372730263203</v>
      </c>
      <c r="AE447" s="36">
        <v>1235.419760907577</v>
      </c>
      <c r="AF447" s="36">
        <v>395.74383995654404</v>
      </c>
      <c r="AG447" s="36">
        <v>17700.372730263203</v>
      </c>
      <c r="AH447" s="36">
        <v>1235.419760907577</v>
      </c>
      <c r="AI447" s="36">
        <v>395.74383995654404</v>
      </c>
      <c r="AJ447" s="36">
        <v>17700.372730263203</v>
      </c>
      <c r="AK447" s="36">
        <v>1235.419760907577</v>
      </c>
      <c r="AL447" s="36">
        <v>395.74383995654404</v>
      </c>
      <c r="AM447" s="36">
        <v>17700.372730263203</v>
      </c>
      <c r="AN447" s="36">
        <v>1235.419760907577</v>
      </c>
      <c r="AO447" s="36">
        <v>395.74383995654404</v>
      </c>
      <c r="AP447" s="36">
        <v>17700.372730263203</v>
      </c>
      <c r="AQ447" s="36">
        <v>1235.419760907577</v>
      </c>
      <c r="AR447" s="36">
        <v>395.74383995654404</v>
      </c>
      <c r="AS447" s="36">
        <v>17700.372730263203</v>
      </c>
      <c r="AT447" s="36">
        <v>1235.419760907577</v>
      </c>
      <c r="AU447" s="36">
        <v>395.74383995654404</v>
      </c>
      <c r="AV447" s="36">
        <v>17700.372730263203</v>
      </c>
      <c r="AW447" s="36">
        <v>1235.419760907577</v>
      </c>
      <c r="AX447" s="36">
        <v>395.74383995654404</v>
      </c>
      <c r="AY447" s="36">
        <v>17700.372730263203</v>
      </c>
      <c r="AZ447" s="36">
        <v>1235.419760907577</v>
      </c>
      <c r="BA447" s="36">
        <v>395.74383995654404</v>
      </c>
      <c r="BB447" s="36">
        <v>17700.372730263203</v>
      </c>
      <c r="BC447" s="36">
        <v>1235.419760907577</v>
      </c>
      <c r="BD447" s="36">
        <v>395.74383995654404</v>
      </c>
      <c r="BE447" s="39">
        <f t="shared" si="32"/>
        <v>193315.36331127328</v>
      </c>
      <c r="BF447" s="40">
        <f t="shared" si="33"/>
        <v>185162.98147629894</v>
      </c>
      <c r="BG447" s="40">
        <f t="shared" si="34"/>
        <v>386630.7266887267</v>
      </c>
    </row>
    <row r="448" spans="1:59" ht="15">
      <c r="A448" s="42">
        <v>445</v>
      </c>
      <c r="B448" s="32">
        <v>18557561000151</v>
      </c>
      <c r="C448" s="43" t="s">
        <v>285</v>
      </c>
      <c r="D448" s="34">
        <v>0</v>
      </c>
      <c r="E448" s="74">
        <v>1057491.8</v>
      </c>
      <c r="F448" s="35">
        <v>0</v>
      </c>
      <c r="G448" s="36">
        <v>0</v>
      </c>
      <c r="H448" s="37">
        <f t="shared" si="30"/>
        <v>0</v>
      </c>
      <c r="I448" s="37">
        <v>1057491.8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9.615085928687929E-05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95">
        <f>VLOOKUP(A448,'[1]10 Parcela'!$A$2:$E$854,5,FALSE)</f>
        <v>0</v>
      </c>
      <c r="Z448" s="39">
        <f t="shared" si="31"/>
        <v>9.615085928687929E-05</v>
      </c>
      <c r="AA448" s="36">
        <v>32275.411959877834</v>
      </c>
      <c r="AB448" s="36">
        <v>2252.7029421528405</v>
      </c>
      <c r="AC448" s="36">
        <v>721.6116665918079</v>
      </c>
      <c r="AD448" s="36">
        <v>32275.411959877834</v>
      </c>
      <c r="AE448" s="36">
        <v>2252.7029421528405</v>
      </c>
      <c r="AF448" s="36">
        <v>721.6116665918079</v>
      </c>
      <c r="AG448" s="36">
        <v>32275.411959877834</v>
      </c>
      <c r="AH448" s="36">
        <v>2252.7029421528405</v>
      </c>
      <c r="AI448" s="36">
        <v>721.6116665918079</v>
      </c>
      <c r="AJ448" s="36">
        <v>32275.411959877834</v>
      </c>
      <c r="AK448" s="36">
        <v>2252.7029421528405</v>
      </c>
      <c r="AL448" s="36">
        <v>721.6116665918079</v>
      </c>
      <c r="AM448" s="36">
        <v>32275.411959877834</v>
      </c>
      <c r="AN448" s="36">
        <v>2252.7029421528405</v>
      </c>
      <c r="AO448" s="36">
        <v>721.6116665918079</v>
      </c>
      <c r="AP448" s="36">
        <v>32275.411959877834</v>
      </c>
      <c r="AQ448" s="36">
        <v>2252.7029421528405</v>
      </c>
      <c r="AR448" s="36">
        <v>721.6116665918079</v>
      </c>
      <c r="AS448" s="36">
        <v>32275.411959877834</v>
      </c>
      <c r="AT448" s="36">
        <v>2252.7029421528405</v>
      </c>
      <c r="AU448" s="36">
        <v>721.6116665918079</v>
      </c>
      <c r="AV448" s="36">
        <v>32275.411959877834</v>
      </c>
      <c r="AW448" s="36">
        <v>2252.7029421528405</v>
      </c>
      <c r="AX448" s="36">
        <v>721.6116665918079</v>
      </c>
      <c r="AY448" s="36">
        <v>32275.411959877834</v>
      </c>
      <c r="AZ448" s="36">
        <v>2252.7029421528405</v>
      </c>
      <c r="BA448" s="36">
        <v>721.6116665918079</v>
      </c>
      <c r="BB448" s="36">
        <v>32275.411959877834</v>
      </c>
      <c r="BC448" s="36">
        <v>2252.7029421528405</v>
      </c>
      <c r="BD448" s="36">
        <v>721.6116665918079</v>
      </c>
      <c r="BE448" s="39">
        <f t="shared" si="32"/>
        <v>352497.2656862247</v>
      </c>
      <c r="BF448" s="40">
        <f t="shared" si="33"/>
        <v>-9.615085928687929E-05</v>
      </c>
      <c r="BG448" s="40">
        <f t="shared" si="34"/>
        <v>704994.5343137754</v>
      </c>
    </row>
    <row r="449" spans="1:59" ht="15">
      <c r="A449" s="42">
        <v>446</v>
      </c>
      <c r="B449" s="32">
        <v>18244350000169</v>
      </c>
      <c r="C449" s="43" t="s">
        <v>286</v>
      </c>
      <c r="D449" s="34">
        <v>0</v>
      </c>
      <c r="E449" s="74">
        <v>2246315.78</v>
      </c>
      <c r="F449" s="35">
        <v>0</v>
      </c>
      <c r="G449" s="36">
        <v>0</v>
      </c>
      <c r="H449" s="37">
        <f t="shared" si="30"/>
        <v>0</v>
      </c>
      <c r="I449" s="37">
        <v>2246315.78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-0.00016709303385190044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95">
        <f>VLOOKUP(A449,'[1]10 Parcela'!$A$2:$E$854,5,FALSE)</f>
        <v>0</v>
      </c>
      <c r="Z449" s="39">
        <f t="shared" si="31"/>
        <v>-0.00016709303385190044</v>
      </c>
      <c r="AA449" s="36">
        <v>68559.17702000502</v>
      </c>
      <c r="AB449" s="36">
        <v>4785.173926719643</v>
      </c>
      <c r="AC449" s="36">
        <v>1532.8418441589388</v>
      </c>
      <c r="AD449" s="36">
        <v>68559.17702000502</v>
      </c>
      <c r="AE449" s="36">
        <v>4785.173926719643</v>
      </c>
      <c r="AF449" s="36">
        <v>1532.8418441589388</v>
      </c>
      <c r="AG449" s="36">
        <v>68559.17702000502</v>
      </c>
      <c r="AH449" s="36">
        <v>4785.173926719643</v>
      </c>
      <c r="AI449" s="36">
        <v>1532.8418441589388</v>
      </c>
      <c r="AJ449" s="36">
        <v>68559.17702000502</v>
      </c>
      <c r="AK449" s="36">
        <v>4785.173926719643</v>
      </c>
      <c r="AL449" s="36">
        <v>1532.8418441589388</v>
      </c>
      <c r="AM449" s="36">
        <v>68559.17702000502</v>
      </c>
      <c r="AN449" s="36">
        <v>4785.173926719643</v>
      </c>
      <c r="AO449" s="36">
        <v>1532.8418441589388</v>
      </c>
      <c r="AP449" s="36">
        <v>68559.17702000502</v>
      </c>
      <c r="AQ449" s="36">
        <v>4785.173926719643</v>
      </c>
      <c r="AR449" s="36">
        <v>1532.8418441589388</v>
      </c>
      <c r="AS449" s="36">
        <v>68559.17702000502</v>
      </c>
      <c r="AT449" s="36">
        <v>4785.173926719643</v>
      </c>
      <c r="AU449" s="36">
        <v>1532.8418441589388</v>
      </c>
      <c r="AV449" s="36">
        <v>68559.17702000502</v>
      </c>
      <c r="AW449" s="36">
        <v>4785.173926719643</v>
      </c>
      <c r="AX449" s="36">
        <v>1532.8418441589388</v>
      </c>
      <c r="AY449" s="36">
        <v>68559.17702000502</v>
      </c>
      <c r="AZ449" s="36">
        <v>4785.173926719643</v>
      </c>
      <c r="BA449" s="36">
        <v>1532.8418441589388</v>
      </c>
      <c r="BB449" s="36">
        <v>68559.17702000502</v>
      </c>
      <c r="BC449" s="36">
        <v>4785.173926719643</v>
      </c>
      <c r="BD449" s="36">
        <v>1532.8418441589388</v>
      </c>
      <c r="BE449" s="39">
        <f t="shared" si="32"/>
        <v>748771.9279088363</v>
      </c>
      <c r="BF449" s="40">
        <f t="shared" si="33"/>
        <v>0.00016709303385190044</v>
      </c>
      <c r="BG449" s="40">
        <f t="shared" si="34"/>
        <v>1497543.8520911634</v>
      </c>
    </row>
    <row r="450" spans="1:59" ht="15">
      <c r="A450" s="42">
        <v>447</v>
      </c>
      <c r="B450" s="32">
        <v>16819831000120</v>
      </c>
      <c r="C450" s="43" t="s">
        <v>287</v>
      </c>
      <c r="D450" s="34">
        <v>584288.42</v>
      </c>
      <c r="E450" s="74">
        <v>2022379.03</v>
      </c>
      <c r="F450" s="35">
        <v>0</v>
      </c>
      <c r="G450" s="36">
        <v>0</v>
      </c>
      <c r="H450" s="37">
        <f t="shared" si="30"/>
        <v>584288.42</v>
      </c>
      <c r="I450" s="37">
        <v>2022379.03</v>
      </c>
      <c r="J450" s="38">
        <v>0</v>
      </c>
      <c r="K450" s="38">
        <v>0</v>
      </c>
      <c r="L450" s="38">
        <v>0</v>
      </c>
      <c r="M450" s="38">
        <v>0</v>
      </c>
      <c r="N450" s="38">
        <v>26773.39</v>
      </c>
      <c r="O450" s="38">
        <v>0</v>
      </c>
      <c r="P450" s="38">
        <v>26773.393898232174</v>
      </c>
      <c r="Q450" s="38">
        <v>0</v>
      </c>
      <c r="R450" s="38">
        <v>26773.39</v>
      </c>
      <c r="S450" s="38">
        <v>26773.39</v>
      </c>
      <c r="T450" s="38">
        <v>26773.39</v>
      </c>
      <c r="U450" s="38">
        <v>26760.41</v>
      </c>
      <c r="V450" s="38">
        <v>26760.41</v>
      </c>
      <c r="W450" s="38">
        <v>26760.41</v>
      </c>
      <c r="X450" s="38">
        <v>26760.41</v>
      </c>
      <c r="Y450" s="95">
        <f>VLOOKUP(A450,'[1]10 Parcela'!$A$2:$E$854,5,FALSE)</f>
        <v>16360.08</v>
      </c>
      <c r="Z450" s="39">
        <f t="shared" si="31"/>
        <v>257268.67389823217</v>
      </c>
      <c r="AA450" s="36">
        <v>61724.46576622578</v>
      </c>
      <c r="AB450" s="36">
        <v>4308.136664753988</v>
      </c>
      <c r="AC450" s="36">
        <v>1380.03179220222</v>
      </c>
      <c r="AD450" s="36">
        <v>61724.46576622578</v>
      </c>
      <c r="AE450" s="36">
        <v>4308.136664753988</v>
      </c>
      <c r="AF450" s="36">
        <v>1380.03179220222</v>
      </c>
      <c r="AG450" s="36">
        <v>61724.46576622578</v>
      </c>
      <c r="AH450" s="36">
        <v>4308.136664753988</v>
      </c>
      <c r="AI450" s="36">
        <v>1380.03179220222</v>
      </c>
      <c r="AJ450" s="36">
        <v>61724.46576622578</v>
      </c>
      <c r="AK450" s="36">
        <v>4308.136664753988</v>
      </c>
      <c r="AL450" s="36">
        <v>1380.03179220222</v>
      </c>
      <c r="AM450" s="36">
        <v>61724.46576622578</v>
      </c>
      <c r="AN450" s="36">
        <v>4308.136664753988</v>
      </c>
      <c r="AO450" s="36">
        <v>1380.03179220222</v>
      </c>
      <c r="AP450" s="36">
        <v>61724.46576622578</v>
      </c>
      <c r="AQ450" s="36">
        <v>4308.136664753988</v>
      </c>
      <c r="AR450" s="36">
        <v>1380.03179220222</v>
      </c>
      <c r="AS450" s="36">
        <v>61724.46576622578</v>
      </c>
      <c r="AT450" s="36">
        <v>4308.136664753988</v>
      </c>
      <c r="AU450" s="36">
        <v>1380.03179220222</v>
      </c>
      <c r="AV450" s="36">
        <v>61724.46576622578</v>
      </c>
      <c r="AW450" s="36">
        <v>4308.136664753988</v>
      </c>
      <c r="AX450" s="36">
        <v>1380.03179220222</v>
      </c>
      <c r="AY450" s="36">
        <v>61724.46576622578</v>
      </c>
      <c r="AZ450" s="36">
        <v>4308.136664753988</v>
      </c>
      <c r="BA450" s="36">
        <v>1380.03179220222</v>
      </c>
      <c r="BB450" s="36">
        <v>61724.46576622578</v>
      </c>
      <c r="BC450" s="36">
        <v>4308.136664753988</v>
      </c>
      <c r="BD450" s="36">
        <v>1380.03179220222</v>
      </c>
      <c r="BE450" s="39">
        <f t="shared" si="32"/>
        <v>674126.3422318202</v>
      </c>
      <c r="BF450" s="40">
        <f t="shared" si="33"/>
        <v>327019.7461017679</v>
      </c>
      <c r="BG450" s="40">
        <f t="shared" si="34"/>
        <v>1348252.68776818</v>
      </c>
    </row>
    <row r="451" spans="1:59" ht="15">
      <c r="A451" s="42">
        <v>448</v>
      </c>
      <c r="B451" s="32">
        <v>22934889000117</v>
      </c>
      <c r="C451" s="43" t="s">
        <v>288</v>
      </c>
      <c r="D451" s="34">
        <v>15210588.31</v>
      </c>
      <c r="E451" s="74">
        <v>11190231.49</v>
      </c>
      <c r="F451" s="35">
        <v>0</v>
      </c>
      <c r="G451" s="36">
        <v>0</v>
      </c>
      <c r="H451" s="37">
        <f t="shared" si="30"/>
        <v>15210588.31</v>
      </c>
      <c r="I451" s="37">
        <v>11190231.49</v>
      </c>
      <c r="J451" s="38">
        <v>0</v>
      </c>
      <c r="K451" s="38">
        <v>0</v>
      </c>
      <c r="L451" s="38">
        <v>0</v>
      </c>
      <c r="M451" s="38">
        <v>0</v>
      </c>
      <c r="N451" s="38">
        <v>696982.96</v>
      </c>
      <c r="O451" s="38">
        <v>0</v>
      </c>
      <c r="P451" s="38">
        <v>696982.9578517749</v>
      </c>
      <c r="Q451" s="38">
        <v>0</v>
      </c>
      <c r="R451" s="38">
        <v>696982.96</v>
      </c>
      <c r="S451" s="38">
        <v>696982.96</v>
      </c>
      <c r="T451" s="38">
        <v>696982.96</v>
      </c>
      <c r="U451" s="38">
        <v>696644.94</v>
      </c>
      <c r="V451" s="38">
        <v>696644.94</v>
      </c>
      <c r="W451" s="38">
        <v>696644.94</v>
      </c>
      <c r="X451" s="38">
        <v>696644.94</v>
      </c>
      <c r="Y451" s="95">
        <f>VLOOKUP(A451,'[1]10 Parcela'!$A$2:$E$854,5,FALSE)</f>
        <v>425896.47</v>
      </c>
      <c r="Z451" s="39">
        <f t="shared" si="31"/>
        <v>6697391.027851774</v>
      </c>
      <c r="AA451" s="36">
        <v>341533.9318329596</v>
      </c>
      <c r="AB451" s="36">
        <v>23837.7900192741</v>
      </c>
      <c r="AC451" s="36">
        <v>7635.994547614374</v>
      </c>
      <c r="AD451" s="36">
        <v>341533.9318329596</v>
      </c>
      <c r="AE451" s="36">
        <v>23837.7900192741</v>
      </c>
      <c r="AF451" s="36">
        <v>7635.994547614374</v>
      </c>
      <c r="AG451" s="36">
        <v>341533.9318329596</v>
      </c>
      <c r="AH451" s="36">
        <v>23837.7900192741</v>
      </c>
      <c r="AI451" s="36">
        <v>7635.994547614374</v>
      </c>
      <c r="AJ451" s="36">
        <v>341533.9318329596</v>
      </c>
      <c r="AK451" s="36">
        <v>23837.7900192741</v>
      </c>
      <c r="AL451" s="36">
        <v>7635.994547614374</v>
      </c>
      <c r="AM451" s="36">
        <v>341533.9318329596</v>
      </c>
      <c r="AN451" s="36">
        <v>23837.7900192741</v>
      </c>
      <c r="AO451" s="36">
        <v>7635.994547614374</v>
      </c>
      <c r="AP451" s="36">
        <v>341533.9318329596</v>
      </c>
      <c r="AQ451" s="36">
        <v>23837.7900192741</v>
      </c>
      <c r="AR451" s="36">
        <v>7635.994547614374</v>
      </c>
      <c r="AS451" s="36">
        <v>341533.9318329596</v>
      </c>
      <c r="AT451" s="36">
        <v>23837.7900192741</v>
      </c>
      <c r="AU451" s="36">
        <v>7635.994547614374</v>
      </c>
      <c r="AV451" s="36">
        <v>341533.9318329596</v>
      </c>
      <c r="AW451" s="36">
        <v>23837.7900192741</v>
      </c>
      <c r="AX451" s="36">
        <v>7635.994547614374</v>
      </c>
      <c r="AY451" s="36">
        <v>341533.9318329596</v>
      </c>
      <c r="AZ451" s="36">
        <v>23837.7900192741</v>
      </c>
      <c r="BA451" s="36">
        <v>7635.994547614374</v>
      </c>
      <c r="BB451" s="36">
        <v>341533.9318329596</v>
      </c>
      <c r="BC451" s="36">
        <v>23837.7900192741</v>
      </c>
      <c r="BD451" s="36">
        <v>7635.994547614374</v>
      </c>
      <c r="BE451" s="39">
        <f t="shared" si="32"/>
        <v>3730077.16399848</v>
      </c>
      <c r="BF451" s="40">
        <f t="shared" si="33"/>
        <v>8513197.282148227</v>
      </c>
      <c r="BG451" s="40">
        <f t="shared" si="34"/>
        <v>7460154.32600152</v>
      </c>
    </row>
    <row r="452" spans="1:59" ht="15">
      <c r="A452" s="42">
        <v>449</v>
      </c>
      <c r="B452" s="32">
        <v>18404939000187</v>
      </c>
      <c r="C452" s="43" t="s">
        <v>669</v>
      </c>
      <c r="D452" s="34">
        <v>230968.97</v>
      </c>
      <c r="E452" s="74">
        <v>600676.76</v>
      </c>
      <c r="F452" s="35">
        <v>0</v>
      </c>
      <c r="G452" s="36">
        <v>0</v>
      </c>
      <c r="H452" s="37">
        <f aca="true" t="shared" si="35" ref="H452:H515">D452-F452-G452</f>
        <v>230968.97</v>
      </c>
      <c r="I452" s="37">
        <v>600676.76</v>
      </c>
      <c r="J452" s="38">
        <v>0</v>
      </c>
      <c r="K452" s="38">
        <v>0</v>
      </c>
      <c r="L452" s="38">
        <v>0</v>
      </c>
      <c r="M452" s="38">
        <v>0</v>
      </c>
      <c r="N452" s="38">
        <v>10583.51</v>
      </c>
      <c r="O452" s="38">
        <v>0</v>
      </c>
      <c r="P452" s="38">
        <v>10583.511310055472</v>
      </c>
      <c r="Q452" s="38">
        <v>0</v>
      </c>
      <c r="R452" s="38">
        <v>10583.51</v>
      </c>
      <c r="S452" s="38">
        <v>10583.51</v>
      </c>
      <c r="T452" s="38">
        <v>10583.51</v>
      </c>
      <c r="U452" s="38">
        <v>10578.38</v>
      </c>
      <c r="V452" s="38">
        <v>10578.38</v>
      </c>
      <c r="W452" s="38">
        <v>10578.38</v>
      </c>
      <c r="X452" s="38">
        <v>10578.38</v>
      </c>
      <c r="Y452" s="95">
        <f>VLOOKUP(A452,'[1]10 Parcela'!$A$2:$E$854,5,FALSE)</f>
        <v>6467.13</v>
      </c>
      <c r="Z452" s="39">
        <f t="shared" si="31"/>
        <v>101698.20131005549</v>
      </c>
      <c r="AA452" s="36">
        <v>18333.087650228805</v>
      </c>
      <c r="AB452" s="36">
        <v>1279.580893955928</v>
      </c>
      <c r="AC452" s="36">
        <v>409.89004104737614</v>
      </c>
      <c r="AD452" s="36">
        <v>18333.087650228805</v>
      </c>
      <c r="AE452" s="36">
        <v>1279.580893955928</v>
      </c>
      <c r="AF452" s="36">
        <v>409.89004104737614</v>
      </c>
      <c r="AG452" s="36">
        <v>18333.087650228805</v>
      </c>
      <c r="AH452" s="36">
        <v>1279.580893955928</v>
      </c>
      <c r="AI452" s="36">
        <v>409.89004104737614</v>
      </c>
      <c r="AJ452" s="36">
        <v>18333.087650228805</v>
      </c>
      <c r="AK452" s="36">
        <v>1279.580893955928</v>
      </c>
      <c r="AL452" s="36">
        <v>409.89004104737614</v>
      </c>
      <c r="AM452" s="36">
        <v>18333.087650228805</v>
      </c>
      <c r="AN452" s="36">
        <v>1279.580893955928</v>
      </c>
      <c r="AO452" s="36">
        <v>409.89004104737614</v>
      </c>
      <c r="AP452" s="36">
        <v>18333.087650228805</v>
      </c>
      <c r="AQ452" s="36">
        <v>1279.580893955928</v>
      </c>
      <c r="AR452" s="36">
        <v>409.89004104737614</v>
      </c>
      <c r="AS452" s="36">
        <v>18333.087650228805</v>
      </c>
      <c r="AT452" s="36">
        <v>1279.580893955928</v>
      </c>
      <c r="AU452" s="36">
        <v>409.89004104737614</v>
      </c>
      <c r="AV452" s="36">
        <v>18333.087650228805</v>
      </c>
      <c r="AW452" s="36">
        <v>1279.580893955928</v>
      </c>
      <c r="AX452" s="36">
        <v>409.89004104737614</v>
      </c>
      <c r="AY452" s="36">
        <v>18333.087650228805</v>
      </c>
      <c r="AZ452" s="36">
        <v>1279.580893955928</v>
      </c>
      <c r="BA452" s="36">
        <v>409.89004104737614</v>
      </c>
      <c r="BB452" s="36">
        <v>18333.087650228805</v>
      </c>
      <c r="BC452" s="36">
        <v>1279.580893955928</v>
      </c>
      <c r="BD452" s="36">
        <v>409.89004104737614</v>
      </c>
      <c r="BE452" s="39">
        <f t="shared" si="32"/>
        <v>200225.5858523211</v>
      </c>
      <c r="BF452" s="40">
        <f t="shared" si="33"/>
        <v>129270.76868994451</v>
      </c>
      <c r="BG452" s="40">
        <f t="shared" si="34"/>
        <v>400451.1741476789</v>
      </c>
    </row>
    <row r="453" spans="1:59" ht="15">
      <c r="A453" s="42">
        <v>450</v>
      </c>
      <c r="B453" s="32">
        <v>18159905000174</v>
      </c>
      <c r="C453" s="43" t="s">
        <v>289</v>
      </c>
      <c r="D453" s="34">
        <v>2678557.81</v>
      </c>
      <c r="E453" s="74">
        <v>2893123.97</v>
      </c>
      <c r="F453" s="35">
        <v>0</v>
      </c>
      <c r="G453" s="36">
        <v>2678557.809894786</v>
      </c>
      <c r="H453" s="37">
        <f t="shared" si="35"/>
        <v>0.00010521383956074715</v>
      </c>
      <c r="I453" s="37">
        <v>2893123.97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95">
        <f>VLOOKUP(A453,'[1]10 Parcela'!$A$2:$E$854,5,FALSE)</f>
        <v>0</v>
      </c>
      <c r="Z453" s="39">
        <f aca="true" t="shared" si="36" ref="Z453:Z516">SUM(J453:Y453)</f>
        <v>0</v>
      </c>
      <c r="AA453" s="36">
        <v>88300.22903799315</v>
      </c>
      <c r="AB453" s="36">
        <v>6163.0254632824135</v>
      </c>
      <c r="AC453" s="36">
        <v>1974.2110655552349</v>
      </c>
      <c r="AD453" s="36">
        <v>88300.22903799315</v>
      </c>
      <c r="AE453" s="36">
        <v>6163.0254632824135</v>
      </c>
      <c r="AF453" s="36">
        <v>1974.2110655552349</v>
      </c>
      <c r="AG453" s="36">
        <v>88300.22903799315</v>
      </c>
      <c r="AH453" s="36">
        <v>6163.0254632824135</v>
      </c>
      <c r="AI453" s="36">
        <v>1974.2110655552349</v>
      </c>
      <c r="AJ453" s="36">
        <v>88300.22903799315</v>
      </c>
      <c r="AK453" s="36">
        <v>6163.0254632824135</v>
      </c>
      <c r="AL453" s="36">
        <v>1974.2110655552349</v>
      </c>
      <c r="AM453" s="36">
        <v>88300.22903799315</v>
      </c>
      <c r="AN453" s="36">
        <v>6163.0254632824135</v>
      </c>
      <c r="AO453" s="36">
        <v>1974.2110655552349</v>
      </c>
      <c r="AP453" s="36">
        <v>88300.22903799315</v>
      </c>
      <c r="AQ453" s="36">
        <v>6163.0254632824135</v>
      </c>
      <c r="AR453" s="36">
        <v>1974.2110655552349</v>
      </c>
      <c r="AS453" s="36">
        <v>88300.22903799315</v>
      </c>
      <c r="AT453" s="36">
        <v>6163.0254632824135</v>
      </c>
      <c r="AU453" s="36">
        <v>1974.2110655552349</v>
      </c>
      <c r="AV453" s="36">
        <v>88300.22903799315</v>
      </c>
      <c r="AW453" s="36">
        <v>6163.0254632824135</v>
      </c>
      <c r="AX453" s="36">
        <v>1974.2110655552349</v>
      </c>
      <c r="AY453" s="36">
        <v>88300.22903799315</v>
      </c>
      <c r="AZ453" s="36">
        <v>6163.0254632824135</v>
      </c>
      <c r="BA453" s="36">
        <v>1974.2110655552349</v>
      </c>
      <c r="BB453" s="36">
        <v>88300.22903799315</v>
      </c>
      <c r="BC453" s="36">
        <v>6163.0254632824135</v>
      </c>
      <c r="BD453" s="36">
        <v>1974.2110655552349</v>
      </c>
      <c r="BE453" s="39">
        <f aca="true" t="shared" si="37" ref="BE453:BE516">SUM(AA453:BD453)</f>
        <v>964374.6556683077</v>
      </c>
      <c r="BF453" s="40">
        <f aca="true" t="shared" si="38" ref="BF453:BF516">H453-Z453</f>
        <v>0.00010521383956074715</v>
      </c>
      <c r="BG453" s="40">
        <f aca="true" t="shared" si="39" ref="BG453:BG516">E453-BE453</f>
        <v>1928749.3143316926</v>
      </c>
    </row>
    <row r="454" spans="1:59" ht="15">
      <c r="A454" s="42">
        <v>451</v>
      </c>
      <c r="B454" s="32">
        <v>18187823000133</v>
      </c>
      <c r="C454" s="43" t="s">
        <v>290</v>
      </c>
      <c r="D454" s="34">
        <v>1043799.01</v>
      </c>
      <c r="E454" s="74">
        <v>2314886.45</v>
      </c>
      <c r="F454" s="35">
        <v>0</v>
      </c>
      <c r="G454" s="36">
        <v>0</v>
      </c>
      <c r="H454" s="37">
        <f t="shared" si="35"/>
        <v>1043799.01</v>
      </c>
      <c r="I454" s="37">
        <v>2314886.45</v>
      </c>
      <c r="J454" s="38">
        <v>0</v>
      </c>
      <c r="K454" s="38">
        <v>0</v>
      </c>
      <c r="L454" s="38">
        <v>0</v>
      </c>
      <c r="M454" s="38">
        <v>0</v>
      </c>
      <c r="N454" s="38">
        <v>47829.19</v>
      </c>
      <c r="O454" s="38">
        <v>0</v>
      </c>
      <c r="P454" s="38">
        <v>47829.19006926773</v>
      </c>
      <c r="Q454" s="38">
        <v>0</v>
      </c>
      <c r="R454" s="38">
        <v>47829.19</v>
      </c>
      <c r="S454" s="38">
        <v>47829.19</v>
      </c>
      <c r="T454" s="38">
        <v>47829.19</v>
      </c>
      <c r="U454" s="38">
        <v>47805.99</v>
      </c>
      <c r="V454" s="38">
        <v>47805.99</v>
      </c>
      <c r="W454" s="38">
        <v>47805.99</v>
      </c>
      <c r="X454" s="38">
        <v>47805.99</v>
      </c>
      <c r="Y454" s="95">
        <f>VLOOKUP(A454,'[1]10 Parcela'!$A$2:$E$854,5,FALSE)</f>
        <v>29226.37</v>
      </c>
      <c r="Z454" s="39">
        <f t="shared" si="36"/>
        <v>459596.2800692677</v>
      </c>
      <c r="AA454" s="36">
        <v>70652.00324749347</v>
      </c>
      <c r="AB454" s="36">
        <v>4931.245363574997</v>
      </c>
      <c r="AC454" s="36">
        <v>1579.6331236562337</v>
      </c>
      <c r="AD454" s="36">
        <v>70652.00324749347</v>
      </c>
      <c r="AE454" s="36">
        <v>4931.245363574997</v>
      </c>
      <c r="AF454" s="36">
        <v>1579.6331236562337</v>
      </c>
      <c r="AG454" s="36">
        <v>70652.00324749347</v>
      </c>
      <c r="AH454" s="36">
        <v>4931.245363574997</v>
      </c>
      <c r="AI454" s="36">
        <v>1579.6331236562337</v>
      </c>
      <c r="AJ454" s="36">
        <v>70652.00324749347</v>
      </c>
      <c r="AK454" s="36">
        <v>4931.245363574997</v>
      </c>
      <c r="AL454" s="36">
        <v>1579.6331236562337</v>
      </c>
      <c r="AM454" s="36">
        <v>70652.00324749347</v>
      </c>
      <c r="AN454" s="36">
        <v>4931.245363574997</v>
      </c>
      <c r="AO454" s="36">
        <v>1579.6331236562337</v>
      </c>
      <c r="AP454" s="36">
        <v>70652.00324749347</v>
      </c>
      <c r="AQ454" s="36">
        <v>4931.245363574997</v>
      </c>
      <c r="AR454" s="36">
        <v>1579.6331236562337</v>
      </c>
      <c r="AS454" s="36">
        <v>70652.00324749347</v>
      </c>
      <c r="AT454" s="36">
        <v>4931.245363574997</v>
      </c>
      <c r="AU454" s="36">
        <v>1579.6331236562337</v>
      </c>
      <c r="AV454" s="36">
        <v>70652.00324749347</v>
      </c>
      <c r="AW454" s="36">
        <v>4931.245363574997</v>
      </c>
      <c r="AX454" s="36">
        <v>1579.6331236562337</v>
      </c>
      <c r="AY454" s="36">
        <v>70652.00324749347</v>
      </c>
      <c r="AZ454" s="36">
        <v>4931.245363574997</v>
      </c>
      <c r="BA454" s="36">
        <v>1579.6331236562337</v>
      </c>
      <c r="BB454" s="36">
        <v>70652.00324749347</v>
      </c>
      <c r="BC454" s="36">
        <v>4931.245363574997</v>
      </c>
      <c r="BD454" s="36">
        <v>1579.6331236562337</v>
      </c>
      <c r="BE454" s="39">
        <f t="shared" si="37"/>
        <v>771628.8173472467</v>
      </c>
      <c r="BF454" s="40">
        <f t="shared" si="38"/>
        <v>584202.7299307323</v>
      </c>
      <c r="BG454" s="40">
        <f t="shared" si="39"/>
        <v>1543257.6326527535</v>
      </c>
    </row>
    <row r="455" spans="1:59" ht="15">
      <c r="A455" s="42">
        <v>452</v>
      </c>
      <c r="B455" s="32">
        <v>18291385000159</v>
      </c>
      <c r="C455" s="43" t="s">
        <v>291</v>
      </c>
      <c r="D455" s="34">
        <v>4805265.28</v>
      </c>
      <c r="E455" s="74">
        <v>16597689.14</v>
      </c>
      <c r="F455" s="35">
        <v>0</v>
      </c>
      <c r="G455" s="36">
        <v>0</v>
      </c>
      <c r="H455" s="37">
        <f t="shared" si="35"/>
        <v>4805265.28</v>
      </c>
      <c r="I455" s="37">
        <v>16597689.14</v>
      </c>
      <c r="J455" s="38">
        <v>0</v>
      </c>
      <c r="K455" s="38">
        <v>0</v>
      </c>
      <c r="L455" s="38">
        <v>0</v>
      </c>
      <c r="M455" s="38">
        <v>0</v>
      </c>
      <c r="N455" s="38">
        <v>220187.93</v>
      </c>
      <c r="O455" s="38">
        <v>0</v>
      </c>
      <c r="P455" s="38">
        <v>220187.93344317243</v>
      </c>
      <c r="Q455" s="38">
        <v>0</v>
      </c>
      <c r="R455" s="38">
        <v>220187.93</v>
      </c>
      <c r="S455" s="38">
        <v>220187.93</v>
      </c>
      <c r="T455" s="38">
        <v>220187.93</v>
      </c>
      <c r="U455" s="38">
        <v>220081.15</v>
      </c>
      <c r="V455" s="38">
        <v>220081.15</v>
      </c>
      <c r="W455" s="38">
        <v>220081.15</v>
      </c>
      <c r="X455" s="38">
        <v>220081.15</v>
      </c>
      <c r="Y455" s="95">
        <f>VLOOKUP(A455,'[1]10 Parcela'!$A$2:$E$854,5,FALSE)</f>
        <v>134547.43</v>
      </c>
      <c r="Z455" s="39">
        <f t="shared" si="36"/>
        <v>2115811.683443172</v>
      </c>
      <c r="AA455" s="36">
        <v>506573.43745530705</v>
      </c>
      <c r="AB455" s="36">
        <v>35356.92973929023</v>
      </c>
      <c r="AC455" s="36">
        <v>11325.937618013559</v>
      </c>
      <c r="AD455" s="36">
        <v>506573.43745530705</v>
      </c>
      <c r="AE455" s="36">
        <v>35356.92973929023</v>
      </c>
      <c r="AF455" s="36">
        <v>11325.937618013559</v>
      </c>
      <c r="AG455" s="36">
        <v>506573.43745530705</v>
      </c>
      <c r="AH455" s="36">
        <v>35356.92973929023</v>
      </c>
      <c r="AI455" s="36">
        <v>11325.937618013559</v>
      </c>
      <c r="AJ455" s="36">
        <v>506573.43745530705</v>
      </c>
      <c r="AK455" s="36">
        <v>35356.92973929023</v>
      </c>
      <c r="AL455" s="36">
        <v>11325.937618013559</v>
      </c>
      <c r="AM455" s="36">
        <v>506573.43745530705</v>
      </c>
      <c r="AN455" s="36">
        <v>35356.92973929023</v>
      </c>
      <c r="AO455" s="36">
        <v>11325.937618013559</v>
      </c>
      <c r="AP455" s="36">
        <v>506573.43745530705</v>
      </c>
      <c r="AQ455" s="36">
        <v>35356.92973929023</v>
      </c>
      <c r="AR455" s="36">
        <v>11325.937618013559</v>
      </c>
      <c r="AS455" s="36">
        <v>506573.43745530705</v>
      </c>
      <c r="AT455" s="36">
        <v>35356.92973929023</v>
      </c>
      <c r="AU455" s="36">
        <v>11325.937618013559</v>
      </c>
      <c r="AV455" s="36">
        <v>506573.43745530705</v>
      </c>
      <c r="AW455" s="36">
        <v>35356.92973929023</v>
      </c>
      <c r="AX455" s="36">
        <v>11325.937618013559</v>
      </c>
      <c r="AY455" s="36">
        <v>506573.43745530705</v>
      </c>
      <c r="AZ455" s="36">
        <v>35356.92973929023</v>
      </c>
      <c r="BA455" s="36">
        <v>11325.937618013559</v>
      </c>
      <c r="BB455" s="36">
        <v>506573.43745530705</v>
      </c>
      <c r="BC455" s="36">
        <v>35356.92973929023</v>
      </c>
      <c r="BD455" s="36">
        <v>11325.937618013559</v>
      </c>
      <c r="BE455" s="39">
        <f t="shared" si="37"/>
        <v>5532563.048126107</v>
      </c>
      <c r="BF455" s="40">
        <f t="shared" si="38"/>
        <v>2689453.5965568284</v>
      </c>
      <c r="BG455" s="40">
        <f t="shared" si="39"/>
        <v>11065126.091873894</v>
      </c>
    </row>
    <row r="456" spans="1:59" ht="15">
      <c r="A456" s="42">
        <v>453</v>
      </c>
      <c r="B456" s="32">
        <v>18404889000138</v>
      </c>
      <c r="C456" s="43" t="s">
        <v>292</v>
      </c>
      <c r="D456" s="34">
        <v>715022.89</v>
      </c>
      <c r="E456" s="74">
        <v>2823129.49</v>
      </c>
      <c r="F456" s="35">
        <v>0</v>
      </c>
      <c r="G456" s="36">
        <v>0</v>
      </c>
      <c r="H456" s="37">
        <f t="shared" si="35"/>
        <v>715022.89</v>
      </c>
      <c r="I456" s="37">
        <v>2823129.49</v>
      </c>
      <c r="J456" s="38">
        <v>0</v>
      </c>
      <c r="K456" s="38">
        <v>0</v>
      </c>
      <c r="L456" s="38">
        <v>0</v>
      </c>
      <c r="M456" s="38">
        <v>0</v>
      </c>
      <c r="N456" s="38">
        <v>32763.94</v>
      </c>
      <c r="O456" s="38">
        <v>0</v>
      </c>
      <c r="P456" s="38">
        <v>32763.937721716557</v>
      </c>
      <c r="Q456" s="38">
        <v>0</v>
      </c>
      <c r="R456" s="38">
        <v>32763.94</v>
      </c>
      <c r="S456" s="38">
        <v>32763.94</v>
      </c>
      <c r="T456" s="38">
        <v>32763.94</v>
      </c>
      <c r="U456" s="38">
        <v>32748.05</v>
      </c>
      <c r="V456" s="38">
        <v>32748.05</v>
      </c>
      <c r="W456" s="38">
        <v>32748.05</v>
      </c>
      <c r="X456" s="38">
        <v>32748.05</v>
      </c>
      <c r="Y456" s="95">
        <f>VLOOKUP(A456,'[1]10 Parcela'!$A$2:$E$854,5,FALSE)</f>
        <v>20020.64</v>
      </c>
      <c r="Z456" s="39">
        <f t="shared" si="36"/>
        <v>314832.5377217165</v>
      </c>
      <c r="AA456" s="36">
        <v>86163.94715261244</v>
      </c>
      <c r="AB456" s="36">
        <v>6013.920984168488</v>
      </c>
      <c r="AC456" s="36">
        <v>1926.4482071435182</v>
      </c>
      <c r="AD456" s="36">
        <v>86163.94715261244</v>
      </c>
      <c r="AE456" s="36">
        <v>6013.920984168488</v>
      </c>
      <c r="AF456" s="36">
        <v>1926.4482071435182</v>
      </c>
      <c r="AG456" s="36">
        <v>86163.94715261244</v>
      </c>
      <c r="AH456" s="36">
        <v>6013.920984168488</v>
      </c>
      <c r="AI456" s="36">
        <v>1926.4482071435182</v>
      </c>
      <c r="AJ456" s="36">
        <v>86163.94715261244</v>
      </c>
      <c r="AK456" s="36">
        <v>6013.920984168488</v>
      </c>
      <c r="AL456" s="36">
        <v>1926.4482071435182</v>
      </c>
      <c r="AM456" s="36">
        <v>86163.94715261244</v>
      </c>
      <c r="AN456" s="36">
        <v>6013.920984168488</v>
      </c>
      <c r="AO456" s="36">
        <v>1926.4482071435182</v>
      </c>
      <c r="AP456" s="36">
        <v>86163.94715261244</v>
      </c>
      <c r="AQ456" s="36">
        <v>6013.920984168488</v>
      </c>
      <c r="AR456" s="36">
        <v>1926.4482071435182</v>
      </c>
      <c r="AS456" s="36">
        <v>86163.94715261244</v>
      </c>
      <c r="AT456" s="36">
        <v>6013.920984168488</v>
      </c>
      <c r="AU456" s="36">
        <v>1926.4482071435182</v>
      </c>
      <c r="AV456" s="36">
        <v>86163.94715261244</v>
      </c>
      <c r="AW456" s="36">
        <v>6013.920984168488</v>
      </c>
      <c r="AX456" s="36">
        <v>1926.4482071435182</v>
      </c>
      <c r="AY456" s="36">
        <v>86163.94715261244</v>
      </c>
      <c r="AZ456" s="36">
        <v>6013.920984168488</v>
      </c>
      <c r="BA456" s="36">
        <v>1926.4482071435182</v>
      </c>
      <c r="BB456" s="36">
        <v>86163.94715261244</v>
      </c>
      <c r="BC456" s="36">
        <v>6013.920984168488</v>
      </c>
      <c r="BD456" s="36">
        <v>1926.4482071435182</v>
      </c>
      <c r="BE456" s="39">
        <f t="shared" si="37"/>
        <v>941043.1634392445</v>
      </c>
      <c r="BF456" s="40">
        <f t="shared" si="38"/>
        <v>400190.3522782835</v>
      </c>
      <c r="BG456" s="40">
        <f t="shared" si="39"/>
        <v>1882086.3265607557</v>
      </c>
    </row>
    <row r="457" spans="1:59" ht="15">
      <c r="A457" s="42">
        <v>454</v>
      </c>
      <c r="B457" s="32">
        <v>18338202000103</v>
      </c>
      <c r="C457" s="43" t="s">
        <v>293</v>
      </c>
      <c r="D457" s="34">
        <v>209300.43</v>
      </c>
      <c r="E457" s="74">
        <v>313522.85</v>
      </c>
      <c r="F457" s="35">
        <v>0</v>
      </c>
      <c r="G457" s="36">
        <v>0</v>
      </c>
      <c r="H457" s="37">
        <f t="shared" si="35"/>
        <v>209300.43</v>
      </c>
      <c r="I457" s="37">
        <v>313522.85</v>
      </c>
      <c r="J457" s="38">
        <v>0</v>
      </c>
      <c r="K457" s="38">
        <v>0</v>
      </c>
      <c r="L457" s="38">
        <v>0</v>
      </c>
      <c r="M457" s="38">
        <v>0</v>
      </c>
      <c r="N457" s="38">
        <v>9590.61</v>
      </c>
      <c r="O457" s="38">
        <v>0</v>
      </c>
      <c r="P457" s="38">
        <v>9590.61074754386</v>
      </c>
      <c r="Q457" s="38">
        <v>0</v>
      </c>
      <c r="R457" s="38">
        <v>9590.61</v>
      </c>
      <c r="S457" s="38">
        <v>9590.61</v>
      </c>
      <c r="T457" s="38">
        <v>9590.61</v>
      </c>
      <c r="U457" s="38">
        <v>9585.96</v>
      </c>
      <c r="V457" s="38">
        <v>9585.96</v>
      </c>
      <c r="W457" s="38">
        <v>9585.96</v>
      </c>
      <c r="X457" s="38">
        <v>9585.96</v>
      </c>
      <c r="Y457" s="95">
        <f>VLOOKUP(A457,'[1]10 Parcela'!$A$2:$E$854,5,FALSE)</f>
        <v>5860.41</v>
      </c>
      <c r="Z457" s="39">
        <f t="shared" si="36"/>
        <v>92157.30074754386</v>
      </c>
      <c r="AA457" s="36">
        <v>9568.943532811749</v>
      </c>
      <c r="AB457" s="36">
        <v>667.8764403210738</v>
      </c>
      <c r="AC457" s="36">
        <v>213.94184832773004</v>
      </c>
      <c r="AD457" s="36">
        <v>9568.943532811749</v>
      </c>
      <c r="AE457" s="36">
        <v>667.8764403210738</v>
      </c>
      <c r="AF457" s="36">
        <v>213.94184832773004</v>
      </c>
      <c r="AG457" s="36">
        <v>9568.943532811749</v>
      </c>
      <c r="AH457" s="36">
        <v>667.8764403210738</v>
      </c>
      <c r="AI457" s="36">
        <v>213.94184832773004</v>
      </c>
      <c r="AJ457" s="36">
        <v>9568.943532811749</v>
      </c>
      <c r="AK457" s="36">
        <v>667.8764403210738</v>
      </c>
      <c r="AL457" s="36">
        <v>213.94184832773004</v>
      </c>
      <c r="AM457" s="36">
        <v>9568.943532811749</v>
      </c>
      <c r="AN457" s="36">
        <v>667.8764403210738</v>
      </c>
      <c r="AO457" s="36">
        <v>213.94184832773004</v>
      </c>
      <c r="AP457" s="36">
        <v>9568.943532811749</v>
      </c>
      <c r="AQ457" s="36">
        <v>667.8764403210738</v>
      </c>
      <c r="AR457" s="36">
        <v>213.94184832773004</v>
      </c>
      <c r="AS457" s="36">
        <v>9568.943532811749</v>
      </c>
      <c r="AT457" s="36">
        <v>667.8764403210738</v>
      </c>
      <c r="AU457" s="36">
        <v>213.94184832773004</v>
      </c>
      <c r="AV457" s="36">
        <v>9568.943532811749</v>
      </c>
      <c r="AW457" s="36">
        <v>667.8764403210738</v>
      </c>
      <c r="AX457" s="36">
        <v>213.94184832773004</v>
      </c>
      <c r="AY457" s="36">
        <v>9568.943532811749</v>
      </c>
      <c r="AZ457" s="36">
        <v>667.8764403210738</v>
      </c>
      <c r="BA457" s="36">
        <v>213.94184832773004</v>
      </c>
      <c r="BB457" s="36">
        <v>9568.943532811749</v>
      </c>
      <c r="BC457" s="36">
        <v>667.8764403210738</v>
      </c>
      <c r="BD457" s="36">
        <v>213.94184832773004</v>
      </c>
      <c r="BE457" s="39">
        <f t="shared" si="37"/>
        <v>104507.61821460557</v>
      </c>
      <c r="BF457" s="40">
        <f t="shared" si="38"/>
        <v>117143.12925245613</v>
      </c>
      <c r="BG457" s="40">
        <f t="shared" si="39"/>
        <v>209015.23178539443</v>
      </c>
    </row>
    <row r="458" spans="1:59" ht="15">
      <c r="A458" s="42">
        <v>455</v>
      </c>
      <c r="B458" s="32">
        <v>18188276000100</v>
      </c>
      <c r="C458" s="43" t="s">
        <v>294</v>
      </c>
      <c r="D458" s="34">
        <v>203871.71</v>
      </c>
      <c r="E458" s="74">
        <v>488309.71</v>
      </c>
      <c r="F458" s="35">
        <v>0</v>
      </c>
      <c r="G458" s="36">
        <v>0</v>
      </c>
      <c r="H458" s="37">
        <f t="shared" si="35"/>
        <v>203871.71</v>
      </c>
      <c r="I458" s="37">
        <v>488309.71</v>
      </c>
      <c r="J458" s="38">
        <v>0</v>
      </c>
      <c r="K458" s="38">
        <v>0</v>
      </c>
      <c r="L458" s="38">
        <v>0</v>
      </c>
      <c r="M458" s="38">
        <v>0</v>
      </c>
      <c r="N458" s="38">
        <v>9341.85</v>
      </c>
      <c r="O458" s="38">
        <v>0</v>
      </c>
      <c r="P458" s="38">
        <v>9341.85499340202</v>
      </c>
      <c r="Q458" s="38">
        <v>0</v>
      </c>
      <c r="R458" s="38">
        <v>9341.85</v>
      </c>
      <c r="S458" s="38">
        <v>9341.85</v>
      </c>
      <c r="T458" s="38">
        <v>9341.85</v>
      </c>
      <c r="U458" s="38">
        <v>9337.32</v>
      </c>
      <c r="V458" s="38">
        <v>9337.32</v>
      </c>
      <c r="W458" s="38">
        <v>9337.32</v>
      </c>
      <c r="X458" s="38">
        <v>9337.32</v>
      </c>
      <c r="Y458" s="95">
        <f>VLOOKUP(A458,'[1]10 Parcela'!$A$2:$E$854,5,FALSE)</f>
        <v>5708.41</v>
      </c>
      <c r="Z458" s="39">
        <f t="shared" si="36"/>
        <v>89766.94499340202</v>
      </c>
      <c r="AA458" s="36">
        <v>14903.564394041505</v>
      </c>
      <c r="AB458" s="36">
        <v>1040.2130079937388</v>
      </c>
      <c r="AC458" s="36">
        <v>333.21297196490764</v>
      </c>
      <c r="AD458" s="36">
        <v>14903.564394041505</v>
      </c>
      <c r="AE458" s="36">
        <v>1040.2130079937388</v>
      </c>
      <c r="AF458" s="36">
        <v>333.21297196490764</v>
      </c>
      <c r="AG458" s="36">
        <v>14903.564394041505</v>
      </c>
      <c r="AH458" s="36">
        <v>1040.2130079937388</v>
      </c>
      <c r="AI458" s="36">
        <v>333.21297196490764</v>
      </c>
      <c r="AJ458" s="36">
        <v>14903.564394041505</v>
      </c>
      <c r="AK458" s="36">
        <v>1040.2130079937388</v>
      </c>
      <c r="AL458" s="36">
        <v>333.21297196490764</v>
      </c>
      <c r="AM458" s="36">
        <v>14903.564394041505</v>
      </c>
      <c r="AN458" s="36">
        <v>1040.2130079937388</v>
      </c>
      <c r="AO458" s="36">
        <v>333.21297196490764</v>
      </c>
      <c r="AP458" s="36">
        <v>14903.564394041505</v>
      </c>
      <c r="AQ458" s="36">
        <v>1040.2130079937388</v>
      </c>
      <c r="AR458" s="36">
        <v>333.21297196490764</v>
      </c>
      <c r="AS458" s="36">
        <v>14903.564394041505</v>
      </c>
      <c r="AT458" s="36">
        <v>1040.2130079937388</v>
      </c>
      <c r="AU458" s="36">
        <v>333.21297196490764</v>
      </c>
      <c r="AV458" s="36">
        <v>14903.564394041505</v>
      </c>
      <c r="AW458" s="36">
        <v>1040.2130079937388</v>
      </c>
      <c r="AX458" s="36">
        <v>333.21297196490764</v>
      </c>
      <c r="AY458" s="36">
        <v>14903.564394041505</v>
      </c>
      <c r="AZ458" s="36">
        <v>1040.2130079937388</v>
      </c>
      <c r="BA458" s="36">
        <v>333.21297196490764</v>
      </c>
      <c r="BB458" s="36">
        <v>14903.564394041505</v>
      </c>
      <c r="BC458" s="36">
        <v>1040.2130079937388</v>
      </c>
      <c r="BD458" s="36">
        <v>333.21297196490764</v>
      </c>
      <c r="BE458" s="39">
        <f t="shared" si="37"/>
        <v>162769.90374000152</v>
      </c>
      <c r="BF458" s="40">
        <f t="shared" si="38"/>
        <v>114104.76500659797</v>
      </c>
      <c r="BG458" s="40">
        <f t="shared" si="39"/>
        <v>325539.80625999847</v>
      </c>
    </row>
    <row r="459" spans="1:59" ht="15">
      <c r="A459" s="42">
        <v>456</v>
      </c>
      <c r="B459" s="32">
        <v>16854531000181</v>
      </c>
      <c r="C459" s="43" t="s">
        <v>295</v>
      </c>
      <c r="D459" s="34">
        <v>1565466.74</v>
      </c>
      <c r="E459" s="74">
        <v>3460939.2</v>
      </c>
      <c r="F459" s="35">
        <v>0</v>
      </c>
      <c r="G459" s="36">
        <v>0</v>
      </c>
      <c r="H459" s="37">
        <f t="shared" si="35"/>
        <v>1565466.74</v>
      </c>
      <c r="I459" s="37">
        <v>3460939.2</v>
      </c>
      <c r="J459" s="38">
        <v>0</v>
      </c>
      <c r="K459" s="38">
        <v>0</v>
      </c>
      <c r="L459" s="38">
        <v>0</v>
      </c>
      <c r="M459" s="38">
        <v>0</v>
      </c>
      <c r="N459" s="38">
        <v>71733.16</v>
      </c>
      <c r="O459" s="38">
        <v>0</v>
      </c>
      <c r="P459" s="38">
        <v>71733.16465879577</v>
      </c>
      <c r="Q459" s="38">
        <v>0</v>
      </c>
      <c r="R459" s="38">
        <v>71733.16</v>
      </c>
      <c r="S459" s="38">
        <v>71733.16</v>
      </c>
      <c r="T459" s="38">
        <v>71733.16</v>
      </c>
      <c r="U459" s="38">
        <v>71698.38</v>
      </c>
      <c r="V459" s="38">
        <v>71698.38</v>
      </c>
      <c r="W459" s="38">
        <v>71698.38</v>
      </c>
      <c r="X459" s="38">
        <v>71698.38</v>
      </c>
      <c r="Y459" s="95">
        <f>VLOOKUP(A459,'[1]10 Parcela'!$A$2:$E$854,5,FALSE)</f>
        <v>43833.07</v>
      </c>
      <c r="Z459" s="39">
        <f t="shared" si="36"/>
        <v>689292.3946587958</v>
      </c>
      <c r="AA459" s="36">
        <v>105630.35923237001</v>
      </c>
      <c r="AB459" s="36">
        <v>7372.603681069237</v>
      </c>
      <c r="AC459" s="36">
        <v>2361.6770457683856</v>
      </c>
      <c r="AD459" s="36">
        <v>105630.35923237001</v>
      </c>
      <c r="AE459" s="36">
        <v>7372.603681069237</v>
      </c>
      <c r="AF459" s="36">
        <v>2361.6770457683856</v>
      </c>
      <c r="AG459" s="36">
        <v>105630.35923237001</v>
      </c>
      <c r="AH459" s="36">
        <v>7372.603681069237</v>
      </c>
      <c r="AI459" s="36">
        <v>2361.6770457683856</v>
      </c>
      <c r="AJ459" s="36">
        <v>105630.35923237001</v>
      </c>
      <c r="AK459" s="36">
        <v>7372.603681069237</v>
      </c>
      <c r="AL459" s="36">
        <v>2361.6770457683856</v>
      </c>
      <c r="AM459" s="36">
        <v>105630.35923237001</v>
      </c>
      <c r="AN459" s="36">
        <v>7372.603681069237</v>
      </c>
      <c r="AO459" s="36">
        <v>2361.6770457683856</v>
      </c>
      <c r="AP459" s="36">
        <v>105630.35923237001</v>
      </c>
      <c r="AQ459" s="36">
        <v>7372.603681069237</v>
      </c>
      <c r="AR459" s="36">
        <v>2361.6770457683856</v>
      </c>
      <c r="AS459" s="36">
        <v>105630.35923237001</v>
      </c>
      <c r="AT459" s="36">
        <v>7372.603681069237</v>
      </c>
      <c r="AU459" s="36">
        <v>2361.6770457683856</v>
      </c>
      <c r="AV459" s="36">
        <v>105630.35923237001</v>
      </c>
      <c r="AW459" s="36">
        <v>7372.603681069237</v>
      </c>
      <c r="AX459" s="36">
        <v>2361.6770457683856</v>
      </c>
      <c r="AY459" s="36">
        <v>105630.35923237001</v>
      </c>
      <c r="AZ459" s="36">
        <v>7372.603681069237</v>
      </c>
      <c r="BA459" s="36">
        <v>2361.6770457683856</v>
      </c>
      <c r="BB459" s="36">
        <v>105630.35923237001</v>
      </c>
      <c r="BC459" s="36">
        <v>7372.603681069237</v>
      </c>
      <c r="BD459" s="36">
        <v>2361.6770457683856</v>
      </c>
      <c r="BE459" s="39">
        <f t="shared" si="37"/>
        <v>1153646.3995920762</v>
      </c>
      <c r="BF459" s="40">
        <f t="shared" si="38"/>
        <v>876174.3453412042</v>
      </c>
      <c r="BG459" s="40">
        <f t="shared" si="39"/>
        <v>2307292.8004079238</v>
      </c>
    </row>
    <row r="460" spans="1:59" ht="15">
      <c r="A460" s="42">
        <v>457</v>
      </c>
      <c r="B460" s="32">
        <v>17747957000107</v>
      </c>
      <c r="C460" s="43" t="s">
        <v>296</v>
      </c>
      <c r="D460" s="34">
        <v>164448.8</v>
      </c>
      <c r="E460" s="74">
        <v>305834.28</v>
      </c>
      <c r="F460" s="35">
        <v>0</v>
      </c>
      <c r="G460" s="36">
        <v>0</v>
      </c>
      <c r="H460" s="37">
        <f t="shared" si="35"/>
        <v>164448.8</v>
      </c>
      <c r="I460" s="37">
        <v>305834.28</v>
      </c>
      <c r="J460" s="38">
        <v>0</v>
      </c>
      <c r="K460" s="38">
        <v>0</v>
      </c>
      <c r="L460" s="38">
        <v>0</v>
      </c>
      <c r="M460" s="38">
        <v>0</v>
      </c>
      <c r="N460" s="38">
        <v>7535.41</v>
      </c>
      <c r="O460" s="38">
        <v>0</v>
      </c>
      <c r="P460" s="38">
        <v>7535.409293396797</v>
      </c>
      <c r="Q460" s="38">
        <v>0</v>
      </c>
      <c r="R460" s="38">
        <v>7535.41</v>
      </c>
      <c r="S460" s="38">
        <v>7535.41</v>
      </c>
      <c r="T460" s="38">
        <v>7535.41</v>
      </c>
      <c r="U460" s="38">
        <v>7531.75</v>
      </c>
      <c r="V460" s="38">
        <v>7531.75</v>
      </c>
      <c r="W460" s="38">
        <v>7531.75</v>
      </c>
      <c r="X460" s="38">
        <v>7531.75</v>
      </c>
      <c r="Y460" s="95">
        <f>VLOOKUP(A460,'[1]10 Parcela'!$A$2:$E$854,5,FALSE)</f>
        <v>4604.57</v>
      </c>
      <c r="Z460" s="39">
        <f t="shared" si="36"/>
        <v>72408.6192933968</v>
      </c>
      <c r="AA460" s="36">
        <v>9334.28282990066</v>
      </c>
      <c r="AB460" s="36">
        <v>651.4980016349125</v>
      </c>
      <c r="AC460" s="36">
        <v>208.6953188296162</v>
      </c>
      <c r="AD460" s="36">
        <v>9334.28282990066</v>
      </c>
      <c r="AE460" s="36">
        <v>651.4980016349125</v>
      </c>
      <c r="AF460" s="36">
        <v>208.6953188296162</v>
      </c>
      <c r="AG460" s="36">
        <v>9334.28282990066</v>
      </c>
      <c r="AH460" s="36">
        <v>651.4980016349125</v>
      </c>
      <c r="AI460" s="36">
        <v>208.6953188296162</v>
      </c>
      <c r="AJ460" s="36">
        <v>9334.28282990066</v>
      </c>
      <c r="AK460" s="36">
        <v>651.4980016349125</v>
      </c>
      <c r="AL460" s="36">
        <v>208.6953188296162</v>
      </c>
      <c r="AM460" s="36">
        <v>9334.28282990066</v>
      </c>
      <c r="AN460" s="36">
        <v>651.4980016349125</v>
      </c>
      <c r="AO460" s="36">
        <v>208.6953188296162</v>
      </c>
      <c r="AP460" s="36">
        <v>9334.28282990066</v>
      </c>
      <c r="AQ460" s="36">
        <v>651.4980016349125</v>
      </c>
      <c r="AR460" s="36">
        <v>208.6953188296162</v>
      </c>
      <c r="AS460" s="36">
        <v>9334.28282990066</v>
      </c>
      <c r="AT460" s="36">
        <v>651.4980016349125</v>
      </c>
      <c r="AU460" s="36">
        <v>208.6953188296162</v>
      </c>
      <c r="AV460" s="36">
        <v>9334.28282990066</v>
      </c>
      <c r="AW460" s="36">
        <v>651.4980016349125</v>
      </c>
      <c r="AX460" s="36">
        <v>208.6953188296162</v>
      </c>
      <c r="AY460" s="36">
        <v>9334.28282990066</v>
      </c>
      <c r="AZ460" s="36">
        <v>651.4980016349125</v>
      </c>
      <c r="BA460" s="36">
        <v>208.6953188296162</v>
      </c>
      <c r="BB460" s="36">
        <v>9334.28282990066</v>
      </c>
      <c r="BC460" s="36">
        <v>651.4980016349125</v>
      </c>
      <c r="BD460" s="36">
        <v>208.6953188296162</v>
      </c>
      <c r="BE460" s="39">
        <f t="shared" si="37"/>
        <v>101944.76150365193</v>
      </c>
      <c r="BF460" s="40">
        <f t="shared" si="38"/>
        <v>92040.18070660319</v>
      </c>
      <c r="BG460" s="40">
        <f t="shared" si="39"/>
        <v>203889.51849634812</v>
      </c>
    </row>
    <row r="461" spans="1:59" ht="15">
      <c r="A461" s="42">
        <v>458</v>
      </c>
      <c r="B461" s="32">
        <v>18313858000171</v>
      </c>
      <c r="C461" s="43" t="s">
        <v>670</v>
      </c>
      <c r="D461" s="34">
        <v>323207.69</v>
      </c>
      <c r="E461" s="74">
        <v>254520.19</v>
      </c>
      <c r="F461" s="35">
        <v>0</v>
      </c>
      <c r="G461" s="36">
        <v>0</v>
      </c>
      <c r="H461" s="37">
        <f t="shared" si="35"/>
        <v>323207.69</v>
      </c>
      <c r="I461" s="37">
        <v>254520.19</v>
      </c>
      <c r="J461" s="38">
        <v>0</v>
      </c>
      <c r="K461" s="38">
        <v>0</v>
      </c>
      <c r="L461" s="38">
        <v>0</v>
      </c>
      <c r="M461" s="38">
        <v>0</v>
      </c>
      <c r="N461" s="38">
        <v>14810.09</v>
      </c>
      <c r="O461" s="38">
        <v>0</v>
      </c>
      <c r="P461" s="38">
        <v>14810.094530246808</v>
      </c>
      <c r="Q461" s="38">
        <v>0</v>
      </c>
      <c r="R461" s="38">
        <v>14810.09</v>
      </c>
      <c r="S461" s="38">
        <v>14810.09</v>
      </c>
      <c r="T461" s="38">
        <v>14810.09</v>
      </c>
      <c r="U461" s="38">
        <v>14802.91</v>
      </c>
      <c r="V461" s="38">
        <v>14802.91</v>
      </c>
      <c r="W461" s="38">
        <v>14802.91</v>
      </c>
      <c r="X461" s="38">
        <v>14802.91</v>
      </c>
      <c r="Y461" s="95">
        <f>VLOOKUP(A461,'[1]10 Parcela'!$A$2:$E$854,5,FALSE)</f>
        <v>9049.82</v>
      </c>
      <c r="Z461" s="39">
        <f t="shared" si="36"/>
        <v>142311.9145302468</v>
      </c>
      <c r="AA461" s="36">
        <v>7768.139657003553</v>
      </c>
      <c r="AB461" s="36">
        <v>542.187070521045</v>
      </c>
      <c r="AC461" s="36">
        <v>173.6795865278699</v>
      </c>
      <c r="AD461" s="36">
        <v>7768.139657003553</v>
      </c>
      <c r="AE461" s="36">
        <v>542.187070521045</v>
      </c>
      <c r="AF461" s="36">
        <v>173.6795865278699</v>
      </c>
      <c r="AG461" s="36">
        <v>7768.139657003553</v>
      </c>
      <c r="AH461" s="36">
        <v>542.187070521045</v>
      </c>
      <c r="AI461" s="36">
        <v>173.6795865278699</v>
      </c>
      <c r="AJ461" s="36">
        <v>7768.139657003553</v>
      </c>
      <c r="AK461" s="36">
        <v>542.187070521045</v>
      </c>
      <c r="AL461" s="36">
        <v>173.6795865278699</v>
      </c>
      <c r="AM461" s="36">
        <v>7768.139657003553</v>
      </c>
      <c r="AN461" s="36">
        <v>542.187070521045</v>
      </c>
      <c r="AO461" s="36">
        <v>173.6795865278699</v>
      </c>
      <c r="AP461" s="36">
        <v>7768.139657003553</v>
      </c>
      <c r="AQ461" s="36">
        <v>542.187070521045</v>
      </c>
      <c r="AR461" s="36">
        <v>173.6795865278699</v>
      </c>
      <c r="AS461" s="36">
        <v>7768.139657003553</v>
      </c>
      <c r="AT461" s="36">
        <v>542.187070521045</v>
      </c>
      <c r="AU461" s="36">
        <v>173.6795865278699</v>
      </c>
      <c r="AV461" s="36">
        <v>7768.139657003553</v>
      </c>
      <c r="AW461" s="36">
        <v>542.187070521045</v>
      </c>
      <c r="AX461" s="36">
        <v>173.6795865278699</v>
      </c>
      <c r="AY461" s="36">
        <v>7768.139657003553</v>
      </c>
      <c r="AZ461" s="36">
        <v>542.187070521045</v>
      </c>
      <c r="BA461" s="36">
        <v>173.6795865278699</v>
      </c>
      <c r="BB461" s="36">
        <v>7768.139657003553</v>
      </c>
      <c r="BC461" s="36">
        <v>542.187070521045</v>
      </c>
      <c r="BD461" s="36">
        <v>173.6795865278699</v>
      </c>
      <c r="BE461" s="39">
        <f t="shared" si="37"/>
        <v>84840.06314052468</v>
      </c>
      <c r="BF461" s="40">
        <f t="shared" si="38"/>
        <v>180895.7754697532</v>
      </c>
      <c r="BG461" s="40">
        <f t="shared" si="39"/>
        <v>169680.12685947533</v>
      </c>
    </row>
    <row r="462" spans="1:59" ht="15">
      <c r="A462" s="42">
        <v>459</v>
      </c>
      <c r="B462" s="32">
        <v>18295329000192</v>
      </c>
      <c r="C462" s="43" t="s">
        <v>297</v>
      </c>
      <c r="D462" s="34">
        <v>4101336.79</v>
      </c>
      <c r="E462" s="74">
        <v>6225350.79</v>
      </c>
      <c r="F462" s="35">
        <v>0</v>
      </c>
      <c r="G462" s="36">
        <v>767000</v>
      </c>
      <c r="H462" s="37">
        <f t="shared" si="35"/>
        <v>3334336.79</v>
      </c>
      <c r="I462" s="37">
        <v>6225350.79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168297.35</v>
      </c>
      <c r="V462" s="38">
        <v>187841.22498199999</v>
      </c>
      <c r="W462" s="38">
        <v>187841.22498199999</v>
      </c>
      <c r="X462" s="38">
        <v>187841.22498199999</v>
      </c>
      <c r="Y462" s="95">
        <f>VLOOKUP(A462,'[1]10 Parcela'!$A$2:$E$854,5,FALSE)</f>
        <v>93361.43</v>
      </c>
      <c r="Z462" s="39">
        <f t="shared" si="36"/>
        <v>825182.4549459999</v>
      </c>
      <c r="AA462" s="36">
        <v>190002.19364075272</v>
      </c>
      <c r="AB462" s="36">
        <v>13261.44190388941</v>
      </c>
      <c r="AC462" s="36">
        <v>4248.057306894928</v>
      </c>
      <c r="AD462" s="36">
        <v>190002.19364075272</v>
      </c>
      <c r="AE462" s="36">
        <v>13261.44190388941</v>
      </c>
      <c r="AF462" s="36">
        <v>4248.057306894928</v>
      </c>
      <c r="AG462" s="36">
        <v>190002.19364075272</v>
      </c>
      <c r="AH462" s="36">
        <v>13261.44190388941</v>
      </c>
      <c r="AI462" s="36">
        <v>4248.057306894928</v>
      </c>
      <c r="AJ462" s="36">
        <v>190002.19364075272</v>
      </c>
      <c r="AK462" s="36">
        <v>13261.44190388941</v>
      </c>
      <c r="AL462" s="36">
        <v>4248.057306894928</v>
      </c>
      <c r="AM462" s="36">
        <v>190002.19364075272</v>
      </c>
      <c r="AN462" s="36">
        <v>13261.44190388941</v>
      </c>
      <c r="AO462" s="36">
        <v>4248.057306894928</v>
      </c>
      <c r="AP462" s="36">
        <v>190002.19364075272</v>
      </c>
      <c r="AQ462" s="36">
        <v>13261.44190388941</v>
      </c>
      <c r="AR462" s="36">
        <v>4248.057306894928</v>
      </c>
      <c r="AS462" s="36">
        <v>190002.19364075272</v>
      </c>
      <c r="AT462" s="36">
        <v>13261.44190388941</v>
      </c>
      <c r="AU462" s="36">
        <v>4248.057306894928</v>
      </c>
      <c r="AV462" s="36">
        <v>190002.19364075272</v>
      </c>
      <c r="AW462" s="36">
        <v>13261.44190388941</v>
      </c>
      <c r="AX462" s="36">
        <v>4248.057306894928</v>
      </c>
      <c r="AY462" s="36">
        <v>190002.19364075272</v>
      </c>
      <c r="AZ462" s="36">
        <v>13261.44190388941</v>
      </c>
      <c r="BA462" s="36">
        <v>4248.057306894928</v>
      </c>
      <c r="BB462" s="36">
        <v>190002.19364075272</v>
      </c>
      <c r="BC462" s="36">
        <v>13261.44190388941</v>
      </c>
      <c r="BD462" s="36">
        <v>4248.057306894928</v>
      </c>
      <c r="BE462" s="39">
        <f t="shared" si="37"/>
        <v>2075116.928515371</v>
      </c>
      <c r="BF462" s="40">
        <f t="shared" si="38"/>
        <v>2509154.335054</v>
      </c>
      <c r="BG462" s="40">
        <f t="shared" si="39"/>
        <v>4150233.861484629</v>
      </c>
    </row>
    <row r="463" spans="1:59" ht="15">
      <c r="A463" s="42">
        <v>460</v>
      </c>
      <c r="B463" s="32">
        <v>18671271000134</v>
      </c>
      <c r="C463" s="43" t="s">
        <v>298</v>
      </c>
      <c r="D463" s="34">
        <v>1438578.05</v>
      </c>
      <c r="E463" s="74">
        <v>1875384.93</v>
      </c>
      <c r="F463" s="35">
        <v>0</v>
      </c>
      <c r="G463" s="36">
        <v>0</v>
      </c>
      <c r="H463" s="37">
        <f t="shared" si="35"/>
        <v>1438578.05</v>
      </c>
      <c r="I463" s="37">
        <v>1875384.93</v>
      </c>
      <c r="J463" s="38">
        <v>0</v>
      </c>
      <c r="K463" s="38">
        <v>0</v>
      </c>
      <c r="L463" s="38">
        <v>0</v>
      </c>
      <c r="M463" s="38">
        <v>0</v>
      </c>
      <c r="N463" s="38">
        <v>65918.84</v>
      </c>
      <c r="O463" s="38">
        <v>0</v>
      </c>
      <c r="P463" s="38">
        <v>65918.84328808001</v>
      </c>
      <c r="Q463" s="38">
        <v>0</v>
      </c>
      <c r="R463" s="38">
        <v>65918.84</v>
      </c>
      <c r="S463" s="38">
        <v>65918.84</v>
      </c>
      <c r="T463" s="38">
        <v>65918.84</v>
      </c>
      <c r="U463" s="38">
        <v>65886.87</v>
      </c>
      <c r="V463" s="38">
        <v>65886.87</v>
      </c>
      <c r="W463" s="38">
        <v>65886.87</v>
      </c>
      <c r="X463" s="38">
        <v>65886.87</v>
      </c>
      <c r="Y463" s="95">
        <f>VLOOKUP(A463,'[1]10 Parcela'!$A$2:$E$854,5,FALSE)</f>
        <v>40280.19</v>
      </c>
      <c r="Z463" s="39">
        <f t="shared" si="36"/>
        <v>633421.8732880799</v>
      </c>
      <c r="AA463" s="36">
        <v>57238.099978283</v>
      </c>
      <c r="AB463" s="36">
        <v>3995.0051260261152</v>
      </c>
      <c r="AC463" s="36">
        <v>1279.725903087548</v>
      </c>
      <c r="AD463" s="36">
        <v>57238.099978283</v>
      </c>
      <c r="AE463" s="36">
        <v>3995.0051260261152</v>
      </c>
      <c r="AF463" s="36">
        <v>1279.725903087548</v>
      </c>
      <c r="AG463" s="36">
        <v>57238.099978283</v>
      </c>
      <c r="AH463" s="36">
        <v>3995.0051260261152</v>
      </c>
      <c r="AI463" s="36">
        <v>1279.725903087548</v>
      </c>
      <c r="AJ463" s="36">
        <v>57238.099978283</v>
      </c>
      <c r="AK463" s="36">
        <v>3995.0051260261152</v>
      </c>
      <c r="AL463" s="36">
        <v>1279.725903087548</v>
      </c>
      <c r="AM463" s="36">
        <v>57238.099978283</v>
      </c>
      <c r="AN463" s="36">
        <v>3995.0051260261152</v>
      </c>
      <c r="AO463" s="36">
        <v>1279.725903087548</v>
      </c>
      <c r="AP463" s="36">
        <v>57238.099978283</v>
      </c>
      <c r="AQ463" s="36">
        <v>3995.0051260261152</v>
      </c>
      <c r="AR463" s="36">
        <v>1279.725903087548</v>
      </c>
      <c r="AS463" s="36">
        <v>57238.099978283</v>
      </c>
      <c r="AT463" s="36">
        <v>3995.0051260261152</v>
      </c>
      <c r="AU463" s="36">
        <v>1279.725903087548</v>
      </c>
      <c r="AV463" s="36">
        <v>57238.099978283</v>
      </c>
      <c r="AW463" s="36">
        <v>3995.0051260261152</v>
      </c>
      <c r="AX463" s="36">
        <v>1279.725903087548</v>
      </c>
      <c r="AY463" s="36">
        <v>57238.099978283</v>
      </c>
      <c r="AZ463" s="36">
        <v>3995.0051260261152</v>
      </c>
      <c r="BA463" s="36">
        <v>1279.725903087548</v>
      </c>
      <c r="BB463" s="36">
        <v>57238.099978283</v>
      </c>
      <c r="BC463" s="36">
        <v>3995.0051260261152</v>
      </c>
      <c r="BD463" s="36">
        <v>1279.725903087548</v>
      </c>
      <c r="BE463" s="39">
        <f t="shared" si="37"/>
        <v>625128.3100739665</v>
      </c>
      <c r="BF463" s="40">
        <f t="shared" si="38"/>
        <v>805156.1767119202</v>
      </c>
      <c r="BG463" s="40">
        <f t="shared" si="39"/>
        <v>1250256.6199260335</v>
      </c>
    </row>
    <row r="464" spans="1:59" ht="15">
      <c r="A464" s="42">
        <v>461</v>
      </c>
      <c r="B464" s="32">
        <v>18295295000136</v>
      </c>
      <c r="C464" s="43" t="s">
        <v>299</v>
      </c>
      <c r="D464" s="34">
        <v>9736353.58</v>
      </c>
      <c r="E464" s="74">
        <v>8973986.57</v>
      </c>
      <c r="F464" s="35">
        <v>0</v>
      </c>
      <c r="G464" s="36">
        <v>5188657.18</v>
      </c>
      <c r="H464" s="37">
        <f t="shared" si="35"/>
        <v>4547696.4</v>
      </c>
      <c r="I464" s="37">
        <v>8973986.57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95">
        <f>VLOOKUP(A464,'[1]10 Parcela'!$A$2:$E$854,5,FALSE)</f>
        <v>0</v>
      </c>
      <c r="Z464" s="39">
        <f t="shared" si="36"/>
        <v>0</v>
      </c>
      <c r="AA464" s="36">
        <v>273892.53908916196</v>
      </c>
      <c r="AB464" s="36">
        <v>19116.673999602837</v>
      </c>
      <c r="AC464" s="36">
        <v>6123.672467601252</v>
      </c>
      <c r="AD464" s="36">
        <v>273892.53908916196</v>
      </c>
      <c r="AE464" s="36">
        <v>19116.673999602837</v>
      </c>
      <c r="AF464" s="36">
        <v>6123.672467601252</v>
      </c>
      <c r="AG464" s="36">
        <v>273892.53908916196</v>
      </c>
      <c r="AH464" s="36">
        <v>19116.673999602837</v>
      </c>
      <c r="AI464" s="36">
        <v>6123.672467601252</v>
      </c>
      <c r="AJ464" s="36">
        <v>273892.53908916196</v>
      </c>
      <c r="AK464" s="36">
        <v>19116.673999602837</v>
      </c>
      <c r="AL464" s="36">
        <v>6123.672467601252</v>
      </c>
      <c r="AM464" s="36">
        <v>273892.53908916196</v>
      </c>
      <c r="AN464" s="36">
        <v>19116.673999602837</v>
      </c>
      <c r="AO464" s="36">
        <v>6123.672467601252</v>
      </c>
      <c r="AP464" s="36">
        <v>273892.53908916196</v>
      </c>
      <c r="AQ464" s="36">
        <v>19116.673999602837</v>
      </c>
      <c r="AR464" s="36">
        <v>6123.672467601252</v>
      </c>
      <c r="AS464" s="36">
        <v>273892.53908916196</v>
      </c>
      <c r="AT464" s="36">
        <v>19116.673999602837</v>
      </c>
      <c r="AU464" s="36">
        <v>6123.672467601252</v>
      </c>
      <c r="AV464" s="36">
        <v>273892.53908916196</v>
      </c>
      <c r="AW464" s="36">
        <v>19116.673999602837</v>
      </c>
      <c r="AX464" s="36">
        <v>6123.672467601252</v>
      </c>
      <c r="AY464" s="36">
        <v>273892.53908916196</v>
      </c>
      <c r="AZ464" s="36">
        <v>19116.673999602837</v>
      </c>
      <c r="BA464" s="36">
        <v>6123.672467601252</v>
      </c>
      <c r="BB464" s="36">
        <v>273892.53908916196</v>
      </c>
      <c r="BC464" s="36">
        <v>19116.673999602837</v>
      </c>
      <c r="BD464" s="36">
        <v>6123.672467601252</v>
      </c>
      <c r="BE464" s="39">
        <f t="shared" si="37"/>
        <v>2991328.85556366</v>
      </c>
      <c r="BF464" s="40">
        <f t="shared" si="38"/>
        <v>4547696.4</v>
      </c>
      <c r="BG464" s="40">
        <f t="shared" si="39"/>
        <v>5982657.71443634</v>
      </c>
    </row>
    <row r="465" spans="1:59" ht="15">
      <c r="A465" s="42">
        <v>462</v>
      </c>
      <c r="B465" s="32">
        <v>18404947000123</v>
      </c>
      <c r="C465" s="43" t="s">
        <v>300</v>
      </c>
      <c r="D465" s="34">
        <v>246317.97</v>
      </c>
      <c r="E465" s="74">
        <v>578579.23</v>
      </c>
      <c r="F465" s="35">
        <v>0</v>
      </c>
      <c r="G465" s="36">
        <v>0</v>
      </c>
      <c r="H465" s="37">
        <f t="shared" si="35"/>
        <v>246317.97</v>
      </c>
      <c r="I465" s="37">
        <v>578579.23</v>
      </c>
      <c r="J465" s="38">
        <v>0</v>
      </c>
      <c r="K465" s="38">
        <v>0</v>
      </c>
      <c r="L465" s="38">
        <v>0</v>
      </c>
      <c r="M465" s="38">
        <v>0</v>
      </c>
      <c r="N465" s="38">
        <v>11286.84</v>
      </c>
      <c r="O465" s="38">
        <v>0</v>
      </c>
      <c r="P465" s="38">
        <v>11286.836813588583</v>
      </c>
      <c r="Q465" s="38">
        <v>0</v>
      </c>
      <c r="R465" s="38">
        <v>11286.84</v>
      </c>
      <c r="S465" s="38">
        <v>11286.84</v>
      </c>
      <c r="T465" s="38">
        <v>11286.84</v>
      </c>
      <c r="U465" s="38">
        <v>11281.36</v>
      </c>
      <c r="V465" s="38">
        <v>11281.36</v>
      </c>
      <c r="W465" s="38">
        <v>11281.36</v>
      </c>
      <c r="X465" s="38">
        <v>11281.36</v>
      </c>
      <c r="Y465" s="95">
        <f>VLOOKUP(A465,'[1]10 Parcela'!$A$2:$E$854,5,FALSE)</f>
        <v>6896.9</v>
      </c>
      <c r="Z465" s="39">
        <f t="shared" si="36"/>
        <v>108456.53681358858</v>
      </c>
      <c r="AA465" s="36">
        <v>17658.65520851094</v>
      </c>
      <c r="AB465" s="36">
        <v>1232.5080340454235</v>
      </c>
      <c r="AC465" s="36">
        <v>394.81112218255697</v>
      </c>
      <c r="AD465" s="36">
        <v>17658.65520851094</v>
      </c>
      <c r="AE465" s="36">
        <v>1232.5080340454235</v>
      </c>
      <c r="AF465" s="36">
        <v>394.81112218255697</v>
      </c>
      <c r="AG465" s="36">
        <v>17658.65520851094</v>
      </c>
      <c r="AH465" s="36">
        <v>1232.5080340454235</v>
      </c>
      <c r="AI465" s="36">
        <v>394.81112218255697</v>
      </c>
      <c r="AJ465" s="36">
        <v>17658.65520851094</v>
      </c>
      <c r="AK465" s="36">
        <v>1232.5080340454235</v>
      </c>
      <c r="AL465" s="36">
        <v>394.81112218255697</v>
      </c>
      <c r="AM465" s="36">
        <v>17658.65520851094</v>
      </c>
      <c r="AN465" s="36">
        <v>1232.5080340454235</v>
      </c>
      <c r="AO465" s="36">
        <v>394.81112218255697</v>
      </c>
      <c r="AP465" s="36">
        <v>17658.65520851094</v>
      </c>
      <c r="AQ465" s="36">
        <v>1232.5080340454235</v>
      </c>
      <c r="AR465" s="36">
        <v>394.81112218255697</v>
      </c>
      <c r="AS465" s="36">
        <v>17658.65520851094</v>
      </c>
      <c r="AT465" s="36">
        <v>1232.5080340454235</v>
      </c>
      <c r="AU465" s="36">
        <v>394.81112218255697</v>
      </c>
      <c r="AV465" s="36">
        <v>17658.65520851094</v>
      </c>
      <c r="AW465" s="36">
        <v>1232.5080340454235</v>
      </c>
      <c r="AX465" s="36">
        <v>394.81112218255697</v>
      </c>
      <c r="AY465" s="36">
        <v>17658.65520851094</v>
      </c>
      <c r="AZ465" s="36">
        <v>1232.5080340454235</v>
      </c>
      <c r="BA465" s="36">
        <v>394.81112218255697</v>
      </c>
      <c r="BB465" s="36">
        <v>17658.65520851094</v>
      </c>
      <c r="BC465" s="36">
        <v>1232.5080340454235</v>
      </c>
      <c r="BD465" s="36">
        <v>394.81112218255697</v>
      </c>
      <c r="BE465" s="39">
        <f t="shared" si="37"/>
        <v>192859.7436473892</v>
      </c>
      <c r="BF465" s="40">
        <f t="shared" si="38"/>
        <v>137861.43318641142</v>
      </c>
      <c r="BG465" s="40">
        <f t="shared" si="39"/>
        <v>385719.48635261075</v>
      </c>
    </row>
    <row r="466" spans="1:59" ht="15">
      <c r="A466" s="42">
        <v>463</v>
      </c>
      <c r="B466" s="32">
        <v>18404764000108</v>
      </c>
      <c r="C466" s="43" t="s">
        <v>671</v>
      </c>
      <c r="D466" s="34">
        <v>464438.33</v>
      </c>
      <c r="E466" s="74">
        <v>2699315.02</v>
      </c>
      <c r="F466" s="35">
        <v>0</v>
      </c>
      <c r="G466" s="36">
        <v>0</v>
      </c>
      <c r="H466" s="37">
        <f t="shared" si="35"/>
        <v>464438.33</v>
      </c>
      <c r="I466" s="37">
        <v>2699315.02</v>
      </c>
      <c r="J466" s="38">
        <v>0</v>
      </c>
      <c r="K466" s="38">
        <v>0</v>
      </c>
      <c r="L466" s="38">
        <v>0</v>
      </c>
      <c r="M466" s="38">
        <v>0</v>
      </c>
      <c r="N466" s="38">
        <v>21281.6</v>
      </c>
      <c r="O466" s="38">
        <v>0</v>
      </c>
      <c r="P466" s="38">
        <v>21281.59631506317</v>
      </c>
      <c r="Q466" s="38">
        <v>0</v>
      </c>
      <c r="R466" s="38">
        <v>21281.6</v>
      </c>
      <c r="S466" s="38">
        <v>21281.6</v>
      </c>
      <c r="T466" s="38">
        <v>21281.6</v>
      </c>
      <c r="U466" s="38">
        <v>21271.28</v>
      </c>
      <c r="V466" s="38">
        <v>21271.28</v>
      </c>
      <c r="W466" s="38">
        <v>21271.28</v>
      </c>
      <c r="X466" s="38">
        <v>21271.28</v>
      </c>
      <c r="Y466" s="95">
        <f>VLOOKUP(A466,'[1]10 Parcela'!$A$2:$E$854,5,FALSE)</f>
        <v>13004.27</v>
      </c>
      <c r="Z466" s="39">
        <f t="shared" si="36"/>
        <v>204497.38631506314</v>
      </c>
      <c r="AA466" s="36">
        <v>82385.04019656131</v>
      </c>
      <c r="AB466" s="36">
        <v>5750.167423761558</v>
      </c>
      <c r="AC466" s="36">
        <v>1841.9596388847679</v>
      </c>
      <c r="AD466" s="36">
        <v>82385.04019656131</v>
      </c>
      <c r="AE466" s="36">
        <v>5750.167423761558</v>
      </c>
      <c r="AF466" s="36">
        <v>1841.9596388847679</v>
      </c>
      <c r="AG466" s="36">
        <v>82385.04019656131</v>
      </c>
      <c r="AH466" s="36">
        <v>5750.167423761558</v>
      </c>
      <c r="AI466" s="36">
        <v>1841.9596388847679</v>
      </c>
      <c r="AJ466" s="36">
        <v>82385.04019656131</v>
      </c>
      <c r="AK466" s="36">
        <v>5750.167423761558</v>
      </c>
      <c r="AL466" s="36">
        <v>1841.9596388847679</v>
      </c>
      <c r="AM466" s="36">
        <v>82385.04019656131</v>
      </c>
      <c r="AN466" s="36">
        <v>5750.167423761558</v>
      </c>
      <c r="AO466" s="36">
        <v>1841.9596388847679</v>
      </c>
      <c r="AP466" s="36">
        <v>82385.04019656131</v>
      </c>
      <c r="AQ466" s="36">
        <v>5750.167423761558</v>
      </c>
      <c r="AR466" s="36">
        <v>1841.9596388847679</v>
      </c>
      <c r="AS466" s="36">
        <v>82385.04019656131</v>
      </c>
      <c r="AT466" s="36">
        <v>5750.167423761558</v>
      </c>
      <c r="AU466" s="36">
        <v>1841.9596388847679</v>
      </c>
      <c r="AV466" s="36">
        <v>82385.04019656131</v>
      </c>
      <c r="AW466" s="36">
        <v>5750.167423761558</v>
      </c>
      <c r="AX466" s="36">
        <v>1841.9596388847679</v>
      </c>
      <c r="AY466" s="36">
        <v>82385.04019656131</v>
      </c>
      <c r="AZ466" s="36">
        <v>5750.167423761558</v>
      </c>
      <c r="BA466" s="36">
        <v>1841.9596388847679</v>
      </c>
      <c r="BB466" s="36">
        <v>82385.04019656131</v>
      </c>
      <c r="BC466" s="36">
        <v>5750.167423761558</v>
      </c>
      <c r="BD466" s="36">
        <v>1841.9596388847679</v>
      </c>
      <c r="BE466" s="39">
        <f t="shared" si="37"/>
        <v>899771.6725920766</v>
      </c>
      <c r="BF466" s="40">
        <f t="shared" si="38"/>
        <v>259940.94368493688</v>
      </c>
      <c r="BG466" s="40">
        <f t="shared" si="39"/>
        <v>1799543.3474079235</v>
      </c>
    </row>
    <row r="467" spans="1:59" ht="15">
      <c r="A467" s="42">
        <v>464</v>
      </c>
      <c r="B467" s="32">
        <v>18296673000104</v>
      </c>
      <c r="C467" s="43" t="s">
        <v>301</v>
      </c>
      <c r="D467" s="34">
        <v>309486.47</v>
      </c>
      <c r="E467" s="74">
        <v>447873.52</v>
      </c>
      <c r="F467" s="35">
        <v>0</v>
      </c>
      <c r="G467" s="36">
        <v>0</v>
      </c>
      <c r="H467" s="37">
        <f t="shared" si="35"/>
        <v>309486.47</v>
      </c>
      <c r="I467" s="37">
        <v>447873.52</v>
      </c>
      <c r="J467" s="38">
        <v>0</v>
      </c>
      <c r="K467" s="38">
        <v>0</v>
      </c>
      <c r="L467" s="38">
        <v>0</v>
      </c>
      <c r="M467" s="38">
        <v>0</v>
      </c>
      <c r="N467" s="38">
        <v>14181.36</v>
      </c>
      <c r="O467" s="38">
        <v>0</v>
      </c>
      <c r="P467" s="38">
        <v>14181.357759692879</v>
      </c>
      <c r="Q467" s="38">
        <v>0</v>
      </c>
      <c r="R467" s="38">
        <v>14181.36</v>
      </c>
      <c r="S467" s="38">
        <v>14181.36</v>
      </c>
      <c r="T467" s="38">
        <v>14181.36</v>
      </c>
      <c r="U467" s="38">
        <v>14174.48</v>
      </c>
      <c r="V467" s="38">
        <v>14174.48</v>
      </c>
      <c r="W467" s="38">
        <v>14174.48</v>
      </c>
      <c r="X467" s="38">
        <v>14174.48</v>
      </c>
      <c r="Y467" s="95">
        <f>VLOOKUP(A467,'[1]10 Parcela'!$A$2:$E$854,5,FALSE)</f>
        <v>8665.62</v>
      </c>
      <c r="Z467" s="39">
        <f t="shared" si="36"/>
        <v>136270.33775969286</v>
      </c>
      <c r="AA467" s="36">
        <v>13669.422657851297</v>
      </c>
      <c r="AB467" s="36">
        <v>954.0745344211828</v>
      </c>
      <c r="AC467" s="36">
        <v>305.6201072736743</v>
      </c>
      <c r="AD467" s="36">
        <v>13669.422657851297</v>
      </c>
      <c r="AE467" s="36">
        <v>954.0745344211828</v>
      </c>
      <c r="AF467" s="36">
        <v>305.6201072736743</v>
      </c>
      <c r="AG467" s="36">
        <v>13669.422657851297</v>
      </c>
      <c r="AH467" s="36">
        <v>954.0745344211828</v>
      </c>
      <c r="AI467" s="36">
        <v>305.6201072736743</v>
      </c>
      <c r="AJ467" s="36">
        <v>13669.422657851297</v>
      </c>
      <c r="AK467" s="36">
        <v>954.0745344211828</v>
      </c>
      <c r="AL467" s="36">
        <v>305.6201072736743</v>
      </c>
      <c r="AM467" s="36">
        <v>13669.422657851297</v>
      </c>
      <c r="AN467" s="36">
        <v>954.0745344211828</v>
      </c>
      <c r="AO467" s="36">
        <v>305.6201072736743</v>
      </c>
      <c r="AP467" s="36">
        <v>13669.422657851297</v>
      </c>
      <c r="AQ467" s="36">
        <v>954.0745344211828</v>
      </c>
      <c r="AR467" s="36">
        <v>305.6201072736743</v>
      </c>
      <c r="AS467" s="36">
        <v>13669.422657851297</v>
      </c>
      <c r="AT467" s="36">
        <v>954.0745344211828</v>
      </c>
      <c r="AU467" s="36">
        <v>305.6201072736743</v>
      </c>
      <c r="AV467" s="36">
        <v>13669.422657851297</v>
      </c>
      <c r="AW467" s="36">
        <v>954.0745344211828</v>
      </c>
      <c r="AX467" s="36">
        <v>305.6201072736743</v>
      </c>
      <c r="AY467" s="36">
        <v>13669.422657851297</v>
      </c>
      <c r="AZ467" s="36">
        <v>954.0745344211828</v>
      </c>
      <c r="BA467" s="36">
        <v>305.6201072736743</v>
      </c>
      <c r="BB467" s="36">
        <v>13669.422657851297</v>
      </c>
      <c r="BC467" s="36">
        <v>954.0745344211828</v>
      </c>
      <c r="BD467" s="36">
        <v>305.6201072736743</v>
      </c>
      <c r="BE467" s="39">
        <f t="shared" si="37"/>
        <v>149291.1729954615</v>
      </c>
      <c r="BF467" s="40">
        <f t="shared" si="38"/>
        <v>173216.1322403071</v>
      </c>
      <c r="BG467" s="40">
        <f t="shared" si="39"/>
        <v>298582.3470045385</v>
      </c>
    </row>
    <row r="468" spans="1:59" ht="15">
      <c r="A468" s="42">
        <v>465</v>
      </c>
      <c r="B468" s="32">
        <v>20920575000130</v>
      </c>
      <c r="C468" s="43" t="s">
        <v>302</v>
      </c>
      <c r="D468" s="34">
        <v>1674135.44</v>
      </c>
      <c r="E468" s="74">
        <v>883445.32</v>
      </c>
      <c r="F468" s="35">
        <v>0</v>
      </c>
      <c r="G468" s="36">
        <v>0</v>
      </c>
      <c r="H468" s="37">
        <f t="shared" si="35"/>
        <v>1674135.44</v>
      </c>
      <c r="I468" s="37">
        <v>883445.32</v>
      </c>
      <c r="J468" s="38">
        <v>0</v>
      </c>
      <c r="K468" s="38">
        <v>0</v>
      </c>
      <c r="L468" s="38">
        <v>0</v>
      </c>
      <c r="M468" s="38">
        <v>0</v>
      </c>
      <c r="N468" s="38">
        <v>76712.61</v>
      </c>
      <c r="O468" s="38">
        <v>0</v>
      </c>
      <c r="P468" s="38">
        <v>76712.60610904895</v>
      </c>
      <c r="Q468" s="38">
        <v>0</v>
      </c>
      <c r="R468" s="38">
        <v>76712.61</v>
      </c>
      <c r="S468" s="38">
        <v>76712.61</v>
      </c>
      <c r="T468" s="38">
        <v>76712.61</v>
      </c>
      <c r="U468" s="38">
        <v>76675.4</v>
      </c>
      <c r="V468" s="38">
        <v>76675.4</v>
      </c>
      <c r="W468" s="38">
        <v>76675.4</v>
      </c>
      <c r="X468" s="38">
        <v>76675.4</v>
      </c>
      <c r="Y468" s="95">
        <f>VLOOKUP(A468,'[1]10 Parcela'!$A$2:$E$854,5,FALSE)</f>
        <v>46875.79</v>
      </c>
      <c r="Z468" s="39">
        <f t="shared" si="36"/>
        <v>737140.436109049</v>
      </c>
      <c r="AA468" s="36">
        <v>26963.388070810623</v>
      </c>
      <c r="AB468" s="36">
        <v>1881.943558552608</v>
      </c>
      <c r="AC468" s="36">
        <v>602.845764662177</v>
      </c>
      <c r="AD468" s="36">
        <v>26963.388070810623</v>
      </c>
      <c r="AE468" s="36">
        <v>1881.943558552608</v>
      </c>
      <c r="AF468" s="36">
        <v>602.845764662177</v>
      </c>
      <c r="AG468" s="36">
        <v>26963.388070810623</v>
      </c>
      <c r="AH468" s="36">
        <v>1881.943558552608</v>
      </c>
      <c r="AI468" s="36">
        <v>602.845764662177</v>
      </c>
      <c r="AJ468" s="36">
        <v>26963.388070810623</v>
      </c>
      <c r="AK468" s="36">
        <v>1881.943558552608</v>
      </c>
      <c r="AL468" s="36">
        <v>602.845764662177</v>
      </c>
      <c r="AM468" s="36">
        <v>26963.388070810623</v>
      </c>
      <c r="AN468" s="36">
        <v>1881.943558552608</v>
      </c>
      <c r="AO468" s="36">
        <v>602.845764662177</v>
      </c>
      <c r="AP468" s="36">
        <v>26963.388070810623</v>
      </c>
      <c r="AQ468" s="36">
        <v>1881.943558552608</v>
      </c>
      <c r="AR468" s="36">
        <v>602.845764662177</v>
      </c>
      <c r="AS468" s="36">
        <v>26963.388070810623</v>
      </c>
      <c r="AT468" s="36">
        <v>1881.943558552608</v>
      </c>
      <c r="AU468" s="36">
        <v>602.845764662177</v>
      </c>
      <c r="AV468" s="36">
        <v>26963.388070810623</v>
      </c>
      <c r="AW468" s="36">
        <v>1881.943558552608</v>
      </c>
      <c r="AX468" s="36">
        <v>602.845764662177</v>
      </c>
      <c r="AY468" s="36">
        <v>26963.388070810623</v>
      </c>
      <c r="AZ468" s="36">
        <v>1881.943558552608</v>
      </c>
      <c r="BA468" s="36">
        <v>602.845764662177</v>
      </c>
      <c r="BB468" s="36">
        <v>26963.388070810623</v>
      </c>
      <c r="BC468" s="36">
        <v>1881.943558552608</v>
      </c>
      <c r="BD468" s="36">
        <v>602.845764662177</v>
      </c>
      <c r="BE468" s="39">
        <f t="shared" si="37"/>
        <v>294481.773940254</v>
      </c>
      <c r="BF468" s="40">
        <f t="shared" si="38"/>
        <v>936995.0038909509</v>
      </c>
      <c r="BG468" s="40">
        <f t="shared" si="39"/>
        <v>588963.546059746</v>
      </c>
    </row>
    <row r="469" spans="1:59" ht="15">
      <c r="A469" s="42">
        <v>466</v>
      </c>
      <c r="B469" s="32">
        <v>17747965000145</v>
      </c>
      <c r="C469" s="43" t="s">
        <v>303</v>
      </c>
      <c r="D469" s="34">
        <v>167715.24</v>
      </c>
      <c r="E469" s="74">
        <v>217785.9</v>
      </c>
      <c r="F469" s="35">
        <v>0</v>
      </c>
      <c r="G469" s="36">
        <v>0</v>
      </c>
      <c r="H469" s="37">
        <f t="shared" si="35"/>
        <v>167715.24</v>
      </c>
      <c r="I469" s="37">
        <v>217785.9</v>
      </c>
      <c r="J469" s="38">
        <v>0</v>
      </c>
      <c r="K469" s="38">
        <v>0</v>
      </c>
      <c r="L469" s="38">
        <v>0</v>
      </c>
      <c r="M469" s="38">
        <v>0</v>
      </c>
      <c r="N469" s="38">
        <v>7685.08</v>
      </c>
      <c r="O469" s="38">
        <v>0</v>
      </c>
      <c r="P469" s="38">
        <v>7685.084943764468</v>
      </c>
      <c r="Q469" s="38">
        <v>0</v>
      </c>
      <c r="R469" s="38">
        <v>7685.08</v>
      </c>
      <c r="S469" s="38">
        <v>7685.08</v>
      </c>
      <c r="T469" s="38">
        <v>7685.08</v>
      </c>
      <c r="U469" s="38">
        <v>7681.36</v>
      </c>
      <c r="V469" s="38">
        <v>7681.36</v>
      </c>
      <c r="W469" s="38">
        <v>7681.36</v>
      </c>
      <c r="X469" s="38">
        <v>7681.36</v>
      </c>
      <c r="Y469" s="95">
        <f>VLOOKUP(A469,'[1]10 Parcela'!$A$2:$E$854,5,FALSE)</f>
        <v>4696.03</v>
      </c>
      <c r="Z469" s="39">
        <f t="shared" si="36"/>
        <v>73846.87494376447</v>
      </c>
      <c r="AA469" s="36">
        <v>6646.982781626058</v>
      </c>
      <c r="AB469" s="36">
        <v>463.9345173106497</v>
      </c>
      <c r="AC469" s="36">
        <v>148.61283037436982</v>
      </c>
      <c r="AD469" s="36">
        <v>6646.982781626058</v>
      </c>
      <c r="AE469" s="36">
        <v>463.9345173106497</v>
      </c>
      <c r="AF469" s="36">
        <v>148.61283037436982</v>
      </c>
      <c r="AG469" s="36">
        <v>6646.982781626058</v>
      </c>
      <c r="AH469" s="36">
        <v>463.9345173106497</v>
      </c>
      <c r="AI469" s="36">
        <v>148.61283037436982</v>
      </c>
      <c r="AJ469" s="36">
        <v>6646.982781626058</v>
      </c>
      <c r="AK469" s="36">
        <v>463.9345173106497</v>
      </c>
      <c r="AL469" s="36">
        <v>148.61283037436982</v>
      </c>
      <c r="AM469" s="36">
        <v>6646.982781626058</v>
      </c>
      <c r="AN469" s="36">
        <v>463.9345173106497</v>
      </c>
      <c r="AO469" s="36">
        <v>148.61283037436982</v>
      </c>
      <c r="AP469" s="36">
        <v>6646.982781626058</v>
      </c>
      <c r="AQ469" s="36">
        <v>463.9345173106497</v>
      </c>
      <c r="AR469" s="36">
        <v>148.61283037436982</v>
      </c>
      <c r="AS469" s="36">
        <v>6646.982781626058</v>
      </c>
      <c r="AT469" s="36">
        <v>463.9345173106497</v>
      </c>
      <c r="AU469" s="36">
        <v>148.61283037436982</v>
      </c>
      <c r="AV469" s="36">
        <v>6646.982781626058</v>
      </c>
      <c r="AW469" s="36">
        <v>463.9345173106497</v>
      </c>
      <c r="AX469" s="36">
        <v>148.61283037436982</v>
      </c>
      <c r="AY469" s="36">
        <v>6646.982781626058</v>
      </c>
      <c r="AZ469" s="36">
        <v>463.9345173106497</v>
      </c>
      <c r="BA469" s="36">
        <v>148.61283037436982</v>
      </c>
      <c r="BB469" s="36">
        <v>6646.982781626058</v>
      </c>
      <c r="BC469" s="36">
        <v>463.9345173106497</v>
      </c>
      <c r="BD469" s="36">
        <v>148.61283037436982</v>
      </c>
      <c r="BE469" s="39">
        <f t="shared" si="37"/>
        <v>72595.30129311077</v>
      </c>
      <c r="BF469" s="40">
        <f t="shared" si="38"/>
        <v>93868.36505623552</v>
      </c>
      <c r="BG469" s="40">
        <f t="shared" si="39"/>
        <v>145190.59870688923</v>
      </c>
    </row>
    <row r="470" spans="1:59" ht="15">
      <c r="A470" s="42">
        <v>467</v>
      </c>
      <c r="B470" s="32">
        <v>17734906000132</v>
      </c>
      <c r="C470" s="43" t="s">
        <v>304</v>
      </c>
      <c r="D470" s="34">
        <v>268058.93</v>
      </c>
      <c r="E470" s="74">
        <v>615427.42</v>
      </c>
      <c r="F470" s="35">
        <v>0</v>
      </c>
      <c r="G470" s="36">
        <v>0</v>
      </c>
      <c r="H470" s="37">
        <f t="shared" si="35"/>
        <v>268058.93</v>
      </c>
      <c r="I470" s="37">
        <v>615427.42</v>
      </c>
      <c r="J470" s="38">
        <v>0</v>
      </c>
      <c r="K470" s="38">
        <v>0</v>
      </c>
      <c r="L470" s="38">
        <v>0</v>
      </c>
      <c r="M470" s="38">
        <v>0</v>
      </c>
      <c r="N470" s="38">
        <v>12283.06</v>
      </c>
      <c r="O470" s="38">
        <v>0</v>
      </c>
      <c r="P470" s="38">
        <v>12283.056005480688</v>
      </c>
      <c r="Q470" s="38">
        <v>0</v>
      </c>
      <c r="R470" s="38">
        <v>12283.06</v>
      </c>
      <c r="S470" s="38">
        <v>12283.06</v>
      </c>
      <c r="T470" s="38">
        <v>12283.06</v>
      </c>
      <c r="U470" s="38">
        <v>12277.1</v>
      </c>
      <c r="V470" s="38">
        <v>12277.1</v>
      </c>
      <c r="W470" s="38">
        <v>12277.1</v>
      </c>
      <c r="X470" s="38">
        <v>12277.1</v>
      </c>
      <c r="Y470" s="95">
        <f>VLOOKUP(A470,'[1]10 Parcela'!$A$2:$E$854,5,FALSE)</f>
        <v>7505.65</v>
      </c>
      <c r="Z470" s="39">
        <f t="shared" si="36"/>
        <v>118029.3460054807</v>
      </c>
      <c r="AA470" s="36">
        <v>18783.28850646126</v>
      </c>
      <c r="AB470" s="36">
        <v>1311.0032285385298</v>
      </c>
      <c r="AC470" s="36">
        <v>419.95560397716343</v>
      </c>
      <c r="AD470" s="36">
        <v>18783.28850646126</v>
      </c>
      <c r="AE470" s="36">
        <v>1311.0032285385298</v>
      </c>
      <c r="AF470" s="36">
        <v>419.95560397716343</v>
      </c>
      <c r="AG470" s="36">
        <v>18783.28850646126</v>
      </c>
      <c r="AH470" s="36">
        <v>1311.0032285385298</v>
      </c>
      <c r="AI470" s="36">
        <v>419.95560397716343</v>
      </c>
      <c r="AJ470" s="36">
        <v>18783.28850646126</v>
      </c>
      <c r="AK470" s="36">
        <v>1311.0032285385298</v>
      </c>
      <c r="AL470" s="36">
        <v>419.95560397716343</v>
      </c>
      <c r="AM470" s="36">
        <v>18783.28850646126</v>
      </c>
      <c r="AN470" s="36">
        <v>1311.0032285385298</v>
      </c>
      <c r="AO470" s="36">
        <v>419.95560397716343</v>
      </c>
      <c r="AP470" s="36">
        <v>18783.28850646126</v>
      </c>
      <c r="AQ470" s="36">
        <v>1311.0032285385298</v>
      </c>
      <c r="AR470" s="36">
        <v>419.95560397716343</v>
      </c>
      <c r="AS470" s="36">
        <v>18783.28850646126</v>
      </c>
      <c r="AT470" s="36">
        <v>1311.0032285385298</v>
      </c>
      <c r="AU470" s="36">
        <v>419.95560397716343</v>
      </c>
      <c r="AV470" s="36">
        <v>18783.28850646126</v>
      </c>
      <c r="AW470" s="36">
        <v>1311.0032285385298</v>
      </c>
      <c r="AX470" s="36">
        <v>419.95560397716343</v>
      </c>
      <c r="AY470" s="36">
        <v>18783.28850646126</v>
      </c>
      <c r="AZ470" s="36">
        <v>1311.0032285385298</v>
      </c>
      <c r="BA470" s="36">
        <v>419.95560397716343</v>
      </c>
      <c r="BB470" s="36">
        <v>18783.28850646126</v>
      </c>
      <c r="BC470" s="36">
        <v>1311.0032285385298</v>
      </c>
      <c r="BD470" s="36">
        <v>419.95560397716343</v>
      </c>
      <c r="BE470" s="39">
        <f t="shared" si="37"/>
        <v>205142.47338976953</v>
      </c>
      <c r="BF470" s="40">
        <f t="shared" si="38"/>
        <v>150029.58399451931</v>
      </c>
      <c r="BG470" s="40">
        <f t="shared" si="39"/>
        <v>410284.9466102305</v>
      </c>
    </row>
    <row r="471" spans="1:59" ht="15">
      <c r="A471" s="42">
        <v>468</v>
      </c>
      <c r="B471" s="32">
        <v>18404954000125</v>
      </c>
      <c r="C471" s="43" t="s">
        <v>305</v>
      </c>
      <c r="D471" s="34">
        <v>227816.83</v>
      </c>
      <c r="E471" s="74">
        <v>558588.94</v>
      </c>
      <c r="F471" s="35">
        <v>0</v>
      </c>
      <c r="G471" s="36">
        <v>0</v>
      </c>
      <c r="H471" s="37">
        <f t="shared" si="35"/>
        <v>227816.83</v>
      </c>
      <c r="I471" s="37">
        <v>558588.94</v>
      </c>
      <c r="J471" s="38">
        <v>0</v>
      </c>
      <c r="K471" s="38">
        <v>0</v>
      </c>
      <c r="L471" s="38">
        <v>0</v>
      </c>
      <c r="M471" s="38">
        <v>0</v>
      </c>
      <c r="N471" s="38">
        <v>10439.07</v>
      </c>
      <c r="O471" s="38">
        <v>0</v>
      </c>
      <c r="P471" s="38">
        <v>10439.073349788445</v>
      </c>
      <c r="Q471" s="38">
        <v>0</v>
      </c>
      <c r="R471" s="38">
        <v>10439.07</v>
      </c>
      <c r="S471" s="38">
        <v>10439.07</v>
      </c>
      <c r="T471" s="38">
        <v>10439.07</v>
      </c>
      <c r="U471" s="38">
        <v>10434.01</v>
      </c>
      <c r="V471" s="38">
        <v>10434.01</v>
      </c>
      <c r="W471" s="38">
        <v>10434.01</v>
      </c>
      <c r="X471" s="38">
        <v>10434.01</v>
      </c>
      <c r="Y471" s="95">
        <f>VLOOKUP(A471,'[1]10 Parcela'!$A$2:$E$854,5,FALSE)</f>
        <v>6378.87</v>
      </c>
      <c r="Z471" s="39">
        <f t="shared" si="36"/>
        <v>100310.26334978842</v>
      </c>
      <c r="AA471" s="36">
        <v>17048.537260707883</v>
      </c>
      <c r="AB471" s="36">
        <v>1189.9240850695046</v>
      </c>
      <c r="AC471" s="36">
        <v>381.1701427992715</v>
      </c>
      <c r="AD471" s="36">
        <v>17048.537260707883</v>
      </c>
      <c r="AE471" s="36">
        <v>1189.9240850695046</v>
      </c>
      <c r="AF471" s="36">
        <v>381.1701427992715</v>
      </c>
      <c r="AG471" s="36">
        <v>17048.537260707883</v>
      </c>
      <c r="AH471" s="36">
        <v>1189.9240850695046</v>
      </c>
      <c r="AI471" s="36">
        <v>381.1701427992715</v>
      </c>
      <c r="AJ471" s="36">
        <v>17048.537260707883</v>
      </c>
      <c r="AK471" s="36">
        <v>1189.9240850695046</v>
      </c>
      <c r="AL471" s="36">
        <v>381.1701427992715</v>
      </c>
      <c r="AM471" s="36">
        <v>17048.537260707883</v>
      </c>
      <c r="AN471" s="36">
        <v>1189.9240850695046</v>
      </c>
      <c r="AO471" s="36">
        <v>381.1701427992715</v>
      </c>
      <c r="AP471" s="36">
        <v>17048.537260707883</v>
      </c>
      <c r="AQ471" s="36">
        <v>1189.9240850695046</v>
      </c>
      <c r="AR471" s="36">
        <v>381.1701427992715</v>
      </c>
      <c r="AS471" s="36">
        <v>17048.537260707883</v>
      </c>
      <c r="AT471" s="36">
        <v>1189.9240850695046</v>
      </c>
      <c r="AU471" s="36">
        <v>381.1701427992715</v>
      </c>
      <c r="AV471" s="36">
        <v>17048.537260707883</v>
      </c>
      <c r="AW471" s="36">
        <v>1189.9240850695046</v>
      </c>
      <c r="AX471" s="36">
        <v>381.1701427992715</v>
      </c>
      <c r="AY471" s="36">
        <v>17048.537260707883</v>
      </c>
      <c r="AZ471" s="36">
        <v>1189.9240850695046</v>
      </c>
      <c r="BA471" s="36">
        <v>381.1701427992715</v>
      </c>
      <c r="BB471" s="36">
        <v>17048.537260707883</v>
      </c>
      <c r="BC471" s="36">
        <v>1189.9240850695046</v>
      </c>
      <c r="BD471" s="36">
        <v>381.1701427992715</v>
      </c>
      <c r="BE471" s="39">
        <f t="shared" si="37"/>
        <v>186196.31488576654</v>
      </c>
      <c r="BF471" s="40">
        <f t="shared" si="38"/>
        <v>127506.56665021156</v>
      </c>
      <c r="BG471" s="40">
        <f t="shared" si="39"/>
        <v>372392.6251142334</v>
      </c>
    </row>
    <row r="472" spans="1:59" ht="15">
      <c r="A472" s="42">
        <v>469</v>
      </c>
      <c r="B472" s="32">
        <v>18313866000118</v>
      </c>
      <c r="C472" s="43" t="s">
        <v>306</v>
      </c>
      <c r="D472" s="34">
        <v>791415.54</v>
      </c>
      <c r="E472" s="74">
        <v>1717683.79</v>
      </c>
      <c r="F472" s="35">
        <v>0</v>
      </c>
      <c r="G472" s="36">
        <v>0</v>
      </c>
      <c r="H472" s="37">
        <f t="shared" si="35"/>
        <v>791415.54</v>
      </c>
      <c r="I472" s="37">
        <v>1717683.79</v>
      </c>
      <c r="J472" s="38">
        <v>0</v>
      </c>
      <c r="K472" s="38">
        <v>0</v>
      </c>
      <c r="L472" s="38">
        <v>0</v>
      </c>
      <c r="M472" s="38">
        <v>0</v>
      </c>
      <c r="N472" s="38">
        <v>36264.42</v>
      </c>
      <c r="O472" s="38">
        <v>0</v>
      </c>
      <c r="P472" s="38">
        <v>36264.418560677004</v>
      </c>
      <c r="Q472" s="38">
        <v>0</v>
      </c>
      <c r="R472" s="38">
        <v>36264.42</v>
      </c>
      <c r="S472" s="38">
        <v>36264.42</v>
      </c>
      <c r="T472" s="38">
        <v>36264.42</v>
      </c>
      <c r="U472" s="38">
        <v>36246.83</v>
      </c>
      <c r="V472" s="38">
        <v>36246.83</v>
      </c>
      <c r="W472" s="38">
        <v>36246.83</v>
      </c>
      <c r="X472" s="38">
        <v>36246.83</v>
      </c>
      <c r="Y472" s="95">
        <f>VLOOKUP(A472,'[1]10 Parcela'!$A$2:$E$854,5,FALSE)</f>
        <v>22159.64</v>
      </c>
      <c r="Z472" s="39">
        <f t="shared" si="36"/>
        <v>348469.05856067705</v>
      </c>
      <c r="AA472" s="36">
        <v>52424.947462638935</v>
      </c>
      <c r="AB472" s="36">
        <v>3659.0650969259336</v>
      </c>
      <c r="AC472" s="36">
        <v>1172.1137365041411</v>
      </c>
      <c r="AD472" s="36">
        <v>52424.947462638935</v>
      </c>
      <c r="AE472" s="36">
        <v>3659.0650969259336</v>
      </c>
      <c r="AF472" s="36">
        <v>1172.1137365041411</v>
      </c>
      <c r="AG472" s="36">
        <v>52424.947462638935</v>
      </c>
      <c r="AH472" s="36">
        <v>3659.0650969259336</v>
      </c>
      <c r="AI472" s="36">
        <v>1172.1137365041411</v>
      </c>
      <c r="AJ472" s="36">
        <v>52424.947462638935</v>
      </c>
      <c r="AK472" s="36">
        <v>3659.0650969259336</v>
      </c>
      <c r="AL472" s="36">
        <v>1172.1137365041411</v>
      </c>
      <c r="AM472" s="36">
        <v>52424.947462638935</v>
      </c>
      <c r="AN472" s="36">
        <v>3659.0650969259336</v>
      </c>
      <c r="AO472" s="36">
        <v>1172.1137365041411</v>
      </c>
      <c r="AP472" s="36">
        <v>52424.947462638935</v>
      </c>
      <c r="AQ472" s="36">
        <v>3659.0650969259336</v>
      </c>
      <c r="AR472" s="36">
        <v>1172.1137365041411</v>
      </c>
      <c r="AS472" s="36">
        <v>52424.947462638935</v>
      </c>
      <c r="AT472" s="36">
        <v>3659.0650969259336</v>
      </c>
      <c r="AU472" s="36">
        <v>1172.1137365041411</v>
      </c>
      <c r="AV472" s="36">
        <v>52424.947462638935</v>
      </c>
      <c r="AW472" s="36">
        <v>3659.0650969259336</v>
      </c>
      <c r="AX472" s="36">
        <v>1172.1137365041411</v>
      </c>
      <c r="AY472" s="36">
        <v>52424.947462638935</v>
      </c>
      <c r="AZ472" s="36">
        <v>3659.0650969259336</v>
      </c>
      <c r="BA472" s="36">
        <v>1172.1137365041411</v>
      </c>
      <c r="BB472" s="36">
        <v>52424.947462638935</v>
      </c>
      <c r="BC472" s="36">
        <v>3659.0650969259336</v>
      </c>
      <c r="BD472" s="36">
        <v>1172.1137365041411</v>
      </c>
      <c r="BE472" s="39">
        <f t="shared" si="37"/>
        <v>572561.2629606903</v>
      </c>
      <c r="BF472" s="40">
        <f t="shared" si="38"/>
        <v>442946.481439323</v>
      </c>
      <c r="BG472" s="40">
        <f t="shared" si="39"/>
        <v>1145122.5270393097</v>
      </c>
    </row>
    <row r="473" spans="1:59" ht="15">
      <c r="A473" s="42">
        <v>470</v>
      </c>
      <c r="B473" s="32">
        <v>18278051000145</v>
      </c>
      <c r="C473" s="43" t="s">
        <v>307</v>
      </c>
      <c r="D473" s="34">
        <v>12494675.81</v>
      </c>
      <c r="E473" s="74">
        <v>11037769.97</v>
      </c>
      <c r="F473" s="35">
        <v>0</v>
      </c>
      <c r="G473" s="36">
        <v>0</v>
      </c>
      <c r="H473" s="37">
        <f t="shared" si="35"/>
        <v>12494675.81</v>
      </c>
      <c r="I473" s="37">
        <v>11037769.97</v>
      </c>
      <c r="J473" s="38">
        <v>0</v>
      </c>
      <c r="K473" s="38">
        <v>0</v>
      </c>
      <c r="L473" s="38">
        <v>0</v>
      </c>
      <c r="M473" s="38">
        <v>0</v>
      </c>
      <c r="N473" s="38">
        <v>572533.81</v>
      </c>
      <c r="O473" s="38">
        <v>0</v>
      </c>
      <c r="P473" s="38">
        <v>572533.8117546085</v>
      </c>
      <c r="Q473" s="38">
        <v>0</v>
      </c>
      <c r="R473" s="38">
        <v>572533.81</v>
      </c>
      <c r="S473" s="38">
        <v>572533.81</v>
      </c>
      <c r="T473" s="38">
        <v>572533.81</v>
      </c>
      <c r="U473" s="38">
        <v>572256.15</v>
      </c>
      <c r="V473" s="38">
        <v>572256.15</v>
      </c>
      <c r="W473" s="38">
        <v>572256.15</v>
      </c>
      <c r="X473" s="38">
        <v>572256.15</v>
      </c>
      <c r="Y473" s="95">
        <f>VLOOKUP(A473,'[1]10 Parcela'!$A$2:$E$854,5,FALSE)</f>
        <v>349850.92</v>
      </c>
      <c r="Z473" s="39">
        <f t="shared" si="36"/>
        <v>5501544.571754609</v>
      </c>
      <c r="AA473" s="36">
        <v>336880.6962585933</v>
      </c>
      <c r="AB473" s="36">
        <v>23513.011594077358</v>
      </c>
      <c r="AC473" s="36">
        <v>7531.957794124227</v>
      </c>
      <c r="AD473" s="36">
        <v>336880.6962585933</v>
      </c>
      <c r="AE473" s="36">
        <v>23513.011594077358</v>
      </c>
      <c r="AF473" s="36">
        <v>7531.957794124227</v>
      </c>
      <c r="AG473" s="36">
        <v>336880.6962585933</v>
      </c>
      <c r="AH473" s="36">
        <v>23513.011594077358</v>
      </c>
      <c r="AI473" s="36">
        <v>7531.957794124227</v>
      </c>
      <c r="AJ473" s="36">
        <v>336880.6962585933</v>
      </c>
      <c r="AK473" s="36">
        <v>23513.011594077358</v>
      </c>
      <c r="AL473" s="36">
        <v>7531.957794124227</v>
      </c>
      <c r="AM473" s="36">
        <v>336880.6962585933</v>
      </c>
      <c r="AN473" s="36">
        <v>23513.011594077358</v>
      </c>
      <c r="AO473" s="36">
        <v>7531.957794124227</v>
      </c>
      <c r="AP473" s="36">
        <v>336880.6962585933</v>
      </c>
      <c r="AQ473" s="36">
        <v>23513.011594077358</v>
      </c>
      <c r="AR473" s="36">
        <v>7531.957794124227</v>
      </c>
      <c r="AS473" s="36">
        <v>336880.6962585933</v>
      </c>
      <c r="AT473" s="36">
        <v>23513.011594077358</v>
      </c>
      <c r="AU473" s="36">
        <v>7531.957794124227</v>
      </c>
      <c r="AV473" s="36">
        <v>336880.6962585933</v>
      </c>
      <c r="AW473" s="36">
        <v>23513.011594077358</v>
      </c>
      <c r="AX473" s="36">
        <v>7531.957794124227</v>
      </c>
      <c r="AY473" s="36">
        <v>336880.6962585933</v>
      </c>
      <c r="AZ473" s="36">
        <v>23513.011594077358</v>
      </c>
      <c r="BA473" s="36">
        <v>7531.957794124227</v>
      </c>
      <c r="BB473" s="36">
        <v>336880.6962585933</v>
      </c>
      <c r="BC473" s="36">
        <v>23513.011594077358</v>
      </c>
      <c r="BD473" s="36">
        <v>7531.957794124227</v>
      </c>
      <c r="BE473" s="39">
        <f t="shared" si="37"/>
        <v>3679256.6564679504</v>
      </c>
      <c r="BF473" s="40">
        <f t="shared" si="38"/>
        <v>6993131.238245391</v>
      </c>
      <c r="BG473" s="40">
        <f t="shared" si="39"/>
        <v>7358513.313532051</v>
      </c>
    </row>
    <row r="474" spans="1:59" ht="15">
      <c r="A474" s="42">
        <v>471</v>
      </c>
      <c r="B474" s="32">
        <v>18313817000185</v>
      </c>
      <c r="C474" s="43" t="s">
        <v>672</v>
      </c>
      <c r="D474" s="34">
        <v>5112428.8</v>
      </c>
      <c r="E474" s="74">
        <v>10015531.7</v>
      </c>
      <c r="F474" s="35">
        <v>0</v>
      </c>
      <c r="G474" s="36">
        <v>0</v>
      </c>
      <c r="H474" s="37">
        <f t="shared" si="35"/>
        <v>5112428.8</v>
      </c>
      <c r="I474" s="37">
        <v>10015531.7</v>
      </c>
      <c r="J474" s="38">
        <v>0</v>
      </c>
      <c r="K474" s="38">
        <v>0</v>
      </c>
      <c r="L474" s="38">
        <v>0</v>
      </c>
      <c r="M474" s="38">
        <v>0</v>
      </c>
      <c r="N474" s="38">
        <v>234262.85</v>
      </c>
      <c r="O474" s="38">
        <v>0</v>
      </c>
      <c r="P474" s="38">
        <v>234262.84839148834</v>
      </c>
      <c r="Q474" s="38">
        <v>0</v>
      </c>
      <c r="R474" s="38">
        <v>234262.85</v>
      </c>
      <c r="S474" s="38">
        <v>234262.85</v>
      </c>
      <c r="T474" s="38">
        <v>234262.85</v>
      </c>
      <c r="U474" s="38">
        <v>234149.24</v>
      </c>
      <c r="V474" s="38">
        <v>234149.24</v>
      </c>
      <c r="W474" s="38">
        <v>234149.24</v>
      </c>
      <c r="X474" s="38">
        <v>234149.24</v>
      </c>
      <c r="Y474" s="95">
        <f>VLOOKUP(A474,'[1]10 Parcela'!$A$2:$E$854,5,FALSE)</f>
        <v>143148.01</v>
      </c>
      <c r="Z474" s="39">
        <f t="shared" si="36"/>
        <v>2251059.2183914883</v>
      </c>
      <c r="AA474" s="36">
        <v>305681.2472297679</v>
      </c>
      <c r="AB474" s="36">
        <v>21335.40683699005</v>
      </c>
      <c r="AC474" s="36">
        <v>6834.402440270826</v>
      </c>
      <c r="AD474" s="36">
        <v>305681.2472297679</v>
      </c>
      <c r="AE474" s="36">
        <v>21335.40683699005</v>
      </c>
      <c r="AF474" s="36">
        <v>6834.402440270826</v>
      </c>
      <c r="AG474" s="36">
        <v>305681.2472297679</v>
      </c>
      <c r="AH474" s="36">
        <v>21335.40683699005</v>
      </c>
      <c r="AI474" s="36">
        <v>6834.402440270826</v>
      </c>
      <c r="AJ474" s="36">
        <v>305681.2472297679</v>
      </c>
      <c r="AK474" s="36">
        <v>21335.40683699005</v>
      </c>
      <c r="AL474" s="36">
        <v>6834.402440270826</v>
      </c>
      <c r="AM474" s="36">
        <v>305681.2472297679</v>
      </c>
      <c r="AN474" s="36">
        <v>21335.40683699005</v>
      </c>
      <c r="AO474" s="36">
        <v>6834.402440270826</v>
      </c>
      <c r="AP474" s="36">
        <v>305681.2472297679</v>
      </c>
      <c r="AQ474" s="36">
        <v>21335.40683699005</v>
      </c>
      <c r="AR474" s="36">
        <v>6834.402440270826</v>
      </c>
      <c r="AS474" s="36">
        <v>305681.2472297679</v>
      </c>
      <c r="AT474" s="36">
        <v>21335.40683699005</v>
      </c>
      <c r="AU474" s="36">
        <v>6834.402440270826</v>
      </c>
      <c r="AV474" s="36">
        <v>305681.2472297679</v>
      </c>
      <c r="AW474" s="36">
        <v>21335.40683699005</v>
      </c>
      <c r="AX474" s="36">
        <v>6834.402440270826</v>
      </c>
      <c r="AY474" s="36">
        <v>305681.2472297679</v>
      </c>
      <c r="AZ474" s="36">
        <v>21335.40683699005</v>
      </c>
      <c r="BA474" s="36">
        <v>6834.402440270826</v>
      </c>
      <c r="BB474" s="36">
        <v>305681.2472297679</v>
      </c>
      <c r="BC474" s="36">
        <v>21335.40683699005</v>
      </c>
      <c r="BD474" s="36">
        <v>6834.402440270826</v>
      </c>
      <c r="BE474" s="39">
        <f t="shared" si="37"/>
        <v>3338510.565070289</v>
      </c>
      <c r="BF474" s="40">
        <f t="shared" si="38"/>
        <v>2861369.5816085115</v>
      </c>
      <c r="BG474" s="40">
        <f t="shared" si="39"/>
        <v>6677021.13492971</v>
      </c>
    </row>
    <row r="475" spans="1:59" ht="15">
      <c r="A475" s="42">
        <v>472</v>
      </c>
      <c r="B475" s="32">
        <v>18008193000192</v>
      </c>
      <c r="C475" s="43" t="s">
        <v>673</v>
      </c>
      <c r="D475" s="34">
        <v>1172171.46</v>
      </c>
      <c r="E475" s="74">
        <v>2405326.83</v>
      </c>
      <c r="F475" s="35">
        <v>0</v>
      </c>
      <c r="G475" s="36">
        <v>0</v>
      </c>
      <c r="H475" s="37">
        <f t="shared" si="35"/>
        <v>1172171.46</v>
      </c>
      <c r="I475" s="37">
        <v>2405326.83</v>
      </c>
      <c r="J475" s="38">
        <v>0</v>
      </c>
      <c r="K475" s="38">
        <v>0</v>
      </c>
      <c r="L475" s="38">
        <v>0</v>
      </c>
      <c r="M475" s="38">
        <v>0</v>
      </c>
      <c r="N475" s="38">
        <v>53711.5</v>
      </c>
      <c r="O475" s="38">
        <v>0</v>
      </c>
      <c r="P475" s="38">
        <v>53711.50120374527</v>
      </c>
      <c r="Q475" s="38">
        <v>0</v>
      </c>
      <c r="R475" s="38">
        <v>53711.5</v>
      </c>
      <c r="S475" s="38">
        <v>53711.5</v>
      </c>
      <c r="T475" s="38">
        <v>53711.5</v>
      </c>
      <c r="U475" s="38">
        <v>53685.45</v>
      </c>
      <c r="V475" s="38">
        <v>53685.45</v>
      </c>
      <c r="W475" s="38">
        <v>53685.45</v>
      </c>
      <c r="X475" s="38">
        <v>53685.45</v>
      </c>
      <c r="Y475" s="95">
        <f>VLOOKUP(A475,'[1]10 Parcela'!$A$2:$E$854,5,FALSE)</f>
        <v>32820.8</v>
      </c>
      <c r="Z475" s="39">
        <f t="shared" si="36"/>
        <v>516120.1012037453</v>
      </c>
      <c r="AA475" s="36">
        <v>73412.30877096854</v>
      </c>
      <c r="AB475" s="36">
        <v>5123.904356795685</v>
      </c>
      <c r="AC475" s="36">
        <v>1641.3478640156611</v>
      </c>
      <c r="AD475" s="36">
        <v>73412.30877096854</v>
      </c>
      <c r="AE475" s="36">
        <v>5123.904356795685</v>
      </c>
      <c r="AF475" s="36">
        <v>1641.3478640156611</v>
      </c>
      <c r="AG475" s="36">
        <v>73412.30877096854</v>
      </c>
      <c r="AH475" s="36">
        <v>5123.904356795685</v>
      </c>
      <c r="AI475" s="36">
        <v>1641.3478640156611</v>
      </c>
      <c r="AJ475" s="36">
        <v>73412.30877096854</v>
      </c>
      <c r="AK475" s="36">
        <v>5123.904356795685</v>
      </c>
      <c r="AL475" s="36">
        <v>1641.3478640156611</v>
      </c>
      <c r="AM475" s="36">
        <v>73412.30877096854</v>
      </c>
      <c r="AN475" s="36">
        <v>5123.904356795685</v>
      </c>
      <c r="AO475" s="36">
        <v>1641.3478640156611</v>
      </c>
      <c r="AP475" s="36">
        <v>73412.30877096854</v>
      </c>
      <c r="AQ475" s="36">
        <v>5123.904356795685</v>
      </c>
      <c r="AR475" s="36">
        <v>1641.3478640156611</v>
      </c>
      <c r="AS475" s="36">
        <v>73412.30877096854</v>
      </c>
      <c r="AT475" s="36">
        <v>5123.904356795685</v>
      </c>
      <c r="AU475" s="36">
        <v>1641.3478640156611</v>
      </c>
      <c r="AV475" s="36">
        <v>73412.30877096854</v>
      </c>
      <c r="AW475" s="36">
        <v>5123.904356795685</v>
      </c>
      <c r="AX475" s="36">
        <v>1641.3478640156611</v>
      </c>
      <c r="AY475" s="36">
        <v>73412.30877096854</v>
      </c>
      <c r="AZ475" s="36">
        <v>5123.904356795685</v>
      </c>
      <c r="BA475" s="36">
        <v>1641.3478640156611</v>
      </c>
      <c r="BB475" s="36">
        <v>73412.30877096854</v>
      </c>
      <c r="BC475" s="36">
        <v>5123.904356795685</v>
      </c>
      <c r="BD475" s="36">
        <v>1641.3478640156611</v>
      </c>
      <c r="BE475" s="39">
        <f t="shared" si="37"/>
        <v>801775.609917799</v>
      </c>
      <c r="BF475" s="40">
        <f t="shared" si="38"/>
        <v>656051.3587962547</v>
      </c>
      <c r="BG475" s="40">
        <f t="shared" si="39"/>
        <v>1603551.220082201</v>
      </c>
    </row>
    <row r="476" spans="1:59" ht="15">
      <c r="A476" s="42">
        <v>473</v>
      </c>
      <c r="B476" s="32">
        <v>18025965000102</v>
      </c>
      <c r="C476" s="43" t="s">
        <v>674</v>
      </c>
      <c r="D476" s="34">
        <v>942262.49</v>
      </c>
      <c r="E476" s="74">
        <v>1911549.69</v>
      </c>
      <c r="F476" s="35">
        <v>0</v>
      </c>
      <c r="G476" s="36">
        <v>0</v>
      </c>
      <c r="H476" s="37">
        <f t="shared" si="35"/>
        <v>942262.49</v>
      </c>
      <c r="I476" s="37">
        <v>1911549.69</v>
      </c>
      <c r="J476" s="38">
        <v>0</v>
      </c>
      <c r="K476" s="38">
        <v>0</v>
      </c>
      <c r="L476" s="38">
        <v>0</v>
      </c>
      <c r="M476" s="38">
        <v>0</v>
      </c>
      <c r="N476" s="38">
        <v>43176.56</v>
      </c>
      <c r="O476" s="38">
        <v>0</v>
      </c>
      <c r="P476" s="38">
        <v>43176.56110739402</v>
      </c>
      <c r="Q476" s="38">
        <v>0</v>
      </c>
      <c r="R476" s="38">
        <v>43176.56</v>
      </c>
      <c r="S476" s="38">
        <v>43176.56</v>
      </c>
      <c r="T476" s="38">
        <v>43176.56</v>
      </c>
      <c r="U476" s="38">
        <v>43155.62</v>
      </c>
      <c r="V476" s="38">
        <v>43155.62</v>
      </c>
      <c r="W476" s="38">
        <v>43155.62</v>
      </c>
      <c r="X476" s="38">
        <v>43155.62</v>
      </c>
      <c r="Y476" s="95">
        <f>VLOOKUP(A476,'[1]10 Parcela'!$A$2:$E$854,5,FALSE)</f>
        <v>26383.35</v>
      </c>
      <c r="Z476" s="39">
        <f t="shared" si="36"/>
        <v>414888.631107394</v>
      </c>
      <c r="AA476" s="36">
        <v>58341.87459050357</v>
      </c>
      <c r="AB476" s="36">
        <v>4072.044462333082</v>
      </c>
      <c r="AC476" s="36">
        <v>1304.4040276752794</v>
      </c>
      <c r="AD476" s="36">
        <v>58341.87459050357</v>
      </c>
      <c r="AE476" s="36">
        <v>4072.044462333082</v>
      </c>
      <c r="AF476" s="36">
        <v>1304.4040276752794</v>
      </c>
      <c r="AG476" s="36">
        <v>58341.87459050357</v>
      </c>
      <c r="AH476" s="36">
        <v>4072.044462333082</v>
      </c>
      <c r="AI476" s="36">
        <v>1304.4040276752794</v>
      </c>
      <c r="AJ476" s="36">
        <v>58341.87459050357</v>
      </c>
      <c r="AK476" s="36">
        <v>4072.044462333082</v>
      </c>
      <c r="AL476" s="36">
        <v>1304.4040276752794</v>
      </c>
      <c r="AM476" s="36">
        <v>58341.87459050357</v>
      </c>
      <c r="AN476" s="36">
        <v>4072.044462333082</v>
      </c>
      <c r="AO476" s="36">
        <v>1304.4040276752794</v>
      </c>
      <c r="AP476" s="36">
        <v>58341.87459050357</v>
      </c>
      <c r="AQ476" s="36">
        <v>4072.044462333082</v>
      </c>
      <c r="AR476" s="36">
        <v>1304.4040276752794</v>
      </c>
      <c r="AS476" s="36">
        <v>58341.87459050357</v>
      </c>
      <c r="AT476" s="36">
        <v>4072.044462333082</v>
      </c>
      <c r="AU476" s="36">
        <v>1304.4040276752794</v>
      </c>
      <c r="AV476" s="36">
        <v>58341.87459050357</v>
      </c>
      <c r="AW476" s="36">
        <v>4072.044462333082</v>
      </c>
      <c r="AX476" s="36">
        <v>1304.4040276752794</v>
      </c>
      <c r="AY476" s="36">
        <v>58341.87459050357</v>
      </c>
      <c r="AZ476" s="36">
        <v>4072.044462333082</v>
      </c>
      <c r="BA476" s="36">
        <v>1304.4040276752794</v>
      </c>
      <c r="BB476" s="36">
        <v>58341.87459050357</v>
      </c>
      <c r="BC476" s="36">
        <v>4072.044462333082</v>
      </c>
      <c r="BD476" s="36">
        <v>1304.4040276752794</v>
      </c>
      <c r="BE476" s="39">
        <f t="shared" si="37"/>
        <v>637183.2308051193</v>
      </c>
      <c r="BF476" s="40">
        <f t="shared" si="38"/>
        <v>527373.858892606</v>
      </c>
      <c r="BG476" s="40">
        <f t="shared" si="39"/>
        <v>1274366.4591948807</v>
      </c>
    </row>
    <row r="477" spans="1:59" ht="15">
      <c r="A477" s="42">
        <v>474</v>
      </c>
      <c r="B477" s="32">
        <v>18116160000166</v>
      </c>
      <c r="C477" s="43" t="s">
        <v>308</v>
      </c>
      <c r="D477" s="34">
        <v>1119288.62</v>
      </c>
      <c r="E477" s="74">
        <v>3304661.87</v>
      </c>
      <c r="F477" s="35">
        <v>0</v>
      </c>
      <c r="G477" s="36">
        <v>0</v>
      </c>
      <c r="H477" s="37">
        <f t="shared" si="35"/>
        <v>1119288.62</v>
      </c>
      <c r="I477" s="37">
        <v>3304661.87</v>
      </c>
      <c r="J477" s="38">
        <v>0</v>
      </c>
      <c r="K477" s="38">
        <v>0</v>
      </c>
      <c r="L477" s="38">
        <v>0</v>
      </c>
      <c r="M477" s="38">
        <v>0</v>
      </c>
      <c r="N477" s="38">
        <v>51288.29</v>
      </c>
      <c r="O477" s="38">
        <v>0</v>
      </c>
      <c r="P477" s="38">
        <v>51288.29209002449</v>
      </c>
      <c r="Q477" s="38">
        <v>0</v>
      </c>
      <c r="R477" s="38">
        <v>51288.29</v>
      </c>
      <c r="S477" s="38">
        <v>51288.29</v>
      </c>
      <c r="T477" s="38">
        <v>51288.29</v>
      </c>
      <c r="U477" s="38">
        <v>51263.42</v>
      </c>
      <c r="V477" s="38">
        <v>51263.42</v>
      </c>
      <c r="W477" s="38">
        <v>51263.42</v>
      </c>
      <c r="X477" s="38">
        <v>51263.42</v>
      </c>
      <c r="Y477" s="95">
        <f>VLOOKUP(A477,'[1]10 Parcela'!$A$2:$E$854,5,FALSE)</f>
        <v>31340.08</v>
      </c>
      <c r="Z477" s="39">
        <f t="shared" si="36"/>
        <v>492835.2120900245</v>
      </c>
      <c r="AA477" s="36">
        <v>100860.66237461823</v>
      </c>
      <c r="AB477" s="36">
        <v>7039.696694227626</v>
      </c>
      <c r="AC477" s="36">
        <v>2255.0364580993996</v>
      </c>
      <c r="AD477" s="36">
        <v>100860.66237461823</v>
      </c>
      <c r="AE477" s="36">
        <v>7039.696694227626</v>
      </c>
      <c r="AF477" s="36">
        <v>2255.0364580993996</v>
      </c>
      <c r="AG477" s="36">
        <v>100860.66237461823</v>
      </c>
      <c r="AH477" s="36">
        <v>7039.696694227626</v>
      </c>
      <c r="AI477" s="36">
        <v>2255.0364580993996</v>
      </c>
      <c r="AJ477" s="36">
        <v>100860.66237461823</v>
      </c>
      <c r="AK477" s="36">
        <v>7039.696694227626</v>
      </c>
      <c r="AL477" s="36">
        <v>2255.0364580993996</v>
      </c>
      <c r="AM477" s="36">
        <v>100860.66237461823</v>
      </c>
      <c r="AN477" s="36">
        <v>7039.696694227626</v>
      </c>
      <c r="AO477" s="36">
        <v>2255.0364580993996</v>
      </c>
      <c r="AP477" s="36">
        <v>100860.66237461823</v>
      </c>
      <c r="AQ477" s="36">
        <v>7039.696694227626</v>
      </c>
      <c r="AR477" s="36">
        <v>2255.0364580993996</v>
      </c>
      <c r="AS477" s="36">
        <v>100860.66237461823</v>
      </c>
      <c r="AT477" s="36">
        <v>7039.696694227626</v>
      </c>
      <c r="AU477" s="36">
        <v>2255.0364580993996</v>
      </c>
      <c r="AV477" s="36">
        <v>100860.66237461823</v>
      </c>
      <c r="AW477" s="36">
        <v>7039.696694227626</v>
      </c>
      <c r="AX477" s="36">
        <v>2255.0364580993996</v>
      </c>
      <c r="AY477" s="36">
        <v>100860.66237461823</v>
      </c>
      <c r="AZ477" s="36">
        <v>7039.696694227626</v>
      </c>
      <c r="BA477" s="36">
        <v>2255.0364580993996</v>
      </c>
      <c r="BB477" s="36">
        <v>100860.66237461823</v>
      </c>
      <c r="BC477" s="36">
        <v>7039.696694227626</v>
      </c>
      <c r="BD477" s="36">
        <v>2255.0364580993996</v>
      </c>
      <c r="BE477" s="39">
        <f t="shared" si="37"/>
        <v>1101553.9552694527</v>
      </c>
      <c r="BF477" s="40">
        <f t="shared" si="38"/>
        <v>626453.4079099756</v>
      </c>
      <c r="BG477" s="40">
        <f t="shared" si="39"/>
        <v>2203107.9147305475</v>
      </c>
    </row>
    <row r="478" spans="1:59" ht="15">
      <c r="A478" s="42">
        <v>475</v>
      </c>
      <c r="B478" s="32">
        <v>18299511000111</v>
      </c>
      <c r="C478" s="43" t="s">
        <v>309</v>
      </c>
      <c r="D478" s="34">
        <v>173021.43</v>
      </c>
      <c r="E478" s="74">
        <v>402653.33</v>
      </c>
      <c r="F478" s="35">
        <v>0</v>
      </c>
      <c r="G478" s="36">
        <v>0</v>
      </c>
      <c r="H478" s="37">
        <f t="shared" si="35"/>
        <v>173021.43</v>
      </c>
      <c r="I478" s="37">
        <v>402653.33</v>
      </c>
      <c r="J478" s="38">
        <v>0</v>
      </c>
      <c r="K478" s="38">
        <v>0</v>
      </c>
      <c r="L478" s="38">
        <v>0</v>
      </c>
      <c r="M478" s="38">
        <v>0</v>
      </c>
      <c r="N478" s="38">
        <v>7928.23</v>
      </c>
      <c r="O478" s="38">
        <v>0</v>
      </c>
      <c r="P478" s="38">
        <v>7928.226302791616</v>
      </c>
      <c r="Q478" s="38">
        <v>0</v>
      </c>
      <c r="R478" s="38">
        <v>7928.23</v>
      </c>
      <c r="S478" s="38">
        <v>7928.23</v>
      </c>
      <c r="T478" s="38">
        <v>7928.23</v>
      </c>
      <c r="U478" s="38">
        <v>7924.38</v>
      </c>
      <c r="V478" s="38">
        <v>7924.38</v>
      </c>
      <c r="W478" s="38">
        <v>7924.38</v>
      </c>
      <c r="X478" s="38">
        <v>7924.38</v>
      </c>
      <c r="Y478" s="95">
        <f>VLOOKUP(A478,'[1]10 Parcela'!$A$2:$E$854,5,FALSE)</f>
        <v>4844.6</v>
      </c>
      <c r="Z478" s="39">
        <f t="shared" si="36"/>
        <v>76183.26630279161</v>
      </c>
      <c r="AA478" s="36">
        <v>3455.596650922667</v>
      </c>
      <c r="AB478" s="36">
        <v>241.18771131733246</v>
      </c>
      <c r="AC478" s="36">
        <v>77.26001643112146</v>
      </c>
      <c r="AD478" s="36">
        <v>3455.596650922667</v>
      </c>
      <c r="AE478" s="36">
        <v>241.18771131733246</v>
      </c>
      <c r="AF478" s="36">
        <v>77.26001643112146</v>
      </c>
      <c r="AG478" s="36">
        <v>3455.596650922667</v>
      </c>
      <c r="AH478" s="36">
        <v>241.18771131733246</v>
      </c>
      <c r="AI478" s="36">
        <v>77.26001643112146</v>
      </c>
      <c r="AJ478" s="36">
        <v>3455.596650922667</v>
      </c>
      <c r="AK478" s="36">
        <v>241.18771131733246</v>
      </c>
      <c r="AL478" s="36">
        <v>77.26001643112146</v>
      </c>
      <c r="AM478" s="36">
        <v>3455.596650922667</v>
      </c>
      <c r="AN478" s="36">
        <v>241.18771131733246</v>
      </c>
      <c r="AO478" s="36">
        <v>77.26001643112146</v>
      </c>
      <c r="AP478" s="36">
        <v>3455.596650922667</v>
      </c>
      <c r="AQ478" s="36">
        <v>241.18771131733246</v>
      </c>
      <c r="AR478" s="36">
        <v>77.26001643112146</v>
      </c>
      <c r="AS478" s="36">
        <v>3455.596650922667</v>
      </c>
      <c r="AT478" s="36">
        <v>241.18771131733246</v>
      </c>
      <c r="AU478" s="36">
        <v>77.26001643112146</v>
      </c>
      <c r="AV478" s="36">
        <v>3455.596650922667</v>
      </c>
      <c r="AW478" s="36">
        <v>241.18771131733246</v>
      </c>
      <c r="AX478" s="36">
        <v>77.26001643112146</v>
      </c>
      <c r="AY478" s="36">
        <v>3455.596650922667</v>
      </c>
      <c r="AZ478" s="36">
        <v>241.18771131733246</v>
      </c>
      <c r="BA478" s="36">
        <v>77.26001643112146</v>
      </c>
      <c r="BB478" s="36">
        <v>3455.596650922667</v>
      </c>
      <c r="BC478" s="36">
        <v>241.18771131733246</v>
      </c>
      <c r="BD478" s="36">
        <v>77.26001643112146</v>
      </c>
      <c r="BE478" s="39">
        <f t="shared" si="37"/>
        <v>37740.44378671121</v>
      </c>
      <c r="BF478" s="40">
        <f t="shared" si="38"/>
        <v>96838.16369720838</v>
      </c>
      <c r="BG478" s="40">
        <f t="shared" si="39"/>
        <v>364912.8862132888</v>
      </c>
    </row>
    <row r="479" spans="1:59" ht="15">
      <c r="A479" s="42">
        <v>476</v>
      </c>
      <c r="B479" s="32">
        <v>23245806000145</v>
      </c>
      <c r="C479" s="43" t="s">
        <v>310</v>
      </c>
      <c r="D479" s="34">
        <v>781054.69</v>
      </c>
      <c r="E479" s="74">
        <v>895234.46</v>
      </c>
      <c r="F479" s="35">
        <v>0</v>
      </c>
      <c r="G479" s="36">
        <v>0</v>
      </c>
      <c r="H479" s="37">
        <f t="shared" si="35"/>
        <v>781054.69</v>
      </c>
      <c r="I479" s="37">
        <v>895234.46</v>
      </c>
      <c r="J479" s="38">
        <v>0</v>
      </c>
      <c r="K479" s="38">
        <v>0</v>
      </c>
      <c r="L479" s="38">
        <v>0</v>
      </c>
      <c r="M479" s="38">
        <v>0</v>
      </c>
      <c r="N479" s="38">
        <v>35789.66</v>
      </c>
      <c r="O479" s="38">
        <v>0</v>
      </c>
      <c r="P479" s="38">
        <v>35789.661453327</v>
      </c>
      <c r="Q479" s="38">
        <v>0</v>
      </c>
      <c r="R479" s="38">
        <v>35789.66</v>
      </c>
      <c r="S479" s="38">
        <v>35789.66</v>
      </c>
      <c r="T479" s="38">
        <v>35789.66</v>
      </c>
      <c r="U479" s="38">
        <v>35772.3</v>
      </c>
      <c r="V479" s="38">
        <v>35772.3</v>
      </c>
      <c r="W479" s="38">
        <v>35772.3</v>
      </c>
      <c r="X479" s="38">
        <v>35772.3</v>
      </c>
      <c r="Y479" s="95">
        <f>VLOOKUP(A479,'[1]10 Parcela'!$A$2:$E$854,5,FALSE)</f>
        <v>21869.53</v>
      </c>
      <c r="Z479" s="39">
        <f t="shared" si="36"/>
        <v>343907.0314533269</v>
      </c>
      <c r="AA479" s="36">
        <v>27323.2011886857</v>
      </c>
      <c r="AB479" s="36">
        <v>1907.0571673353552</v>
      </c>
      <c r="AC479" s="36">
        <v>610.8904441220147</v>
      </c>
      <c r="AD479" s="36">
        <v>27323.2011886857</v>
      </c>
      <c r="AE479" s="36">
        <v>1907.0571673353552</v>
      </c>
      <c r="AF479" s="36">
        <v>610.8904441220147</v>
      </c>
      <c r="AG479" s="36">
        <v>27323.2011886857</v>
      </c>
      <c r="AH479" s="36">
        <v>1907.0571673353552</v>
      </c>
      <c r="AI479" s="36">
        <v>610.8904441220147</v>
      </c>
      <c r="AJ479" s="36">
        <v>27323.2011886857</v>
      </c>
      <c r="AK479" s="36">
        <v>1907.0571673353552</v>
      </c>
      <c r="AL479" s="36">
        <v>610.8904441220147</v>
      </c>
      <c r="AM479" s="36">
        <v>27323.2011886857</v>
      </c>
      <c r="AN479" s="36">
        <v>1907.0571673353552</v>
      </c>
      <c r="AO479" s="36">
        <v>610.8904441220147</v>
      </c>
      <c r="AP479" s="36">
        <v>27323.2011886857</v>
      </c>
      <c r="AQ479" s="36">
        <v>1907.0571673353552</v>
      </c>
      <c r="AR479" s="36">
        <v>610.8904441220147</v>
      </c>
      <c r="AS479" s="36">
        <v>27323.2011886857</v>
      </c>
      <c r="AT479" s="36">
        <v>1907.0571673353552</v>
      </c>
      <c r="AU479" s="36">
        <v>610.8904441220147</v>
      </c>
      <c r="AV479" s="36">
        <v>27323.2011886857</v>
      </c>
      <c r="AW479" s="36">
        <v>1907.0571673353552</v>
      </c>
      <c r="AX479" s="36">
        <v>610.8904441220147</v>
      </c>
      <c r="AY479" s="36">
        <v>27323.2011886857</v>
      </c>
      <c r="AZ479" s="36">
        <v>1907.0571673353552</v>
      </c>
      <c r="BA479" s="36">
        <v>610.8904441220147</v>
      </c>
      <c r="BB479" s="36">
        <v>27323.2011886857</v>
      </c>
      <c r="BC479" s="36">
        <v>1907.0571673353552</v>
      </c>
      <c r="BD479" s="36">
        <v>610.8904441220147</v>
      </c>
      <c r="BE479" s="39">
        <f t="shared" si="37"/>
        <v>298411.48800143076</v>
      </c>
      <c r="BF479" s="40">
        <f t="shared" si="38"/>
        <v>437147.658546673</v>
      </c>
      <c r="BG479" s="40">
        <f t="shared" si="39"/>
        <v>596822.9719985692</v>
      </c>
    </row>
    <row r="480" spans="1:59" ht="15">
      <c r="A480" s="42">
        <v>477</v>
      </c>
      <c r="B480" s="32">
        <v>18039503000136</v>
      </c>
      <c r="C480" s="43" t="s">
        <v>311</v>
      </c>
      <c r="D480" s="34">
        <v>560559.99</v>
      </c>
      <c r="E480" s="74">
        <v>844375.99</v>
      </c>
      <c r="F480" s="35">
        <v>0</v>
      </c>
      <c r="G480" s="36">
        <v>0</v>
      </c>
      <c r="H480" s="37">
        <f t="shared" si="35"/>
        <v>560559.99</v>
      </c>
      <c r="I480" s="37">
        <v>844375.99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51571.52</v>
      </c>
      <c r="R480" s="38">
        <v>25673.65</v>
      </c>
      <c r="S480" s="38">
        <v>25673.65</v>
      </c>
      <c r="T480" s="38">
        <v>25673.65</v>
      </c>
      <c r="U480" s="38">
        <v>25673.65</v>
      </c>
      <c r="V480" s="38">
        <v>0</v>
      </c>
      <c r="W480" s="38">
        <v>0</v>
      </c>
      <c r="X480" s="38">
        <v>0</v>
      </c>
      <c r="Y480" s="95">
        <f>VLOOKUP(A480,'[1]10 Parcela'!$A$2:$E$854,5,FALSE)</f>
        <v>0</v>
      </c>
      <c r="Z480" s="39">
        <f t="shared" si="36"/>
        <v>154266.12</v>
      </c>
      <c r="AA480" s="36">
        <v>25770.963856372677</v>
      </c>
      <c r="AB480" s="36">
        <v>1798.7168118422053</v>
      </c>
      <c r="AC480" s="36">
        <v>576.1856177449306</v>
      </c>
      <c r="AD480" s="36">
        <v>25770.963856372677</v>
      </c>
      <c r="AE480" s="36">
        <v>1798.7168118422053</v>
      </c>
      <c r="AF480" s="36">
        <v>576.1856177449306</v>
      </c>
      <c r="AG480" s="36">
        <v>25770.963856372677</v>
      </c>
      <c r="AH480" s="36">
        <v>1798.7168118422053</v>
      </c>
      <c r="AI480" s="36">
        <v>576.1856177449306</v>
      </c>
      <c r="AJ480" s="36">
        <v>25770.963856372677</v>
      </c>
      <c r="AK480" s="36">
        <v>1798.7168118422053</v>
      </c>
      <c r="AL480" s="36">
        <v>576.1856177449306</v>
      </c>
      <c r="AM480" s="36">
        <v>25770.963856372677</v>
      </c>
      <c r="AN480" s="36">
        <v>1798.7168118422053</v>
      </c>
      <c r="AO480" s="36">
        <v>576.1856177449306</v>
      </c>
      <c r="AP480" s="36">
        <v>25770.963856372677</v>
      </c>
      <c r="AQ480" s="36">
        <v>1798.7168118422053</v>
      </c>
      <c r="AR480" s="36">
        <v>576.1856177449306</v>
      </c>
      <c r="AS480" s="36">
        <v>25770.963856372677</v>
      </c>
      <c r="AT480" s="36">
        <v>1798.7168118422053</v>
      </c>
      <c r="AU480" s="36">
        <v>576.1856177449306</v>
      </c>
      <c r="AV480" s="36">
        <v>25770.963856372677</v>
      </c>
      <c r="AW480" s="36">
        <v>1798.7168118422053</v>
      </c>
      <c r="AX480" s="36">
        <v>576.1856177449306</v>
      </c>
      <c r="AY480" s="36">
        <v>25770.963856372677</v>
      </c>
      <c r="AZ480" s="36">
        <v>1798.7168118422053</v>
      </c>
      <c r="BA480" s="36">
        <v>576.1856177449306</v>
      </c>
      <c r="BB480" s="36">
        <v>25770.963856372677</v>
      </c>
      <c r="BC480" s="36">
        <v>1798.7168118422053</v>
      </c>
      <c r="BD480" s="36">
        <v>576.1856177449306</v>
      </c>
      <c r="BE480" s="39">
        <f t="shared" si="37"/>
        <v>281458.662859598</v>
      </c>
      <c r="BF480" s="40">
        <f t="shared" si="38"/>
        <v>406293.87</v>
      </c>
      <c r="BG480" s="40">
        <f t="shared" si="39"/>
        <v>562917.327140402</v>
      </c>
    </row>
    <row r="481" spans="1:59" ht="15">
      <c r="A481" s="42">
        <v>478</v>
      </c>
      <c r="B481" s="32">
        <v>18338210000150</v>
      </c>
      <c r="C481" s="43" t="s">
        <v>312</v>
      </c>
      <c r="D481" s="34">
        <v>203736.92</v>
      </c>
      <c r="E481" s="74">
        <v>113221.33</v>
      </c>
      <c r="F481" s="35">
        <v>0</v>
      </c>
      <c r="G481" s="36">
        <v>0</v>
      </c>
      <c r="H481" s="37">
        <f t="shared" si="35"/>
        <v>203736.92</v>
      </c>
      <c r="I481" s="37">
        <v>113221.33</v>
      </c>
      <c r="J481" s="38">
        <v>0</v>
      </c>
      <c r="K481" s="38">
        <v>0</v>
      </c>
      <c r="L481" s="38">
        <v>0</v>
      </c>
      <c r="M481" s="38">
        <v>0</v>
      </c>
      <c r="N481" s="38">
        <v>9335.68</v>
      </c>
      <c r="O481" s="38">
        <v>0</v>
      </c>
      <c r="P481" s="38">
        <v>9335.678487031948</v>
      </c>
      <c r="Q481" s="38">
        <v>0</v>
      </c>
      <c r="R481" s="38">
        <v>9335.68</v>
      </c>
      <c r="S481" s="38">
        <v>9335.68</v>
      </c>
      <c r="T481" s="38">
        <v>9335.68</v>
      </c>
      <c r="U481" s="38">
        <v>9331.15</v>
      </c>
      <c r="V481" s="38">
        <v>9331.15</v>
      </c>
      <c r="W481" s="38">
        <v>9331.15</v>
      </c>
      <c r="X481" s="38">
        <v>9331.15</v>
      </c>
      <c r="Y481" s="95">
        <f>VLOOKUP(A481,'[1]10 Parcela'!$A$2:$E$854,5,FALSE)</f>
        <v>5704.63</v>
      </c>
      <c r="Z481" s="39">
        <f t="shared" si="36"/>
        <v>89707.62848703195</v>
      </c>
      <c r="AA481" s="36">
        <v>12289.269820967365</v>
      </c>
      <c r="AB481" s="36">
        <v>857.7450325659014</v>
      </c>
      <c r="AC481" s="36">
        <v>274.76273541384217</v>
      </c>
      <c r="AD481" s="36">
        <v>12289.269820967365</v>
      </c>
      <c r="AE481" s="36">
        <v>857.7450325659014</v>
      </c>
      <c r="AF481" s="36">
        <v>274.76273541384217</v>
      </c>
      <c r="AG481" s="36">
        <v>12289.269820967365</v>
      </c>
      <c r="AH481" s="36">
        <v>857.7450325659014</v>
      </c>
      <c r="AI481" s="36">
        <v>274.76273541384217</v>
      </c>
      <c r="AJ481" s="36">
        <v>12289.269820967365</v>
      </c>
      <c r="AK481" s="36">
        <v>857.7450325659014</v>
      </c>
      <c r="AL481" s="36">
        <v>274.76273541384217</v>
      </c>
      <c r="AM481" s="36">
        <v>12289.269820967365</v>
      </c>
      <c r="AN481" s="36">
        <v>857.7450325659014</v>
      </c>
      <c r="AO481" s="36">
        <v>274.76273541384217</v>
      </c>
      <c r="AP481" s="36">
        <v>12289.269820967365</v>
      </c>
      <c r="AQ481" s="36">
        <v>857.7450325659014</v>
      </c>
      <c r="AR481" s="36">
        <v>274.76273541384217</v>
      </c>
      <c r="AS481" s="36">
        <v>12289.269820967365</v>
      </c>
      <c r="AT481" s="36">
        <v>857.7450325659014</v>
      </c>
      <c r="AU481" s="36">
        <v>274.76273541384217</v>
      </c>
      <c r="AV481" s="36">
        <v>12289.269820967365</v>
      </c>
      <c r="AW481" s="36">
        <v>857.7450325659014</v>
      </c>
      <c r="AX481" s="36">
        <v>274.76273541384217</v>
      </c>
      <c r="AY481" s="36">
        <v>12289.269820967365</v>
      </c>
      <c r="AZ481" s="36">
        <v>857.7450325659014</v>
      </c>
      <c r="BA481" s="36">
        <v>274.76273541384217</v>
      </c>
      <c r="BB481" s="36">
        <v>12289.269820967365</v>
      </c>
      <c r="BC481" s="36">
        <v>857.7450325659014</v>
      </c>
      <c r="BD481" s="36">
        <v>274.76273541384217</v>
      </c>
      <c r="BE481" s="39">
        <f t="shared" si="37"/>
        <v>134217.7758894711</v>
      </c>
      <c r="BF481" s="40">
        <f t="shared" si="38"/>
        <v>114029.29151296806</v>
      </c>
      <c r="BG481" s="40">
        <f t="shared" si="39"/>
        <v>-20996.445889471084</v>
      </c>
    </row>
    <row r="482" spans="1:59" ht="15">
      <c r="A482" s="42">
        <v>479</v>
      </c>
      <c r="B482" s="32">
        <v>18241745000108</v>
      </c>
      <c r="C482" s="43" t="s">
        <v>313</v>
      </c>
      <c r="D482" s="34">
        <v>4804522.6</v>
      </c>
      <c r="E482" s="74">
        <v>10642121.78</v>
      </c>
      <c r="F482" s="35">
        <v>0</v>
      </c>
      <c r="G482" s="36">
        <v>0</v>
      </c>
      <c r="H482" s="37">
        <f t="shared" si="35"/>
        <v>4804522.6</v>
      </c>
      <c r="I482" s="37">
        <v>10642121.78</v>
      </c>
      <c r="J482" s="38">
        <v>0</v>
      </c>
      <c r="K482" s="38">
        <v>0</v>
      </c>
      <c r="L482" s="38">
        <v>0</v>
      </c>
      <c r="M482" s="38">
        <v>0</v>
      </c>
      <c r="N482" s="38">
        <v>220153.9</v>
      </c>
      <c r="O482" s="38">
        <v>0</v>
      </c>
      <c r="P482" s="38">
        <v>220153.9021092635</v>
      </c>
      <c r="Q482" s="38">
        <v>0</v>
      </c>
      <c r="R482" s="38">
        <v>220153.9</v>
      </c>
      <c r="S482" s="38">
        <v>220153.9</v>
      </c>
      <c r="T482" s="38">
        <v>220153.9</v>
      </c>
      <c r="U482" s="38">
        <v>220047.13</v>
      </c>
      <c r="V482" s="38">
        <v>220047.13</v>
      </c>
      <c r="W482" s="38">
        <v>220047.13</v>
      </c>
      <c r="X482" s="38">
        <v>220047.13</v>
      </c>
      <c r="Y482" s="95">
        <f>VLOOKUP(A482,'[1]10 Parcela'!$A$2:$E$854,5,FALSE)</f>
        <v>134526.63</v>
      </c>
      <c r="Z482" s="39">
        <f t="shared" si="36"/>
        <v>2115484.652109263</v>
      </c>
      <c r="AA482" s="36">
        <v>324805.22845480725</v>
      </c>
      <c r="AB482" s="36">
        <v>22670.189142011477</v>
      </c>
      <c r="AC482" s="36">
        <v>7261.975231001623</v>
      </c>
      <c r="AD482" s="36">
        <v>324805.22845480725</v>
      </c>
      <c r="AE482" s="36">
        <v>22670.189142011477</v>
      </c>
      <c r="AF482" s="36">
        <v>7261.975231001623</v>
      </c>
      <c r="AG482" s="36">
        <v>324805.22845480725</v>
      </c>
      <c r="AH482" s="36">
        <v>22670.189142011477</v>
      </c>
      <c r="AI482" s="36">
        <v>7261.975231001623</v>
      </c>
      <c r="AJ482" s="36">
        <v>324805.22845480725</v>
      </c>
      <c r="AK482" s="36">
        <v>22670.189142011477</v>
      </c>
      <c r="AL482" s="36">
        <v>7261.975231001623</v>
      </c>
      <c r="AM482" s="36">
        <v>324805.22845480725</v>
      </c>
      <c r="AN482" s="36">
        <v>22670.189142011477</v>
      </c>
      <c r="AO482" s="36">
        <v>7261.975231001623</v>
      </c>
      <c r="AP482" s="36">
        <v>324805.22845480725</v>
      </c>
      <c r="AQ482" s="36">
        <v>22670.189142011477</v>
      </c>
      <c r="AR482" s="36">
        <v>7261.975231001623</v>
      </c>
      <c r="AS482" s="36">
        <v>324805.22845480725</v>
      </c>
      <c r="AT482" s="36">
        <v>22670.189142011477</v>
      </c>
      <c r="AU482" s="36">
        <v>7261.975231001623</v>
      </c>
      <c r="AV482" s="36">
        <v>324805.22845480725</v>
      </c>
      <c r="AW482" s="36">
        <v>22670.189142011477</v>
      </c>
      <c r="AX482" s="36">
        <v>7261.975231001623</v>
      </c>
      <c r="AY482" s="36">
        <v>324805.22845480725</v>
      </c>
      <c r="AZ482" s="36">
        <v>22670.189142011477</v>
      </c>
      <c r="BA482" s="36">
        <v>7261.975231001623</v>
      </c>
      <c r="BB482" s="36">
        <v>324805.22845480725</v>
      </c>
      <c r="BC482" s="36">
        <v>22670.189142011477</v>
      </c>
      <c r="BD482" s="36">
        <v>7261.975231001623</v>
      </c>
      <c r="BE482" s="39">
        <f t="shared" si="37"/>
        <v>3547373.9282782045</v>
      </c>
      <c r="BF482" s="40">
        <f t="shared" si="38"/>
        <v>2689037.9478907366</v>
      </c>
      <c r="BG482" s="40">
        <f t="shared" si="39"/>
        <v>7094747.851721795</v>
      </c>
    </row>
    <row r="483" spans="1:59" ht="15">
      <c r="A483" s="42">
        <v>480</v>
      </c>
      <c r="B483" s="32">
        <v>18602011000107</v>
      </c>
      <c r="C483" s="43" t="s">
        <v>314</v>
      </c>
      <c r="D483" s="34">
        <v>0</v>
      </c>
      <c r="E483" s="74">
        <v>9927084.65</v>
      </c>
      <c r="F483" s="35">
        <v>0</v>
      </c>
      <c r="G483" s="36">
        <v>0</v>
      </c>
      <c r="H483" s="37">
        <f t="shared" si="35"/>
        <v>0</v>
      </c>
      <c r="I483" s="37">
        <v>9927084.65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95">
        <f>VLOOKUP(A483,'[1]10 Parcela'!$A$2:$E$854,5,FALSE)</f>
        <v>0</v>
      </c>
      <c r="Z483" s="39">
        <f t="shared" si="36"/>
        <v>0</v>
      </c>
      <c r="AA483" s="36">
        <v>302981.779627342</v>
      </c>
      <c r="AB483" s="36">
        <v>21146.994102931363</v>
      </c>
      <c r="AC483" s="36">
        <v>6774.0479103915895</v>
      </c>
      <c r="AD483" s="36">
        <v>302981.779627342</v>
      </c>
      <c r="AE483" s="36">
        <v>21146.994102931363</v>
      </c>
      <c r="AF483" s="36">
        <v>6774.0479103915895</v>
      </c>
      <c r="AG483" s="36">
        <v>302981.779627342</v>
      </c>
      <c r="AH483" s="36">
        <v>21146.994102931363</v>
      </c>
      <c r="AI483" s="36">
        <v>6774.0479103915895</v>
      </c>
      <c r="AJ483" s="36">
        <v>302981.779627342</v>
      </c>
      <c r="AK483" s="36">
        <v>21146.994102931363</v>
      </c>
      <c r="AL483" s="36">
        <v>6774.0479103915895</v>
      </c>
      <c r="AM483" s="36">
        <v>302981.779627342</v>
      </c>
      <c r="AN483" s="36">
        <v>21146.994102931363</v>
      </c>
      <c r="AO483" s="36">
        <v>6774.0479103915895</v>
      </c>
      <c r="AP483" s="36">
        <v>302981.779627342</v>
      </c>
      <c r="AQ483" s="36">
        <v>21146.994102931363</v>
      </c>
      <c r="AR483" s="36">
        <v>6774.0479103915895</v>
      </c>
      <c r="AS483" s="36">
        <v>302981.779627342</v>
      </c>
      <c r="AT483" s="36">
        <v>21146.994102931363</v>
      </c>
      <c r="AU483" s="36">
        <v>6774.0479103915895</v>
      </c>
      <c r="AV483" s="36">
        <v>302981.779627342</v>
      </c>
      <c r="AW483" s="36">
        <v>21146.994102931363</v>
      </c>
      <c r="AX483" s="36">
        <v>6774.0479103915895</v>
      </c>
      <c r="AY483" s="36">
        <v>302981.779627342</v>
      </c>
      <c r="AZ483" s="36">
        <v>21146.994102931363</v>
      </c>
      <c r="BA483" s="36">
        <v>6774.0479103915895</v>
      </c>
      <c r="BB483" s="36">
        <v>302981.779627342</v>
      </c>
      <c r="BC483" s="36">
        <v>21146.994102931363</v>
      </c>
      <c r="BD483" s="36">
        <v>6774.0479103915895</v>
      </c>
      <c r="BE483" s="39">
        <f t="shared" si="37"/>
        <v>3309028.2164066522</v>
      </c>
      <c r="BF483" s="40">
        <f t="shared" si="38"/>
        <v>0</v>
      </c>
      <c r="BG483" s="40">
        <f t="shared" si="39"/>
        <v>6618056.433593348</v>
      </c>
    </row>
    <row r="484" spans="1:59" ht="15">
      <c r="A484" s="42">
        <v>481</v>
      </c>
      <c r="B484" s="32">
        <v>18468033000126</v>
      </c>
      <c r="C484" s="43" t="s">
        <v>675</v>
      </c>
      <c r="D484" s="34">
        <v>0</v>
      </c>
      <c r="E484" s="74">
        <v>9113462.95</v>
      </c>
      <c r="F484" s="35">
        <v>0</v>
      </c>
      <c r="G484" s="36">
        <v>0</v>
      </c>
      <c r="H484" s="37">
        <f t="shared" si="35"/>
        <v>0</v>
      </c>
      <c r="I484" s="37">
        <v>9113462.95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95">
        <f>VLOOKUP(A484,'[1]10 Parcela'!$A$2:$E$854,5,FALSE)</f>
        <v>0</v>
      </c>
      <c r="Z484" s="39">
        <f t="shared" si="36"/>
        <v>0</v>
      </c>
      <c r="AA484" s="36">
        <v>278149.4587329065</v>
      </c>
      <c r="AB484" s="36">
        <v>19413.791056323676</v>
      </c>
      <c r="AC484" s="36">
        <v>6218.848413999351</v>
      </c>
      <c r="AD484" s="36">
        <v>278149.4587329065</v>
      </c>
      <c r="AE484" s="36">
        <v>19413.791056323676</v>
      </c>
      <c r="AF484" s="36">
        <v>6218.848413999351</v>
      </c>
      <c r="AG484" s="36">
        <v>278149.4587329065</v>
      </c>
      <c r="AH484" s="36">
        <v>19413.791056323676</v>
      </c>
      <c r="AI484" s="36">
        <v>6218.848413999351</v>
      </c>
      <c r="AJ484" s="36">
        <v>278149.4587329065</v>
      </c>
      <c r="AK484" s="36">
        <v>19413.791056323676</v>
      </c>
      <c r="AL484" s="36">
        <v>6218.848413999351</v>
      </c>
      <c r="AM484" s="36">
        <v>278149.4587329065</v>
      </c>
      <c r="AN484" s="36">
        <v>19413.791056323676</v>
      </c>
      <c r="AO484" s="36">
        <v>6218.848413999351</v>
      </c>
      <c r="AP484" s="36">
        <v>278149.4587329065</v>
      </c>
      <c r="AQ484" s="36">
        <v>19413.791056323676</v>
      </c>
      <c r="AR484" s="36">
        <v>6218.848413999351</v>
      </c>
      <c r="AS484" s="36">
        <v>278149.4587329065</v>
      </c>
      <c r="AT484" s="36">
        <v>19413.791056323676</v>
      </c>
      <c r="AU484" s="36">
        <v>6218.848413999351</v>
      </c>
      <c r="AV484" s="36">
        <v>278149.4587329065</v>
      </c>
      <c r="AW484" s="36">
        <v>19413.791056323676</v>
      </c>
      <c r="AX484" s="36">
        <v>6218.848413999351</v>
      </c>
      <c r="AY484" s="36">
        <v>278149.4587329065</v>
      </c>
      <c r="AZ484" s="36">
        <v>19413.791056323676</v>
      </c>
      <c r="BA484" s="36">
        <v>6218.848413999351</v>
      </c>
      <c r="BB484" s="36">
        <v>278149.4587329065</v>
      </c>
      <c r="BC484" s="36">
        <v>19413.791056323676</v>
      </c>
      <c r="BD484" s="36">
        <v>6218.848413999351</v>
      </c>
      <c r="BE484" s="39">
        <f t="shared" si="37"/>
        <v>3037820.9820322953</v>
      </c>
      <c r="BF484" s="40">
        <f t="shared" si="38"/>
        <v>0</v>
      </c>
      <c r="BG484" s="40">
        <f t="shared" si="39"/>
        <v>6075641.967967704</v>
      </c>
    </row>
    <row r="485" spans="1:59" ht="15">
      <c r="A485" s="42">
        <v>482</v>
      </c>
      <c r="B485" s="32">
        <v>17947607000186</v>
      </c>
      <c r="C485" s="43" t="s">
        <v>676</v>
      </c>
      <c r="D485" s="34">
        <v>270207.96</v>
      </c>
      <c r="E485" s="74">
        <v>535352.38</v>
      </c>
      <c r="F485" s="35">
        <v>0</v>
      </c>
      <c r="G485" s="36">
        <v>0</v>
      </c>
      <c r="H485" s="37">
        <f t="shared" si="35"/>
        <v>270207.96</v>
      </c>
      <c r="I485" s="37">
        <v>535352.38</v>
      </c>
      <c r="J485" s="38">
        <v>0</v>
      </c>
      <c r="K485" s="38">
        <v>0</v>
      </c>
      <c r="L485" s="38">
        <v>0</v>
      </c>
      <c r="M485" s="38">
        <v>0</v>
      </c>
      <c r="N485" s="38">
        <v>12381.53</v>
      </c>
      <c r="O485" s="38">
        <v>0</v>
      </c>
      <c r="P485" s="38">
        <v>12381.529028283581</v>
      </c>
      <c r="Q485" s="38">
        <v>0</v>
      </c>
      <c r="R485" s="38">
        <v>12381.53</v>
      </c>
      <c r="S485" s="38">
        <v>12381.53</v>
      </c>
      <c r="T485" s="38">
        <v>12381.53</v>
      </c>
      <c r="U485" s="38">
        <v>12375.52</v>
      </c>
      <c r="V485" s="38">
        <v>12375.52</v>
      </c>
      <c r="W485" s="38">
        <v>12375.52</v>
      </c>
      <c r="X485" s="38">
        <v>12375.52</v>
      </c>
      <c r="Y485" s="95">
        <f>VLOOKUP(A485,'[1]10 Parcela'!$A$2:$E$854,5,FALSE)</f>
        <v>7565.82</v>
      </c>
      <c r="Z485" s="39">
        <f t="shared" si="36"/>
        <v>118975.5490282836</v>
      </c>
      <c r="AA485" s="36">
        <v>16339.34044296899</v>
      </c>
      <c r="AB485" s="36">
        <v>1140.424801842017</v>
      </c>
      <c r="AC485" s="36">
        <v>365.31396416315215</v>
      </c>
      <c r="AD485" s="36">
        <v>16339.34044296899</v>
      </c>
      <c r="AE485" s="36">
        <v>1140.424801842017</v>
      </c>
      <c r="AF485" s="36">
        <v>365.31396416315215</v>
      </c>
      <c r="AG485" s="36">
        <v>16339.34044296899</v>
      </c>
      <c r="AH485" s="36">
        <v>1140.424801842017</v>
      </c>
      <c r="AI485" s="36">
        <v>365.31396416315215</v>
      </c>
      <c r="AJ485" s="36">
        <v>16339.34044296899</v>
      </c>
      <c r="AK485" s="36">
        <v>1140.424801842017</v>
      </c>
      <c r="AL485" s="36">
        <v>365.31396416315215</v>
      </c>
      <c r="AM485" s="36">
        <v>16339.34044296899</v>
      </c>
      <c r="AN485" s="36">
        <v>1140.424801842017</v>
      </c>
      <c r="AO485" s="36">
        <v>365.31396416315215</v>
      </c>
      <c r="AP485" s="36">
        <v>16339.34044296899</v>
      </c>
      <c r="AQ485" s="36">
        <v>1140.424801842017</v>
      </c>
      <c r="AR485" s="36">
        <v>365.31396416315215</v>
      </c>
      <c r="AS485" s="36">
        <v>16339.34044296899</v>
      </c>
      <c r="AT485" s="36">
        <v>1140.424801842017</v>
      </c>
      <c r="AU485" s="36">
        <v>365.31396416315215</v>
      </c>
      <c r="AV485" s="36">
        <v>16339.34044296899</v>
      </c>
      <c r="AW485" s="36">
        <v>1140.424801842017</v>
      </c>
      <c r="AX485" s="36">
        <v>365.31396416315215</v>
      </c>
      <c r="AY485" s="36">
        <v>16339.34044296899</v>
      </c>
      <c r="AZ485" s="36">
        <v>1140.424801842017</v>
      </c>
      <c r="BA485" s="36">
        <v>365.31396416315215</v>
      </c>
      <c r="BB485" s="36">
        <v>16339.34044296899</v>
      </c>
      <c r="BC485" s="36">
        <v>1140.424801842017</v>
      </c>
      <c r="BD485" s="36">
        <v>365.31396416315215</v>
      </c>
      <c r="BE485" s="39">
        <f t="shared" si="37"/>
        <v>178450.79208974168</v>
      </c>
      <c r="BF485" s="40">
        <f t="shared" si="38"/>
        <v>151232.41097171642</v>
      </c>
      <c r="BG485" s="40">
        <f t="shared" si="39"/>
        <v>356901.5879102583</v>
      </c>
    </row>
    <row r="486" spans="1:59" ht="15">
      <c r="A486" s="42">
        <v>483</v>
      </c>
      <c r="B486" s="32">
        <v>17763715000107</v>
      </c>
      <c r="C486" s="43" t="s">
        <v>677</v>
      </c>
      <c r="D486" s="34">
        <v>432952.53</v>
      </c>
      <c r="E486" s="74">
        <v>1017511.22</v>
      </c>
      <c r="F486" s="35">
        <v>0</v>
      </c>
      <c r="G486" s="36">
        <v>0</v>
      </c>
      <c r="H486" s="37">
        <f t="shared" si="35"/>
        <v>432952.53</v>
      </c>
      <c r="I486" s="37">
        <v>1017511.22</v>
      </c>
      <c r="J486" s="38">
        <v>0</v>
      </c>
      <c r="K486" s="38">
        <v>0</v>
      </c>
      <c r="L486" s="38">
        <v>0</v>
      </c>
      <c r="M486" s="38">
        <v>0</v>
      </c>
      <c r="N486" s="38">
        <v>19838.85</v>
      </c>
      <c r="O486" s="38">
        <v>0</v>
      </c>
      <c r="P486" s="38">
        <v>19838.847201134413</v>
      </c>
      <c r="Q486" s="38">
        <v>0</v>
      </c>
      <c r="R486" s="38">
        <v>19838.85</v>
      </c>
      <c r="S486" s="38">
        <v>19838.85</v>
      </c>
      <c r="T486" s="38">
        <v>19838.85</v>
      </c>
      <c r="U486" s="38">
        <v>19829.23</v>
      </c>
      <c r="V486" s="38">
        <v>19829.23</v>
      </c>
      <c r="W486" s="38">
        <v>19829.23</v>
      </c>
      <c r="X486" s="38">
        <v>19829.23</v>
      </c>
      <c r="Y486" s="95">
        <f>VLOOKUP(A486,'[1]10 Parcela'!$A$2:$E$854,5,FALSE)</f>
        <v>12122.67</v>
      </c>
      <c r="Z486" s="39">
        <f t="shared" si="36"/>
        <v>190633.83720113445</v>
      </c>
      <c r="AA486" s="36">
        <v>31055.176064271713</v>
      </c>
      <c r="AB486" s="36">
        <v>2167.535044201002</v>
      </c>
      <c r="AC486" s="36">
        <v>694.3297078252368</v>
      </c>
      <c r="AD486" s="36">
        <v>31055.176064271713</v>
      </c>
      <c r="AE486" s="36">
        <v>2167.535044201002</v>
      </c>
      <c r="AF486" s="36">
        <v>694.3297078252368</v>
      </c>
      <c r="AG486" s="36">
        <v>31055.176064271713</v>
      </c>
      <c r="AH486" s="36">
        <v>2167.535044201002</v>
      </c>
      <c r="AI486" s="36">
        <v>694.3297078252368</v>
      </c>
      <c r="AJ486" s="36">
        <v>31055.176064271713</v>
      </c>
      <c r="AK486" s="36">
        <v>2167.535044201002</v>
      </c>
      <c r="AL486" s="36">
        <v>694.3297078252368</v>
      </c>
      <c r="AM486" s="36">
        <v>31055.176064271713</v>
      </c>
      <c r="AN486" s="36">
        <v>2167.535044201002</v>
      </c>
      <c r="AO486" s="36">
        <v>694.3297078252368</v>
      </c>
      <c r="AP486" s="36">
        <v>31055.176064271713</v>
      </c>
      <c r="AQ486" s="36">
        <v>2167.535044201002</v>
      </c>
      <c r="AR486" s="36">
        <v>694.3297078252368</v>
      </c>
      <c r="AS486" s="36">
        <v>31055.176064271713</v>
      </c>
      <c r="AT486" s="36">
        <v>2167.535044201002</v>
      </c>
      <c r="AU486" s="36">
        <v>694.3297078252368</v>
      </c>
      <c r="AV486" s="36">
        <v>31055.176064271713</v>
      </c>
      <c r="AW486" s="36">
        <v>2167.535044201002</v>
      </c>
      <c r="AX486" s="36">
        <v>694.3297078252368</v>
      </c>
      <c r="AY486" s="36">
        <v>31055.176064271713</v>
      </c>
      <c r="AZ486" s="36">
        <v>2167.535044201002</v>
      </c>
      <c r="BA486" s="36">
        <v>694.3297078252368</v>
      </c>
      <c r="BB486" s="36">
        <v>31055.176064271713</v>
      </c>
      <c r="BC486" s="36">
        <v>2167.535044201002</v>
      </c>
      <c r="BD486" s="36">
        <v>694.3297078252368</v>
      </c>
      <c r="BE486" s="39">
        <f t="shared" si="37"/>
        <v>339170.40816297964</v>
      </c>
      <c r="BF486" s="40">
        <f t="shared" si="38"/>
        <v>242318.69279886558</v>
      </c>
      <c r="BG486" s="40">
        <f t="shared" si="39"/>
        <v>678340.8118370203</v>
      </c>
    </row>
    <row r="487" spans="1:59" ht="15">
      <c r="A487" s="42">
        <v>484</v>
      </c>
      <c r="B487" s="32">
        <v>18307447000173</v>
      </c>
      <c r="C487" s="43" t="s">
        <v>315</v>
      </c>
      <c r="D487" s="34">
        <v>349909.21</v>
      </c>
      <c r="E487" s="74">
        <v>804452.37</v>
      </c>
      <c r="F487" s="35">
        <v>0</v>
      </c>
      <c r="G487" s="36">
        <v>0</v>
      </c>
      <c r="H487" s="37">
        <f t="shared" si="35"/>
        <v>349909.21</v>
      </c>
      <c r="I487" s="37">
        <v>804452.37</v>
      </c>
      <c r="J487" s="38">
        <v>0</v>
      </c>
      <c r="K487" s="38">
        <v>0</v>
      </c>
      <c r="L487" s="38">
        <v>0</v>
      </c>
      <c r="M487" s="38">
        <v>0</v>
      </c>
      <c r="N487" s="38">
        <v>16033.62</v>
      </c>
      <c r="O487" s="38">
        <v>0</v>
      </c>
      <c r="P487" s="38">
        <v>16033.61758254331</v>
      </c>
      <c r="Q487" s="38">
        <v>0</v>
      </c>
      <c r="R487" s="38">
        <v>16033.62</v>
      </c>
      <c r="S487" s="38">
        <v>16033.62</v>
      </c>
      <c r="T487" s="38">
        <v>16033.62</v>
      </c>
      <c r="U487" s="38">
        <v>16025.84</v>
      </c>
      <c r="V487" s="38">
        <v>16025.84</v>
      </c>
      <c r="W487" s="38">
        <v>16025.84</v>
      </c>
      <c r="X487" s="38">
        <v>16025.84</v>
      </c>
      <c r="Y487" s="95">
        <f>VLOOKUP(A487,'[1]10 Parcela'!$A$2:$E$854,5,FALSE)</f>
        <v>9797.46</v>
      </c>
      <c r="Z487" s="39">
        <f t="shared" si="36"/>
        <v>154068.9175825433</v>
      </c>
      <c r="AA487" s="36">
        <v>24552.46624719936</v>
      </c>
      <c r="AB487" s="36">
        <v>1713.6702397766599</v>
      </c>
      <c r="AC487" s="36">
        <v>548.9425234790313</v>
      </c>
      <c r="AD487" s="36">
        <v>24552.46624719936</v>
      </c>
      <c r="AE487" s="36">
        <v>1713.6702397766599</v>
      </c>
      <c r="AF487" s="36">
        <v>548.9425234790313</v>
      </c>
      <c r="AG487" s="36">
        <v>24552.46624719936</v>
      </c>
      <c r="AH487" s="36">
        <v>1713.6702397766599</v>
      </c>
      <c r="AI487" s="36">
        <v>548.9425234790313</v>
      </c>
      <c r="AJ487" s="36">
        <v>24552.46624719936</v>
      </c>
      <c r="AK487" s="36">
        <v>1713.6702397766599</v>
      </c>
      <c r="AL487" s="36">
        <v>548.9425234790313</v>
      </c>
      <c r="AM487" s="36">
        <v>24552.46624719936</v>
      </c>
      <c r="AN487" s="36">
        <v>1713.6702397766599</v>
      </c>
      <c r="AO487" s="36">
        <v>548.9425234790313</v>
      </c>
      <c r="AP487" s="36">
        <v>24552.46624719936</v>
      </c>
      <c r="AQ487" s="36">
        <v>1713.6702397766599</v>
      </c>
      <c r="AR487" s="36">
        <v>548.9425234790313</v>
      </c>
      <c r="AS487" s="36">
        <v>24552.46624719936</v>
      </c>
      <c r="AT487" s="36">
        <v>1713.6702397766599</v>
      </c>
      <c r="AU487" s="36">
        <v>548.9425234790313</v>
      </c>
      <c r="AV487" s="36">
        <v>24552.46624719936</v>
      </c>
      <c r="AW487" s="36">
        <v>1713.6702397766599</v>
      </c>
      <c r="AX487" s="36">
        <v>548.9425234790313</v>
      </c>
      <c r="AY487" s="36">
        <v>24552.46624719936</v>
      </c>
      <c r="AZ487" s="36">
        <v>1713.6702397766599</v>
      </c>
      <c r="BA487" s="36">
        <v>548.9425234790313</v>
      </c>
      <c r="BB487" s="36">
        <v>24552.46624719936</v>
      </c>
      <c r="BC487" s="36">
        <v>1713.6702397766599</v>
      </c>
      <c r="BD487" s="36">
        <v>548.9425234790313</v>
      </c>
      <c r="BE487" s="39">
        <f t="shared" si="37"/>
        <v>268150.79010455054</v>
      </c>
      <c r="BF487" s="40">
        <f t="shared" si="38"/>
        <v>195840.29241745672</v>
      </c>
      <c r="BG487" s="40">
        <f t="shared" si="39"/>
        <v>536301.5798954495</v>
      </c>
    </row>
    <row r="488" spans="1:59" ht="15">
      <c r="A488" s="42">
        <v>485</v>
      </c>
      <c r="B488" s="32">
        <v>18404772000154</v>
      </c>
      <c r="C488" s="43" t="s">
        <v>678</v>
      </c>
      <c r="D488" s="34">
        <v>292108.97</v>
      </c>
      <c r="E488" s="74">
        <v>539623.8</v>
      </c>
      <c r="F488" s="35">
        <v>0</v>
      </c>
      <c r="G488" s="36">
        <v>0</v>
      </c>
      <c r="H488" s="37">
        <f t="shared" si="35"/>
        <v>292108.97</v>
      </c>
      <c r="I488" s="37">
        <v>539623.8</v>
      </c>
      <c r="J488" s="38">
        <v>0</v>
      </c>
      <c r="K488" s="38">
        <v>0</v>
      </c>
      <c r="L488" s="38">
        <v>0</v>
      </c>
      <c r="M488" s="38">
        <v>0</v>
      </c>
      <c r="N488" s="38">
        <v>13385.08</v>
      </c>
      <c r="O488" s="38">
        <v>0</v>
      </c>
      <c r="P488" s="38">
        <v>13385.082225863342</v>
      </c>
      <c r="Q488" s="38">
        <v>0</v>
      </c>
      <c r="R488" s="38">
        <v>13385.08</v>
      </c>
      <c r="S488" s="38">
        <v>13385.08</v>
      </c>
      <c r="T488" s="38">
        <v>13385.08</v>
      </c>
      <c r="U488" s="38">
        <v>13378.59</v>
      </c>
      <c r="V488" s="38">
        <v>13378.59</v>
      </c>
      <c r="W488" s="38">
        <v>13378.59</v>
      </c>
      <c r="X488" s="38">
        <v>13378.59</v>
      </c>
      <c r="Y488" s="95">
        <f>VLOOKUP(A488,'[1]10 Parcela'!$A$2:$E$854,5,FALSE)</f>
        <v>8179.05</v>
      </c>
      <c r="Z488" s="39">
        <f t="shared" si="36"/>
        <v>128618.81222586334</v>
      </c>
      <c r="AA488" s="36">
        <v>16469.70741664582</v>
      </c>
      <c r="AB488" s="36">
        <v>1149.5239286177318</v>
      </c>
      <c r="AC488" s="36">
        <v>368.228700906417</v>
      </c>
      <c r="AD488" s="36">
        <v>16469.70741664582</v>
      </c>
      <c r="AE488" s="36">
        <v>1149.5239286177318</v>
      </c>
      <c r="AF488" s="36">
        <v>368.228700906417</v>
      </c>
      <c r="AG488" s="36">
        <v>16469.70741664582</v>
      </c>
      <c r="AH488" s="36">
        <v>1149.5239286177318</v>
      </c>
      <c r="AI488" s="36">
        <v>368.228700906417</v>
      </c>
      <c r="AJ488" s="36">
        <v>16469.70741664582</v>
      </c>
      <c r="AK488" s="36">
        <v>1149.5239286177318</v>
      </c>
      <c r="AL488" s="36">
        <v>368.228700906417</v>
      </c>
      <c r="AM488" s="36">
        <v>16469.70741664582</v>
      </c>
      <c r="AN488" s="36">
        <v>1149.5239286177318</v>
      </c>
      <c r="AO488" s="36">
        <v>368.228700906417</v>
      </c>
      <c r="AP488" s="36">
        <v>16469.70741664582</v>
      </c>
      <c r="AQ488" s="36">
        <v>1149.5239286177318</v>
      </c>
      <c r="AR488" s="36">
        <v>368.228700906417</v>
      </c>
      <c r="AS488" s="36">
        <v>16469.70741664582</v>
      </c>
      <c r="AT488" s="36">
        <v>1149.5239286177318</v>
      </c>
      <c r="AU488" s="36">
        <v>368.228700906417</v>
      </c>
      <c r="AV488" s="36">
        <v>16469.70741664582</v>
      </c>
      <c r="AW488" s="36">
        <v>1149.5239286177318</v>
      </c>
      <c r="AX488" s="36">
        <v>368.228700906417</v>
      </c>
      <c r="AY488" s="36">
        <v>16469.70741664582</v>
      </c>
      <c r="AZ488" s="36">
        <v>1149.5239286177318</v>
      </c>
      <c r="BA488" s="36">
        <v>368.228700906417</v>
      </c>
      <c r="BB488" s="36">
        <v>16469.70741664582</v>
      </c>
      <c r="BC488" s="36">
        <v>1149.5239286177318</v>
      </c>
      <c r="BD488" s="36">
        <v>368.228700906417</v>
      </c>
      <c r="BE488" s="39">
        <f t="shared" si="37"/>
        <v>179874.6004616997</v>
      </c>
      <c r="BF488" s="40">
        <f t="shared" si="38"/>
        <v>163490.15777413663</v>
      </c>
      <c r="BG488" s="40">
        <f t="shared" si="39"/>
        <v>359749.19953830034</v>
      </c>
    </row>
    <row r="489" spans="1:59" ht="15">
      <c r="A489" s="42">
        <v>486</v>
      </c>
      <c r="B489" s="32">
        <v>18409227000150</v>
      </c>
      <c r="C489" s="43" t="s">
        <v>679</v>
      </c>
      <c r="D489" s="34">
        <v>603244.68</v>
      </c>
      <c r="E489" s="74">
        <v>1421702.27</v>
      </c>
      <c r="F489" s="35">
        <v>0</v>
      </c>
      <c r="G489" s="36">
        <v>0</v>
      </c>
      <c r="H489" s="37">
        <f t="shared" si="35"/>
        <v>603244.68</v>
      </c>
      <c r="I489" s="37">
        <v>1421702.27</v>
      </c>
      <c r="J489" s="38">
        <v>0</v>
      </c>
      <c r="K489" s="38">
        <v>0</v>
      </c>
      <c r="L489" s="38">
        <v>0</v>
      </c>
      <c r="M489" s="38">
        <v>0</v>
      </c>
      <c r="N489" s="38">
        <v>27642.01</v>
      </c>
      <c r="O489" s="38">
        <v>0</v>
      </c>
      <c r="P489" s="38">
        <v>27642.011854435266</v>
      </c>
      <c r="Q489" s="38">
        <v>0</v>
      </c>
      <c r="R489" s="38">
        <v>27642.01</v>
      </c>
      <c r="S489" s="38">
        <v>27642.01</v>
      </c>
      <c r="T489" s="38">
        <v>27642.01</v>
      </c>
      <c r="U489" s="38">
        <v>27628.61</v>
      </c>
      <c r="V489" s="38">
        <v>27628.61</v>
      </c>
      <c r="W489" s="38">
        <v>27628.61</v>
      </c>
      <c r="X489" s="38">
        <v>27628.61</v>
      </c>
      <c r="Y489" s="95">
        <f>VLOOKUP(A489,'[1]10 Parcela'!$A$2:$E$854,5,FALSE)</f>
        <v>16890.85</v>
      </c>
      <c r="Z489" s="39">
        <f t="shared" si="36"/>
        <v>265615.3418544352</v>
      </c>
      <c r="AA489" s="36">
        <v>43391.378115996966</v>
      </c>
      <c r="AB489" s="36">
        <v>3028.5557707980606</v>
      </c>
      <c r="AC489" s="36">
        <v>970.141751154844</v>
      </c>
      <c r="AD489" s="36">
        <v>43391.378115996966</v>
      </c>
      <c r="AE489" s="36">
        <v>3028.5557707980606</v>
      </c>
      <c r="AF489" s="36">
        <v>970.141751154844</v>
      </c>
      <c r="AG489" s="36">
        <v>43391.378115996966</v>
      </c>
      <c r="AH489" s="36">
        <v>3028.5557707980606</v>
      </c>
      <c r="AI489" s="36">
        <v>970.141751154844</v>
      </c>
      <c r="AJ489" s="36">
        <v>43391.378115996966</v>
      </c>
      <c r="AK489" s="36">
        <v>3028.5557707980606</v>
      </c>
      <c r="AL489" s="36">
        <v>970.141751154844</v>
      </c>
      <c r="AM489" s="36">
        <v>43391.378115996966</v>
      </c>
      <c r="AN489" s="36">
        <v>3028.5557707980606</v>
      </c>
      <c r="AO489" s="36">
        <v>970.141751154844</v>
      </c>
      <c r="AP489" s="36">
        <v>43391.378115996966</v>
      </c>
      <c r="AQ489" s="36">
        <v>3028.5557707980606</v>
      </c>
      <c r="AR489" s="36">
        <v>970.141751154844</v>
      </c>
      <c r="AS489" s="36">
        <v>43391.378115996966</v>
      </c>
      <c r="AT489" s="36">
        <v>3028.5557707980606</v>
      </c>
      <c r="AU489" s="36">
        <v>970.141751154844</v>
      </c>
      <c r="AV489" s="36">
        <v>43391.378115996966</v>
      </c>
      <c r="AW489" s="36">
        <v>3028.5557707980606</v>
      </c>
      <c r="AX489" s="36">
        <v>970.141751154844</v>
      </c>
      <c r="AY489" s="36">
        <v>43391.378115996966</v>
      </c>
      <c r="AZ489" s="36">
        <v>3028.5557707980606</v>
      </c>
      <c r="BA489" s="36">
        <v>970.141751154844</v>
      </c>
      <c r="BB489" s="36">
        <v>43391.378115996966</v>
      </c>
      <c r="BC489" s="36">
        <v>3028.5557707980606</v>
      </c>
      <c r="BD489" s="36">
        <v>970.141751154844</v>
      </c>
      <c r="BE489" s="39">
        <f t="shared" si="37"/>
        <v>473900.7563794987</v>
      </c>
      <c r="BF489" s="40">
        <f t="shared" si="38"/>
        <v>337629.33814556483</v>
      </c>
      <c r="BG489" s="40">
        <f t="shared" si="39"/>
        <v>947801.5136205014</v>
      </c>
    </row>
    <row r="490" spans="1:59" ht="15">
      <c r="A490" s="42">
        <v>487</v>
      </c>
      <c r="B490" s="32">
        <v>18414565000180</v>
      </c>
      <c r="C490" s="43" t="s">
        <v>316</v>
      </c>
      <c r="D490" s="34">
        <v>653086.88</v>
      </c>
      <c r="E490" s="74">
        <v>3145366.06</v>
      </c>
      <c r="F490" s="35">
        <v>0</v>
      </c>
      <c r="G490" s="36">
        <v>0</v>
      </c>
      <c r="H490" s="37">
        <f t="shared" si="35"/>
        <v>653086.88</v>
      </c>
      <c r="I490" s="37">
        <v>3145366.06</v>
      </c>
      <c r="J490" s="38">
        <v>0</v>
      </c>
      <c r="K490" s="38">
        <v>0</v>
      </c>
      <c r="L490" s="38">
        <v>0</v>
      </c>
      <c r="M490" s="38">
        <v>0</v>
      </c>
      <c r="N490" s="38">
        <v>29925.89</v>
      </c>
      <c r="O490" s="38">
        <v>0</v>
      </c>
      <c r="P490" s="38">
        <v>29925.892177474696</v>
      </c>
      <c r="Q490" s="38">
        <v>0</v>
      </c>
      <c r="R490" s="38">
        <v>29925.89</v>
      </c>
      <c r="S490" s="38">
        <v>29925.89</v>
      </c>
      <c r="T490" s="38">
        <v>29925.89</v>
      </c>
      <c r="U490" s="38">
        <v>29911.38</v>
      </c>
      <c r="V490" s="38">
        <v>29911.38</v>
      </c>
      <c r="W490" s="38">
        <v>29911.38</v>
      </c>
      <c r="X490" s="38">
        <v>29911.38</v>
      </c>
      <c r="Y490" s="95">
        <f>VLOOKUP(A490,'[1]10 Parcela'!$A$2:$E$854,5,FALSE)</f>
        <v>18286.43</v>
      </c>
      <c r="Z490" s="39">
        <f t="shared" si="36"/>
        <v>287561.4021774747</v>
      </c>
      <c r="AA490" s="36">
        <v>95998.83949207627</v>
      </c>
      <c r="AB490" s="36">
        <v>6700.35965569987</v>
      </c>
      <c r="AC490" s="36">
        <v>2146.336122459793</v>
      </c>
      <c r="AD490" s="36">
        <v>95998.83949207627</v>
      </c>
      <c r="AE490" s="36">
        <v>6700.35965569987</v>
      </c>
      <c r="AF490" s="36">
        <v>2146.336122459793</v>
      </c>
      <c r="AG490" s="36">
        <v>95998.83949207627</v>
      </c>
      <c r="AH490" s="36">
        <v>6700.35965569987</v>
      </c>
      <c r="AI490" s="36">
        <v>2146.336122459793</v>
      </c>
      <c r="AJ490" s="36">
        <v>95998.83949207627</v>
      </c>
      <c r="AK490" s="36">
        <v>6700.35965569987</v>
      </c>
      <c r="AL490" s="36">
        <v>2146.336122459793</v>
      </c>
      <c r="AM490" s="36">
        <v>95998.83949207627</v>
      </c>
      <c r="AN490" s="36">
        <v>6700.35965569987</v>
      </c>
      <c r="AO490" s="36">
        <v>2146.336122459793</v>
      </c>
      <c r="AP490" s="36">
        <v>95998.83949207627</v>
      </c>
      <c r="AQ490" s="36">
        <v>6700.35965569987</v>
      </c>
      <c r="AR490" s="36">
        <v>2146.336122459793</v>
      </c>
      <c r="AS490" s="36">
        <v>95998.83949207627</v>
      </c>
      <c r="AT490" s="36">
        <v>6700.35965569987</v>
      </c>
      <c r="AU490" s="36">
        <v>2146.336122459793</v>
      </c>
      <c r="AV490" s="36">
        <v>95998.83949207627</v>
      </c>
      <c r="AW490" s="36">
        <v>6700.35965569987</v>
      </c>
      <c r="AX490" s="36">
        <v>2146.336122459793</v>
      </c>
      <c r="AY490" s="36">
        <v>95998.83949207627</v>
      </c>
      <c r="AZ490" s="36">
        <v>6700.35965569987</v>
      </c>
      <c r="BA490" s="36">
        <v>2146.336122459793</v>
      </c>
      <c r="BB490" s="36">
        <v>95998.83949207627</v>
      </c>
      <c r="BC490" s="36">
        <v>6700.35965569987</v>
      </c>
      <c r="BD490" s="36">
        <v>2146.336122459793</v>
      </c>
      <c r="BE490" s="39">
        <f t="shared" si="37"/>
        <v>1048455.35270236</v>
      </c>
      <c r="BF490" s="40">
        <f t="shared" si="38"/>
        <v>365525.4778225253</v>
      </c>
      <c r="BG490" s="40">
        <f t="shared" si="39"/>
        <v>2096910.70729764</v>
      </c>
    </row>
    <row r="491" spans="1:59" ht="15">
      <c r="A491" s="42">
        <v>488</v>
      </c>
      <c r="B491" s="32">
        <v>18133439000158</v>
      </c>
      <c r="C491" s="43" t="s">
        <v>317</v>
      </c>
      <c r="D491" s="34">
        <v>182268.14</v>
      </c>
      <c r="E491" s="74">
        <v>354699.42</v>
      </c>
      <c r="F491" s="35">
        <v>0</v>
      </c>
      <c r="G491" s="36">
        <v>0</v>
      </c>
      <c r="H491" s="37">
        <f t="shared" si="35"/>
        <v>182268.14</v>
      </c>
      <c r="I491" s="37">
        <v>354699.42</v>
      </c>
      <c r="J491" s="38">
        <v>0</v>
      </c>
      <c r="K491" s="38">
        <v>0</v>
      </c>
      <c r="L491" s="38">
        <v>0</v>
      </c>
      <c r="M491" s="38">
        <v>0</v>
      </c>
      <c r="N491" s="38">
        <v>8351.93</v>
      </c>
      <c r="O491" s="38">
        <v>0</v>
      </c>
      <c r="P491" s="38">
        <v>8351.93122859915</v>
      </c>
      <c r="Q491" s="38">
        <v>0</v>
      </c>
      <c r="R491" s="38">
        <v>8351.93</v>
      </c>
      <c r="S491" s="38">
        <v>8351.93</v>
      </c>
      <c r="T491" s="38">
        <v>8351.93</v>
      </c>
      <c r="U491" s="38">
        <v>8347.88</v>
      </c>
      <c r="V491" s="38">
        <v>8347.88</v>
      </c>
      <c r="W491" s="38">
        <v>8347.88</v>
      </c>
      <c r="X491" s="38">
        <v>8347.88</v>
      </c>
      <c r="Y491" s="95">
        <f>VLOOKUP(A491,'[1]10 Parcela'!$A$2:$E$854,5,FALSE)</f>
        <v>5103.51</v>
      </c>
      <c r="Z491" s="39">
        <f t="shared" si="36"/>
        <v>80254.68122859915</v>
      </c>
      <c r="AA491" s="36">
        <v>10825.682090871705</v>
      </c>
      <c r="AB491" s="36">
        <v>755.5920874761875</v>
      </c>
      <c r="AC491" s="36">
        <v>242.039931366273</v>
      </c>
      <c r="AD491" s="36">
        <v>10825.682090871705</v>
      </c>
      <c r="AE491" s="36">
        <v>755.5920874761875</v>
      </c>
      <c r="AF491" s="36">
        <v>242.039931366273</v>
      </c>
      <c r="AG491" s="36">
        <v>10825.682090871705</v>
      </c>
      <c r="AH491" s="36">
        <v>755.5920874761875</v>
      </c>
      <c r="AI491" s="36">
        <v>242.039931366273</v>
      </c>
      <c r="AJ491" s="36">
        <v>10825.682090871705</v>
      </c>
      <c r="AK491" s="36">
        <v>755.5920874761875</v>
      </c>
      <c r="AL491" s="36">
        <v>242.039931366273</v>
      </c>
      <c r="AM491" s="36">
        <v>10825.682090871705</v>
      </c>
      <c r="AN491" s="36">
        <v>755.5920874761875</v>
      </c>
      <c r="AO491" s="36">
        <v>242.039931366273</v>
      </c>
      <c r="AP491" s="36">
        <v>10825.682090871705</v>
      </c>
      <c r="AQ491" s="36">
        <v>755.5920874761875</v>
      </c>
      <c r="AR491" s="36">
        <v>242.039931366273</v>
      </c>
      <c r="AS491" s="36">
        <v>10825.682090871705</v>
      </c>
      <c r="AT491" s="36">
        <v>755.5920874761875</v>
      </c>
      <c r="AU491" s="36">
        <v>242.039931366273</v>
      </c>
      <c r="AV491" s="36">
        <v>10825.682090871705</v>
      </c>
      <c r="AW491" s="36">
        <v>755.5920874761875</v>
      </c>
      <c r="AX491" s="36">
        <v>242.039931366273</v>
      </c>
      <c r="AY491" s="36">
        <v>10825.682090871705</v>
      </c>
      <c r="AZ491" s="36">
        <v>755.5920874761875</v>
      </c>
      <c r="BA491" s="36">
        <v>242.039931366273</v>
      </c>
      <c r="BB491" s="36">
        <v>10825.682090871705</v>
      </c>
      <c r="BC491" s="36">
        <v>755.5920874761875</v>
      </c>
      <c r="BD491" s="36">
        <v>242.039931366273</v>
      </c>
      <c r="BE491" s="39">
        <f t="shared" si="37"/>
        <v>118233.1410971417</v>
      </c>
      <c r="BF491" s="40">
        <f t="shared" si="38"/>
        <v>102013.45877140087</v>
      </c>
      <c r="BG491" s="40">
        <f t="shared" si="39"/>
        <v>236466.27890285826</v>
      </c>
    </row>
    <row r="492" spans="1:59" ht="15">
      <c r="A492" s="42">
        <v>489</v>
      </c>
      <c r="B492" s="32">
        <v>18308759000100</v>
      </c>
      <c r="C492" s="43" t="s">
        <v>680</v>
      </c>
      <c r="D492" s="34">
        <v>398866.3</v>
      </c>
      <c r="E492" s="74">
        <v>637980.57</v>
      </c>
      <c r="F492" s="35">
        <v>0</v>
      </c>
      <c r="G492" s="36">
        <v>0</v>
      </c>
      <c r="H492" s="37">
        <f t="shared" si="35"/>
        <v>398866.3</v>
      </c>
      <c r="I492" s="37">
        <v>637980.57</v>
      </c>
      <c r="J492" s="38">
        <v>0</v>
      </c>
      <c r="K492" s="38">
        <v>0</v>
      </c>
      <c r="L492" s="38">
        <v>0</v>
      </c>
      <c r="M492" s="38">
        <v>0</v>
      </c>
      <c r="N492" s="38">
        <v>18276.94</v>
      </c>
      <c r="O492" s="38">
        <v>0</v>
      </c>
      <c r="P492" s="38">
        <v>18276.940083515037</v>
      </c>
      <c r="Q492" s="38">
        <v>0</v>
      </c>
      <c r="R492" s="38">
        <v>18276.94</v>
      </c>
      <c r="S492" s="38">
        <v>18276.94</v>
      </c>
      <c r="T492" s="38">
        <v>18276.94</v>
      </c>
      <c r="U492" s="38">
        <v>18268.08</v>
      </c>
      <c r="V492" s="38">
        <v>18268.08</v>
      </c>
      <c r="W492" s="38">
        <v>18268.08</v>
      </c>
      <c r="X492" s="38">
        <v>18268.08</v>
      </c>
      <c r="Y492" s="95">
        <f>VLOOKUP(A492,'[1]10 Parcela'!$A$2:$E$854,5,FALSE)</f>
        <v>11168.26</v>
      </c>
      <c r="Z492" s="39">
        <f t="shared" si="36"/>
        <v>175625.28008351504</v>
      </c>
      <c r="AA492" s="36">
        <v>19471.626788763213</v>
      </c>
      <c r="AB492" s="36">
        <v>1359.046664069752</v>
      </c>
      <c r="AC492" s="36">
        <v>435.34542876664483</v>
      </c>
      <c r="AD492" s="36">
        <v>19471.626788763213</v>
      </c>
      <c r="AE492" s="36">
        <v>1359.046664069752</v>
      </c>
      <c r="AF492" s="36">
        <v>435.34542876664483</v>
      </c>
      <c r="AG492" s="36">
        <v>19471.626788763213</v>
      </c>
      <c r="AH492" s="36">
        <v>1359.046664069752</v>
      </c>
      <c r="AI492" s="36">
        <v>435.34542876664483</v>
      </c>
      <c r="AJ492" s="36">
        <v>19471.626788763213</v>
      </c>
      <c r="AK492" s="36">
        <v>1359.046664069752</v>
      </c>
      <c r="AL492" s="36">
        <v>435.34542876664483</v>
      </c>
      <c r="AM492" s="36">
        <v>19471.626788763213</v>
      </c>
      <c r="AN492" s="36">
        <v>1359.046664069752</v>
      </c>
      <c r="AO492" s="36">
        <v>435.34542876664483</v>
      </c>
      <c r="AP492" s="36">
        <v>19471.626788763213</v>
      </c>
      <c r="AQ492" s="36">
        <v>1359.046664069752</v>
      </c>
      <c r="AR492" s="36">
        <v>435.34542876664483</v>
      </c>
      <c r="AS492" s="36">
        <v>19471.626788763213</v>
      </c>
      <c r="AT492" s="36">
        <v>1359.046664069752</v>
      </c>
      <c r="AU492" s="36">
        <v>435.34542876664483</v>
      </c>
      <c r="AV492" s="36">
        <v>19471.626788763213</v>
      </c>
      <c r="AW492" s="36">
        <v>1359.046664069752</v>
      </c>
      <c r="AX492" s="36">
        <v>435.34542876664483</v>
      </c>
      <c r="AY492" s="36">
        <v>19471.626788763213</v>
      </c>
      <c r="AZ492" s="36">
        <v>1359.046664069752</v>
      </c>
      <c r="BA492" s="36">
        <v>435.34542876664483</v>
      </c>
      <c r="BB492" s="36">
        <v>19471.626788763213</v>
      </c>
      <c r="BC492" s="36">
        <v>1359.046664069752</v>
      </c>
      <c r="BD492" s="36">
        <v>435.34542876664483</v>
      </c>
      <c r="BE492" s="39">
        <f t="shared" si="37"/>
        <v>212660.18881599614</v>
      </c>
      <c r="BF492" s="40">
        <f t="shared" si="38"/>
        <v>223241.01991648495</v>
      </c>
      <c r="BG492" s="40">
        <f t="shared" si="39"/>
        <v>425320.3811840038</v>
      </c>
    </row>
    <row r="493" spans="1:59" ht="15">
      <c r="A493" s="42">
        <v>490</v>
      </c>
      <c r="B493" s="32">
        <v>18114215000107</v>
      </c>
      <c r="C493" s="43" t="s">
        <v>318</v>
      </c>
      <c r="D493" s="34">
        <v>322311.78</v>
      </c>
      <c r="E493" s="74">
        <v>748582.09</v>
      </c>
      <c r="F493" s="35">
        <v>0</v>
      </c>
      <c r="G493" s="36">
        <v>0</v>
      </c>
      <c r="H493" s="37">
        <f t="shared" si="35"/>
        <v>322311.78</v>
      </c>
      <c r="I493" s="37">
        <v>748582.09</v>
      </c>
      <c r="J493" s="38">
        <v>0</v>
      </c>
      <c r="K493" s="38">
        <v>0</v>
      </c>
      <c r="L493" s="38">
        <v>0</v>
      </c>
      <c r="M493" s="38">
        <v>0</v>
      </c>
      <c r="N493" s="38">
        <v>14769.04</v>
      </c>
      <c r="O493" s="38">
        <v>0</v>
      </c>
      <c r="P493" s="38">
        <v>14769.042028252077</v>
      </c>
      <c r="Q493" s="38">
        <v>0</v>
      </c>
      <c r="R493" s="38">
        <v>14769.04</v>
      </c>
      <c r="S493" s="38">
        <v>14769.04</v>
      </c>
      <c r="T493" s="38">
        <v>14769.04</v>
      </c>
      <c r="U493" s="38">
        <v>14761.88</v>
      </c>
      <c r="V493" s="38">
        <v>14761.88</v>
      </c>
      <c r="W493" s="38">
        <v>14761.88</v>
      </c>
      <c r="X493" s="38">
        <v>14761.88</v>
      </c>
      <c r="Y493" s="95">
        <f>VLOOKUP(A493,'[1]10 Parcela'!$A$2:$E$854,5,FALSE)</f>
        <v>9024.73</v>
      </c>
      <c r="Z493" s="39">
        <f t="shared" si="36"/>
        <v>141917.4520282521</v>
      </c>
      <c r="AA493" s="36">
        <v>22847.26496904697</v>
      </c>
      <c r="AB493" s="36">
        <v>1594.653573435363</v>
      </c>
      <c r="AC493" s="36">
        <v>510.8177386511357</v>
      </c>
      <c r="AD493" s="36">
        <v>22847.26496904697</v>
      </c>
      <c r="AE493" s="36">
        <v>1594.653573435363</v>
      </c>
      <c r="AF493" s="36">
        <v>510.8177386511357</v>
      </c>
      <c r="AG493" s="36">
        <v>22847.26496904697</v>
      </c>
      <c r="AH493" s="36">
        <v>1594.653573435363</v>
      </c>
      <c r="AI493" s="36">
        <v>510.8177386511357</v>
      </c>
      <c r="AJ493" s="36">
        <v>22847.26496904697</v>
      </c>
      <c r="AK493" s="36">
        <v>1594.653573435363</v>
      </c>
      <c r="AL493" s="36">
        <v>510.8177386511357</v>
      </c>
      <c r="AM493" s="36">
        <v>22847.26496904697</v>
      </c>
      <c r="AN493" s="36">
        <v>1594.653573435363</v>
      </c>
      <c r="AO493" s="36">
        <v>510.8177386511357</v>
      </c>
      <c r="AP493" s="36">
        <v>22847.26496904697</v>
      </c>
      <c r="AQ493" s="36">
        <v>1594.653573435363</v>
      </c>
      <c r="AR493" s="36">
        <v>510.8177386511357</v>
      </c>
      <c r="AS493" s="36">
        <v>22847.26496904697</v>
      </c>
      <c r="AT493" s="36">
        <v>1594.653573435363</v>
      </c>
      <c r="AU493" s="36">
        <v>510.8177386511357</v>
      </c>
      <c r="AV493" s="36">
        <v>22847.26496904697</v>
      </c>
      <c r="AW493" s="36">
        <v>1594.653573435363</v>
      </c>
      <c r="AX493" s="36">
        <v>510.8177386511357</v>
      </c>
      <c r="AY493" s="36">
        <v>22847.26496904697</v>
      </c>
      <c r="AZ493" s="36">
        <v>1594.653573435363</v>
      </c>
      <c r="BA493" s="36">
        <v>510.8177386511357</v>
      </c>
      <c r="BB493" s="36">
        <v>22847.26496904697</v>
      </c>
      <c r="BC493" s="36">
        <v>1594.653573435363</v>
      </c>
      <c r="BD493" s="36">
        <v>510.8177386511357</v>
      </c>
      <c r="BE493" s="39">
        <f t="shared" si="37"/>
        <v>249527.36281133452</v>
      </c>
      <c r="BF493" s="40">
        <f t="shared" si="38"/>
        <v>180394.32797174793</v>
      </c>
      <c r="BG493" s="40">
        <f t="shared" si="39"/>
        <v>499054.7271886654</v>
      </c>
    </row>
    <row r="494" spans="1:59" ht="15">
      <c r="A494" s="42">
        <v>491</v>
      </c>
      <c r="B494" s="32">
        <v>18025973000140</v>
      </c>
      <c r="C494" s="43" t="s">
        <v>319</v>
      </c>
      <c r="D494" s="34">
        <v>505807.39</v>
      </c>
      <c r="E494" s="74">
        <v>1150950.65</v>
      </c>
      <c r="F494" s="35">
        <v>0</v>
      </c>
      <c r="G494" s="36">
        <v>0</v>
      </c>
      <c r="H494" s="37">
        <f t="shared" si="35"/>
        <v>505807.39</v>
      </c>
      <c r="I494" s="37">
        <v>1150950.65</v>
      </c>
      <c r="J494" s="38">
        <v>0</v>
      </c>
      <c r="K494" s="38">
        <v>0</v>
      </c>
      <c r="L494" s="38">
        <v>0</v>
      </c>
      <c r="M494" s="38">
        <v>0</v>
      </c>
      <c r="N494" s="38">
        <v>23177.22</v>
      </c>
      <c r="O494" s="38">
        <v>0</v>
      </c>
      <c r="P494" s="38">
        <v>23177.218438042844</v>
      </c>
      <c r="Q494" s="38">
        <v>0</v>
      </c>
      <c r="R494" s="38">
        <v>23177.22</v>
      </c>
      <c r="S494" s="38">
        <v>23177.22</v>
      </c>
      <c r="T494" s="38">
        <v>23177.22</v>
      </c>
      <c r="U494" s="38">
        <v>23165.98</v>
      </c>
      <c r="V494" s="38">
        <v>23165.98</v>
      </c>
      <c r="W494" s="38">
        <v>23165.98</v>
      </c>
      <c r="X494" s="38">
        <v>23165.98</v>
      </c>
      <c r="Y494" s="95">
        <f>VLOOKUP(A494,'[1]10 Parcela'!$A$2:$E$854,5,FALSE)</f>
        <v>14162.61</v>
      </c>
      <c r="Z494" s="39">
        <f t="shared" si="36"/>
        <v>222712.62843804288</v>
      </c>
      <c r="AA494" s="36">
        <v>35127.84365843588</v>
      </c>
      <c r="AB494" s="36">
        <v>2451.79199754955</v>
      </c>
      <c r="AC494" s="36">
        <v>785.3861582820936</v>
      </c>
      <c r="AD494" s="36">
        <v>35127.84365843588</v>
      </c>
      <c r="AE494" s="36">
        <v>2451.79199754955</v>
      </c>
      <c r="AF494" s="36">
        <v>785.3861582820936</v>
      </c>
      <c r="AG494" s="36">
        <v>35127.84365843588</v>
      </c>
      <c r="AH494" s="36">
        <v>2451.79199754955</v>
      </c>
      <c r="AI494" s="36">
        <v>785.3861582820936</v>
      </c>
      <c r="AJ494" s="36">
        <v>35127.84365843588</v>
      </c>
      <c r="AK494" s="36">
        <v>2451.79199754955</v>
      </c>
      <c r="AL494" s="36">
        <v>785.3861582820936</v>
      </c>
      <c r="AM494" s="36">
        <v>35127.84365843588</v>
      </c>
      <c r="AN494" s="36">
        <v>2451.79199754955</v>
      </c>
      <c r="AO494" s="36">
        <v>785.3861582820936</v>
      </c>
      <c r="AP494" s="36">
        <v>35127.84365843588</v>
      </c>
      <c r="AQ494" s="36">
        <v>2451.79199754955</v>
      </c>
      <c r="AR494" s="36">
        <v>785.3861582820936</v>
      </c>
      <c r="AS494" s="36">
        <v>35127.84365843588</v>
      </c>
      <c r="AT494" s="36">
        <v>2451.79199754955</v>
      </c>
      <c r="AU494" s="36">
        <v>785.3861582820936</v>
      </c>
      <c r="AV494" s="36">
        <v>35127.84365843588</v>
      </c>
      <c r="AW494" s="36">
        <v>2451.79199754955</v>
      </c>
      <c r="AX494" s="36">
        <v>785.3861582820936</v>
      </c>
      <c r="AY494" s="36">
        <v>35127.84365843588</v>
      </c>
      <c r="AZ494" s="36">
        <v>2451.79199754955</v>
      </c>
      <c r="BA494" s="36">
        <v>785.3861582820936</v>
      </c>
      <c r="BB494" s="36">
        <v>35127.84365843588</v>
      </c>
      <c r="BC494" s="36">
        <v>2451.79199754955</v>
      </c>
      <c r="BD494" s="36">
        <v>785.3861582820936</v>
      </c>
      <c r="BE494" s="39">
        <f t="shared" si="37"/>
        <v>383650.2181426752</v>
      </c>
      <c r="BF494" s="40">
        <f t="shared" si="38"/>
        <v>283094.76156195713</v>
      </c>
      <c r="BG494" s="40">
        <f t="shared" si="39"/>
        <v>767300.4318573247</v>
      </c>
    </row>
    <row r="495" spans="1:59" ht="15">
      <c r="A495" s="42">
        <v>492</v>
      </c>
      <c r="B495" s="32">
        <v>18140335000170</v>
      </c>
      <c r="C495" s="43" t="s">
        <v>681</v>
      </c>
      <c r="D495" s="34">
        <v>580395.63</v>
      </c>
      <c r="E495" s="74">
        <v>531023.99</v>
      </c>
      <c r="F495" s="35">
        <v>0</v>
      </c>
      <c r="G495" s="36">
        <v>0</v>
      </c>
      <c r="H495" s="37">
        <f t="shared" si="35"/>
        <v>580395.63</v>
      </c>
      <c r="I495" s="37">
        <v>531023.99</v>
      </c>
      <c r="J495" s="38">
        <v>0</v>
      </c>
      <c r="K495" s="38">
        <v>0</v>
      </c>
      <c r="L495" s="38">
        <v>0</v>
      </c>
      <c r="M495" s="38">
        <v>0</v>
      </c>
      <c r="N495" s="38">
        <v>26595.02</v>
      </c>
      <c r="O495" s="38">
        <v>0</v>
      </c>
      <c r="P495" s="38">
        <v>26595.01745379613</v>
      </c>
      <c r="Q495" s="38">
        <v>0</v>
      </c>
      <c r="R495" s="38">
        <v>26595.02</v>
      </c>
      <c r="S495" s="38">
        <v>26595.02</v>
      </c>
      <c r="T495" s="38">
        <v>26595.02</v>
      </c>
      <c r="U495" s="38">
        <v>26582.12</v>
      </c>
      <c r="V495" s="38">
        <v>26582.12</v>
      </c>
      <c r="W495" s="38">
        <v>26582.12</v>
      </c>
      <c r="X495" s="38">
        <v>26582.12</v>
      </c>
      <c r="Y495" s="95">
        <f>VLOOKUP(A495,'[1]10 Parcela'!$A$2:$E$854,5,FALSE)</f>
        <v>16251.08</v>
      </c>
      <c r="Z495" s="39">
        <f t="shared" si="36"/>
        <v>255554.6574537961</v>
      </c>
      <c r="AA495" s="36">
        <v>16207.23503256656</v>
      </c>
      <c r="AB495" s="36">
        <v>1131.204338690135</v>
      </c>
      <c r="AC495" s="36">
        <v>362.3603595589786</v>
      </c>
      <c r="AD495" s="36">
        <v>16207.23503256656</v>
      </c>
      <c r="AE495" s="36">
        <v>1131.204338690135</v>
      </c>
      <c r="AF495" s="36">
        <v>362.3603595589786</v>
      </c>
      <c r="AG495" s="36">
        <v>16207.23503256656</v>
      </c>
      <c r="AH495" s="36">
        <v>1131.204338690135</v>
      </c>
      <c r="AI495" s="36">
        <v>362.3603595589786</v>
      </c>
      <c r="AJ495" s="36">
        <v>16207.23503256656</v>
      </c>
      <c r="AK495" s="36">
        <v>1131.204338690135</v>
      </c>
      <c r="AL495" s="36">
        <v>362.3603595589786</v>
      </c>
      <c r="AM495" s="36">
        <v>16207.23503256656</v>
      </c>
      <c r="AN495" s="36">
        <v>1131.204338690135</v>
      </c>
      <c r="AO495" s="36">
        <v>362.3603595589786</v>
      </c>
      <c r="AP495" s="36">
        <v>16207.23503256656</v>
      </c>
      <c r="AQ495" s="36">
        <v>1131.204338690135</v>
      </c>
      <c r="AR495" s="36">
        <v>362.3603595589786</v>
      </c>
      <c r="AS495" s="36">
        <v>16207.23503256656</v>
      </c>
      <c r="AT495" s="36">
        <v>1131.204338690135</v>
      </c>
      <c r="AU495" s="36">
        <v>362.3603595589786</v>
      </c>
      <c r="AV495" s="36">
        <v>16207.23503256656</v>
      </c>
      <c r="AW495" s="36">
        <v>1131.204338690135</v>
      </c>
      <c r="AX495" s="36">
        <v>362.3603595589786</v>
      </c>
      <c r="AY495" s="36">
        <v>16207.23503256656</v>
      </c>
      <c r="AZ495" s="36">
        <v>1131.204338690135</v>
      </c>
      <c r="BA495" s="36">
        <v>362.3603595589786</v>
      </c>
      <c r="BB495" s="36">
        <v>16207.23503256656</v>
      </c>
      <c r="BC495" s="36">
        <v>1131.204338690135</v>
      </c>
      <c r="BD495" s="36">
        <v>362.3603595589786</v>
      </c>
      <c r="BE495" s="39">
        <f t="shared" si="37"/>
        <v>177007.99730815677</v>
      </c>
      <c r="BF495" s="40">
        <f t="shared" si="38"/>
        <v>324840.9725462039</v>
      </c>
      <c r="BG495" s="40">
        <f t="shared" si="39"/>
        <v>354015.9926918432</v>
      </c>
    </row>
    <row r="496" spans="1:59" ht="15">
      <c r="A496" s="42">
        <v>493</v>
      </c>
      <c r="B496" s="32">
        <v>23456650000141</v>
      </c>
      <c r="C496" s="43" t="s">
        <v>320</v>
      </c>
      <c r="D496" s="34">
        <v>4045609.51</v>
      </c>
      <c r="E496" s="74">
        <v>8020717.63</v>
      </c>
      <c r="F496" s="35">
        <v>0</v>
      </c>
      <c r="G496" s="36">
        <v>0</v>
      </c>
      <c r="H496" s="37">
        <f t="shared" si="35"/>
        <v>4045609.51</v>
      </c>
      <c r="I496" s="37">
        <v>8020717.63</v>
      </c>
      <c r="J496" s="38">
        <v>0</v>
      </c>
      <c r="K496" s="38">
        <v>0</v>
      </c>
      <c r="L496" s="38">
        <v>0</v>
      </c>
      <c r="M496" s="38">
        <v>0</v>
      </c>
      <c r="N496" s="38">
        <v>185378.82</v>
      </c>
      <c r="O496" s="38">
        <v>0</v>
      </c>
      <c r="P496" s="38">
        <v>185378.81782405722</v>
      </c>
      <c r="Q496" s="38">
        <v>0</v>
      </c>
      <c r="R496" s="38">
        <v>185378.82</v>
      </c>
      <c r="S496" s="38">
        <v>185378.82</v>
      </c>
      <c r="T496" s="38">
        <v>185378.82</v>
      </c>
      <c r="U496" s="38">
        <v>185288.92</v>
      </c>
      <c r="V496" s="38">
        <v>185288.92</v>
      </c>
      <c r="W496" s="38">
        <v>185288.92</v>
      </c>
      <c r="X496" s="38">
        <v>185288.92</v>
      </c>
      <c r="Y496" s="95">
        <f>VLOOKUP(A496,'[1]10 Parcela'!$A$2:$E$854,5,FALSE)</f>
        <v>113277.07</v>
      </c>
      <c r="Z496" s="39">
        <f t="shared" si="36"/>
        <v>1781326.847824057</v>
      </c>
      <c r="AA496" s="36">
        <v>244798.08384197624</v>
      </c>
      <c r="AB496" s="36">
        <v>17085.989929105308</v>
      </c>
      <c r="AC496" s="36">
        <v>5473.180434669136</v>
      </c>
      <c r="AD496" s="36">
        <v>244798.08384197624</v>
      </c>
      <c r="AE496" s="36">
        <v>17085.989929105308</v>
      </c>
      <c r="AF496" s="36">
        <v>5473.180434669136</v>
      </c>
      <c r="AG496" s="36">
        <v>244798.08384197624</v>
      </c>
      <c r="AH496" s="36">
        <v>17085.989929105308</v>
      </c>
      <c r="AI496" s="36">
        <v>5473.180434669136</v>
      </c>
      <c r="AJ496" s="36">
        <v>244798.08384197624</v>
      </c>
      <c r="AK496" s="36">
        <v>17085.989929105308</v>
      </c>
      <c r="AL496" s="36">
        <v>5473.180434669136</v>
      </c>
      <c r="AM496" s="36">
        <v>244798.08384197624</v>
      </c>
      <c r="AN496" s="36">
        <v>17085.989929105308</v>
      </c>
      <c r="AO496" s="36">
        <v>5473.180434669136</v>
      </c>
      <c r="AP496" s="36">
        <v>244798.08384197624</v>
      </c>
      <c r="AQ496" s="36">
        <v>17085.989929105308</v>
      </c>
      <c r="AR496" s="36">
        <v>5473.180434669136</v>
      </c>
      <c r="AS496" s="36">
        <v>244798.08384197624</v>
      </c>
      <c r="AT496" s="36">
        <v>17085.989929105308</v>
      </c>
      <c r="AU496" s="36">
        <v>5473.180434669136</v>
      </c>
      <c r="AV496" s="36">
        <v>244798.08384197624</v>
      </c>
      <c r="AW496" s="36">
        <v>17085.989929105308</v>
      </c>
      <c r="AX496" s="36">
        <v>5473.180434669136</v>
      </c>
      <c r="AY496" s="36">
        <v>244798.08384197624</v>
      </c>
      <c r="AZ496" s="36">
        <v>17085.989929105308</v>
      </c>
      <c r="BA496" s="36">
        <v>5473.180434669136</v>
      </c>
      <c r="BB496" s="36">
        <v>244798.08384197624</v>
      </c>
      <c r="BC496" s="36">
        <v>17085.989929105308</v>
      </c>
      <c r="BD496" s="36">
        <v>5473.180434669136</v>
      </c>
      <c r="BE496" s="39">
        <f t="shared" si="37"/>
        <v>2673572.5420575077</v>
      </c>
      <c r="BF496" s="40">
        <f t="shared" si="38"/>
        <v>2264282.6621759427</v>
      </c>
      <c r="BG496" s="40">
        <f t="shared" si="39"/>
        <v>5347145.087942492</v>
      </c>
    </row>
    <row r="497" spans="1:59" ht="15">
      <c r="A497" s="42">
        <v>494</v>
      </c>
      <c r="B497" s="32">
        <v>18338228000151</v>
      </c>
      <c r="C497" s="43" t="s">
        <v>321</v>
      </c>
      <c r="D497" s="34">
        <v>181224.77</v>
      </c>
      <c r="E497" s="74">
        <v>355098.09</v>
      </c>
      <c r="F497" s="35">
        <v>0</v>
      </c>
      <c r="G497" s="36">
        <v>0</v>
      </c>
      <c r="H497" s="37">
        <f t="shared" si="35"/>
        <v>181224.77</v>
      </c>
      <c r="I497" s="37">
        <v>355098.09</v>
      </c>
      <c r="J497" s="38">
        <v>0</v>
      </c>
      <c r="K497" s="38">
        <v>0</v>
      </c>
      <c r="L497" s="38">
        <v>0</v>
      </c>
      <c r="M497" s="38">
        <v>0</v>
      </c>
      <c r="N497" s="38">
        <v>8304.12</v>
      </c>
      <c r="O497" s="38">
        <v>0</v>
      </c>
      <c r="P497" s="38">
        <v>8304.121580714844</v>
      </c>
      <c r="Q497" s="38">
        <v>0</v>
      </c>
      <c r="R497" s="38">
        <v>8304.12</v>
      </c>
      <c r="S497" s="38">
        <v>8304.12</v>
      </c>
      <c r="T497" s="38">
        <v>8304.12</v>
      </c>
      <c r="U497" s="38">
        <v>8300.09</v>
      </c>
      <c r="V497" s="38">
        <v>8300.09</v>
      </c>
      <c r="W497" s="38">
        <v>8300.09</v>
      </c>
      <c r="X497" s="38">
        <v>8300.09</v>
      </c>
      <c r="Y497" s="95">
        <f>VLOOKUP(A497,'[1]10 Parcela'!$A$2:$E$854,5,FALSE)</f>
        <v>5074.29</v>
      </c>
      <c r="Z497" s="39">
        <f t="shared" si="36"/>
        <v>79795.25158071483</v>
      </c>
      <c r="AA497" s="36">
        <v>10837.849795315775</v>
      </c>
      <c r="AB497" s="36">
        <v>756.4413477004871</v>
      </c>
      <c r="AC497" s="36">
        <v>242.31197615050067</v>
      </c>
      <c r="AD497" s="36">
        <v>10837.849795315775</v>
      </c>
      <c r="AE497" s="36">
        <v>756.4413477004871</v>
      </c>
      <c r="AF497" s="36">
        <v>242.31197615050067</v>
      </c>
      <c r="AG497" s="36">
        <v>10837.849795315775</v>
      </c>
      <c r="AH497" s="36">
        <v>756.4413477004871</v>
      </c>
      <c r="AI497" s="36">
        <v>242.31197615050067</v>
      </c>
      <c r="AJ497" s="36">
        <v>10837.849795315775</v>
      </c>
      <c r="AK497" s="36">
        <v>756.4413477004871</v>
      </c>
      <c r="AL497" s="36">
        <v>242.31197615050067</v>
      </c>
      <c r="AM497" s="36">
        <v>10837.849795315775</v>
      </c>
      <c r="AN497" s="36">
        <v>756.4413477004871</v>
      </c>
      <c r="AO497" s="36">
        <v>242.31197615050067</v>
      </c>
      <c r="AP497" s="36">
        <v>10837.849795315775</v>
      </c>
      <c r="AQ497" s="36">
        <v>756.4413477004871</v>
      </c>
      <c r="AR497" s="36">
        <v>242.31197615050067</v>
      </c>
      <c r="AS497" s="36">
        <v>10837.849795315775</v>
      </c>
      <c r="AT497" s="36">
        <v>756.4413477004871</v>
      </c>
      <c r="AU497" s="36">
        <v>242.31197615050067</v>
      </c>
      <c r="AV497" s="36">
        <v>10837.849795315775</v>
      </c>
      <c r="AW497" s="36">
        <v>756.4413477004871</v>
      </c>
      <c r="AX497" s="36">
        <v>242.31197615050067</v>
      </c>
      <c r="AY497" s="36">
        <v>10837.849795315775</v>
      </c>
      <c r="AZ497" s="36">
        <v>756.4413477004871</v>
      </c>
      <c r="BA497" s="36">
        <v>242.31197615050067</v>
      </c>
      <c r="BB497" s="36">
        <v>10837.849795315775</v>
      </c>
      <c r="BC497" s="36">
        <v>756.4413477004871</v>
      </c>
      <c r="BD497" s="36">
        <v>242.31197615050067</v>
      </c>
      <c r="BE497" s="39">
        <f t="shared" si="37"/>
        <v>118366.03119166764</v>
      </c>
      <c r="BF497" s="40">
        <f t="shared" si="38"/>
        <v>101429.51841928516</v>
      </c>
      <c r="BG497" s="40">
        <f t="shared" si="39"/>
        <v>236732.05880833237</v>
      </c>
    </row>
    <row r="498" spans="1:59" ht="15">
      <c r="A498" s="42">
        <v>495</v>
      </c>
      <c r="B498" s="32">
        <v>17724360000139</v>
      </c>
      <c r="C498" s="43" t="s">
        <v>322</v>
      </c>
      <c r="D498" s="34">
        <v>244585.21</v>
      </c>
      <c r="E498" s="74">
        <v>714638.47</v>
      </c>
      <c r="F498" s="35">
        <v>0</v>
      </c>
      <c r="G498" s="36">
        <v>0</v>
      </c>
      <c r="H498" s="37">
        <f t="shared" si="35"/>
        <v>244585.21</v>
      </c>
      <c r="I498" s="37">
        <v>714638.47</v>
      </c>
      <c r="J498" s="38">
        <v>0</v>
      </c>
      <c r="K498" s="38">
        <v>0</v>
      </c>
      <c r="L498" s="38">
        <v>0</v>
      </c>
      <c r="M498" s="38">
        <v>0</v>
      </c>
      <c r="N498" s="38">
        <v>11207.44</v>
      </c>
      <c r="O498" s="38">
        <v>0</v>
      </c>
      <c r="P498" s="38">
        <v>11207.43777633424</v>
      </c>
      <c r="Q498" s="38">
        <v>0</v>
      </c>
      <c r="R498" s="38">
        <v>11207.44</v>
      </c>
      <c r="S498" s="38">
        <v>11207.44</v>
      </c>
      <c r="T498" s="38">
        <v>11207.44</v>
      </c>
      <c r="U498" s="38">
        <v>11202</v>
      </c>
      <c r="V498" s="38">
        <v>11202</v>
      </c>
      <c r="W498" s="38">
        <v>11202</v>
      </c>
      <c r="X498" s="38">
        <v>11202</v>
      </c>
      <c r="Y498" s="95">
        <f>VLOOKUP(A498,'[1]10 Parcela'!$A$2:$E$854,5,FALSE)</f>
        <v>6848.39</v>
      </c>
      <c r="Z498" s="39">
        <f t="shared" si="36"/>
        <v>107693.58777633424</v>
      </c>
      <c r="AA498" s="36">
        <v>21811.281273314013</v>
      </c>
      <c r="AB498" s="36">
        <v>1522.3457893456928</v>
      </c>
      <c r="AC498" s="36">
        <v>487.6552791860442</v>
      </c>
      <c r="AD498" s="36">
        <v>21811.281273314013</v>
      </c>
      <c r="AE498" s="36">
        <v>1522.3457893456928</v>
      </c>
      <c r="AF498" s="36">
        <v>487.6552791860442</v>
      </c>
      <c r="AG498" s="36">
        <v>21811.281273314013</v>
      </c>
      <c r="AH498" s="36">
        <v>1522.3457893456928</v>
      </c>
      <c r="AI498" s="36">
        <v>487.6552791860442</v>
      </c>
      <c r="AJ498" s="36">
        <v>21811.281273314013</v>
      </c>
      <c r="AK498" s="36">
        <v>1522.3457893456928</v>
      </c>
      <c r="AL498" s="36">
        <v>487.6552791860442</v>
      </c>
      <c r="AM498" s="36">
        <v>21811.281273314013</v>
      </c>
      <c r="AN498" s="36">
        <v>1522.3457893456928</v>
      </c>
      <c r="AO498" s="36">
        <v>487.6552791860442</v>
      </c>
      <c r="AP498" s="36">
        <v>21811.281273314013</v>
      </c>
      <c r="AQ498" s="36">
        <v>1522.3457893456928</v>
      </c>
      <c r="AR498" s="36">
        <v>487.6552791860442</v>
      </c>
      <c r="AS498" s="36">
        <v>21811.281273314013</v>
      </c>
      <c r="AT498" s="36">
        <v>1522.3457893456928</v>
      </c>
      <c r="AU498" s="36">
        <v>487.6552791860442</v>
      </c>
      <c r="AV498" s="36">
        <v>21811.281273314013</v>
      </c>
      <c r="AW498" s="36">
        <v>1522.3457893456928</v>
      </c>
      <c r="AX498" s="36">
        <v>487.6552791860442</v>
      </c>
      <c r="AY498" s="36">
        <v>21811.281273314013</v>
      </c>
      <c r="AZ498" s="36">
        <v>1522.3457893456928</v>
      </c>
      <c r="BA498" s="36">
        <v>487.6552791860442</v>
      </c>
      <c r="BB498" s="36">
        <v>21811.281273314013</v>
      </c>
      <c r="BC498" s="36">
        <v>1522.3457893456928</v>
      </c>
      <c r="BD498" s="36">
        <v>487.6552791860442</v>
      </c>
      <c r="BE498" s="39">
        <f t="shared" si="37"/>
        <v>238212.82341845732</v>
      </c>
      <c r="BF498" s="40">
        <f t="shared" si="38"/>
        <v>136891.62222366576</v>
      </c>
      <c r="BG498" s="40">
        <f t="shared" si="39"/>
        <v>476425.6465815427</v>
      </c>
    </row>
    <row r="499" spans="1:59" ht="15">
      <c r="A499" s="42">
        <v>496</v>
      </c>
      <c r="B499" s="32">
        <v>18313874000164</v>
      </c>
      <c r="C499" s="43" t="s">
        <v>323</v>
      </c>
      <c r="D499" s="34">
        <v>319673.38</v>
      </c>
      <c r="E499" s="74">
        <v>485519.04</v>
      </c>
      <c r="F499" s="35">
        <v>0</v>
      </c>
      <c r="G499" s="36">
        <v>0</v>
      </c>
      <c r="H499" s="37">
        <f t="shared" si="35"/>
        <v>319673.38</v>
      </c>
      <c r="I499" s="37">
        <v>485519.04</v>
      </c>
      <c r="J499" s="38">
        <v>0</v>
      </c>
      <c r="K499" s="38">
        <v>0</v>
      </c>
      <c r="L499" s="38">
        <v>0</v>
      </c>
      <c r="M499" s="38">
        <v>0</v>
      </c>
      <c r="N499" s="38">
        <v>14648.14</v>
      </c>
      <c r="O499" s="38">
        <v>0</v>
      </c>
      <c r="P499" s="38">
        <v>14648.14469884305</v>
      </c>
      <c r="Q499" s="38">
        <v>0</v>
      </c>
      <c r="R499" s="38">
        <v>14648.14</v>
      </c>
      <c r="S499" s="38">
        <v>14648.14</v>
      </c>
      <c r="T499" s="38">
        <v>14648.14</v>
      </c>
      <c r="U499" s="38">
        <v>14641.04</v>
      </c>
      <c r="V499" s="38">
        <v>14641.04</v>
      </c>
      <c r="W499" s="38">
        <v>14641.04</v>
      </c>
      <c r="X499" s="38">
        <v>14641.04</v>
      </c>
      <c r="Y499" s="95">
        <f>VLOOKUP(A499,'[1]10 Parcela'!$A$2:$E$854,5,FALSE)</f>
        <v>8950.85</v>
      </c>
      <c r="Z499" s="39">
        <f t="shared" si="36"/>
        <v>140755.71469884308</v>
      </c>
      <c r="AA499" s="36">
        <v>14818.391214396966</v>
      </c>
      <c r="AB499" s="36">
        <v>1034.2682388730134</v>
      </c>
      <c r="AC499" s="36">
        <v>331.30867527649906</v>
      </c>
      <c r="AD499" s="36">
        <v>14818.391214396966</v>
      </c>
      <c r="AE499" s="36">
        <v>1034.2682388730134</v>
      </c>
      <c r="AF499" s="36">
        <v>331.30867527649906</v>
      </c>
      <c r="AG499" s="36">
        <v>14818.391214396966</v>
      </c>
      <c r="AH499" s="36">
        <v>1034.2682388730134</v>
      </c>
      <c r="AI499" s="36">
        <v>331.30867527649906</v>
      </c>
      <c r="AJ499" s="36">
        <v>14818.391214396966</v>
      </c>
      <c r="AK499" s="36">
        <v>1034.2682388730134</v>
      </c>
      <c r="AL499" s="36">
        <v>331.30867527649906</v>
      </c>
      <c r="AM499" s="36">
        <v>14818.391214396966</v>
      </c>
      <c r="AN499" s="36">
        <v>1034.2682388730134</v>
      </c>
      <c r="AO499" s="36">
        <v>331.30867527649906</v>
      </c>
      <c r="AP499" s="36">
        <v>14818.391214396966</v>
      </c>
      <c r="AQ499" s="36">
        <v>1034.2682388730134</v>
      </c>
      <c r="AR499" s="36">
        <v>331.30867527649906</v>
      </c>
      <c r="AS499" s="36">
        <v>14818.391214396966</v>
      </c>
      <c r="AT499" s="36">
        <v>1034.2682388730134</v>
      </c>
      <c r="AU499" s="36">
        <v>331.30867527649906</v>
      </c>
      <c r="AV499" s="36">
        <v>14818.391214396966</v>
      </c>
      <c r="AW499" s="36">
        <v>1034.2682388730134</v>
      </c>
      <c r="AX499" s="36">
        <v>331.30867527649906</v>
      </c>
      <c r="AY499" s="36">
        <v>14818.391214396966</v>
      </c>
      <c r="AZ499" s="36">
        <v>1034.2682388730134</v>
      </c>
      <c r="BA499" s="36">
        <v>331.30867527649906</v>
      </c>
      <c r="BB499" s="36">
        <v>14818.391214396966</v>
      </c>
      <c r="BC499" s="36">
        <v>1034.2682388730134</v>
      </c>
      <c r="BD499" s="36">
        <v>331.30867527649906</v>
      </c>
      <c r="BE499" s="39">
        <f t="shared" si="37"/>
        <v>161839.6812854648</v>
      </c>
      <c r="BF499" s="40">
        <f t="shared" si="38"/>
        <v>178917.66530115693</v>
      </c>
      <c r="BG499" s="40">
        <f t="shared" si="39"/>
        <v>323679.3587145352</v>
      </c>
    </row>
    <row r="500" spans="1:59" ht="15">
      <c r="A500" s="42">
        <v>497</v>
      </c>
      <c r="B500" s="32">
        <v>18301051000119</v>
      </c>
      <c r="C500" s="43" t="s">
        <v>682</v>
      </c>
      <c r="D500" s="34">
        <v>617158.8</v>
      </c>
      <c r="E500" s="74">
        <v>1725998.84</v>
      </c>
      <c r="F500" s="35">
        <v>0</v>
      </c>
      <c r="G500" s="36">
        <v>0</v>
      </c>
      <c r="H500" s="37">
        <f t="shared" si="35"/>
        <v>617158.8</v>
      </c>
      <c r="I500" s="37">
        <v>1725998.84</v>
      </c>
      <c r="J500" s="38">
        <v>0</v>
      </c>
      <c r="K500" s="38">
        <v>0</v>
      </c>
      <c r="L500" s="38">
        <v>0</v>
      </c>
      <c r="M500" s="38">
        <v>0</v>
      </c>
      <c r="N500" s="38">
        <v>28279.59</v>
      </c>
      <c r="O500" s="38">
        <v>0</v>
      </c>
      <c r="P500" s="38">
        <v>28279.587724991943</v>
      </c>
      <c r="Q500" s="38">
        <v>0</v>
      </c>
      <c r="R500" s="38">
        <v>28279.59</v>
      </c>
      <c r="S500" s="38">
        <v>28279.59</v>
      </c>
      <c r="T500" s="38">
        <v>28279.59</v>
      </c>
      <c r="U500" s="38">
        <v>28265.87</v>
      </c>
      <c r="V500" s="38">
        <v>28265.87</v>
      </c>
      <c r="W500" s="38">
        <v>28265.87</v>
      </c>
      <c r="X500" s="38">
        <v>28265.87</v>
      </c>
      <c r="Y500" s="95">
        <f>VLOOKUP(A500,'[1]10 Parcela'!$A$2:$E$854,5,FALSE)</f>
        <v>17280.45</v>
      </c>
      <c r="Z500" s="39">
        <f t="shared" si="36"/>
        <v>271741.87772499194</v>
      </c>
      <c r="AA500" s="36">
        <v>52678.72871513975</v>
      </c>
      <c r="AB500" s="36">
        <v>3676.7780784018164</v>
      </c>
      <c r="AC500" s="36">
        <v>1177.7877620686954</v>
      </c>
      <c r="AD500" s="36">
        <v>52678.72871513975</v>
      </c>
      <c r="AE500" s="36">
        <v>3676.7780784018164</v>
      </c>
      <c r="AF500" s="36">
        <v>1177.7877620686954</v>
      </c>
      <c r="AG500" s="36">
        <v>52678.72871513975</v>
      </c>
      <c r="AH500" s="36">
        <v>3676.7780784018164</v>
      </c>
      <c r="AI500" s="36">
        <v>1177.7877620686954</v>
      </c>
      <c r="AJ500" s="36">
        <v>52678.72871513975</v>
      </c>
      <c r="AK500" s="36">
        <v>3676.7780784018164</v>
      </c>
      <c r="AL500" s="36">
        <v>1177.7877620686954</v>
      </c>
      <c r="AM500" s="36">
        <v>52678.72871513975</v>
      </c>
      <c r="AN500" s="36">
        <v>3676.7780784018164</v>
      </c>
      <c r="AO500" s="36">
        <v>1177.7877620686954</v>
      </c>
      <c r="AP500" s="36">
        <v>52678.72871513975</v>
      </c>
      <c r="AQ500" s="36">
        <v>3676.7780784018164</v>
      </c>
      <c r="AR500" s="36">
        <v>1177.7877620686954</v>
      </c>
      <c r="AS500" s="36">
        <v>52678.72871513975</v>
      </c>
      <c r="AT500" s="36">
        <v>3676.7780784018164</v>
      </c>
      <c r="AU500" s="36">
        <v>1177.7877620686954</v>
      </c>
      <c r="AV500" s="36">
        <v>52678.72871513975</v>
      </c>
      <c r="AW500" s="36">
        <v>3676.7780784018164</v>
      </c>
      <c r="AX500" s="36">
        <v>1177.7877620686954</v>
      </c>
      <c r="AY500" s="36">
        <v>52678.72871513975</v>
      </c>
      <c r="AZ500" s="36">
        <v>3676.7780784018164</v>
      </c>
      <c r="BA500" s="36">
        <v>1177.7877620686954</v>
      </c>
      <c r="BB500" s="36">
        <v>52678.72871513975</v>
      </c>
      <c r="BC500" s="36">
        <v>3676.7780784018164</v>
      </c>
      <c r="BD500" s="36">
        <v>1177.7877620686954</v>
      </c>
      <c r="BE500" s="39">
        <f t="shared" si="37"/>
        <v>575332.9455561024</v>
      </c>
      <c r="BF500" s="40">
        <f t="shared" si="38"/>
        <v>345416.9222750081</v>
      </c>
      <c r="BG500" s="40">
        <f t="shared" si="39"/>
        <v>1150665.8944438975</v>
      </c>
    </row>
    <row r="501" spans="1:59" ht="15">
      <c r="A501" s="42">
        <v>498</v>
      </c>
      <c r="B501" s="32">
        <v>18140772000194</v>
      </c>
      <c r="C501" s="43" t="s">
        <v>324</v>
      </c>
      <c r="D501" s="34">
        <v>2741265.52</v>
      </c>
      <c r="E501" s="74">
        <v>2434315.59</v>
      </c>
      <c r="F501" s="35">
        <v>0</v>
      </c>
      <c r="G501" s="36">
        <v>0</v>
      </c>
      <c r="H501" s="37">
        <f t="shared" si="35"/>
        <v>2741265.52</v>
      </c>
      <c r="I501" s="37">
        <v>2434315.59</v>
      </c>
      <c r="J501" s="38">
        <v>0</v>
      </c>
      <c r="K501" s="38">
        <v>0</v>
      </c>
      <c r="L501" s="38">
        <v>0</v>
      </c>
      <c r="M501" s="38">
        <v>0</v>
      </c>
      <c r="N501" s="38">
        <v>125610.88</v>
      </c>
      <c r="O501" s="38">
        <v>0</v>
      </c>
      <c r="P501" s="38">
        <v>125610.87777871947</v>
      </c>
      <c r="Q501" s="38">
        <v>0</v>
      </c>
      <c r="R501" s="38">
        <v>125610.88</v>
      </c>
      <c r="S501" s="38">
        <v>125610.88</v>
      </c>
      <c r="T501" s="38">
        <v>125610.88</v>
      </c>
      <c r="U501" s="38">
        <v>125549.96</v>
      </c>
      <c r="V501" s="38">
        <v>125549.96</v>
      </c>
      <c r="W501" s="38">
        <v>125549.96</v>
      </c>
      <c r="X501" s="38">
        <v>125549.96</v>
      </c>
      <c r="Y501" s="95">
        <f>VLOOKUP(A501,'[1]10 Parcela'!$A$2:$E$854,5,FALSE)</f>
        <v>76755.43</v>
      </c>
      <c r="Z501" s="39">
        <f t="shared" si="36"/>
        <v>1207009.6677787192</v>
      </c>
      <c r="AA501" s="36">
        <v>74297.06665700213</v>
      </c>
      <c r="AB501" s="36">
        <v>5185.657145433626</v>
      </c>
      <c r="AC501" s="36">
        <v>1661.1292261703754</v>
      </c>
      <c r="AD501" s="36">
        <v>74297.06665700213</v>
      </c>
      <c r="AE501" s="36">
        <v>5185.657145433626</v>
      </c>
      <c r="AF501" s="36">
        <v>1661.1292261703754</v>
      </c>
      <c r="AG501" s="36">
        <v>74297.06665700213</v>
      </c>
      <c r="AH501" s="36">
        <v>5185.657145433626</v>
      </c>
      <c r="AI501" s="36">
        <v>1661.1292261703754</v>
      </c>
      <c r="AJ501" s="36">
        <v>74297.06665700213</v>
      </c>
      <c r="AK501" s="36">
        <v>5185.657145433626</v>
      </c>
      <c r="AL501" s="36">
        <v>1661.1292261703754</v>
      </c>
      <c r="AM501" s="36">
        <v>74297.06665700213</v>
      </c>
      <c r="AN501" s="36">
        <v>5185.657145433626</v>
      </c>
      <c r="AO501" s="36">
        <v>1661.1292261703754</v>
      </c>
      <c r="AP501" s="36">
        <v>74297.06665700213</v>
      </c>
      <c r="AQ501" s="36">
        <v>5185.657145433626</v>
      </c>
      <c r="AR501" s="36">
        <v>1661.1292261703754</v>
      </c>
      <c r="AS501" s="36">
        <v>74297.06665700213</v>
      </c>
      <c r="AT501" s="36">
        <v>5185.657145433626</v>
      </c>
      <c r="AU501" s="36">
        <v>1661.1292261703754</v>
      </c>
      <c r="AV501" s="36">
        <v>74297.06665700213</v>
      </c>
      <c r="AW501" s="36">
        <v>5185.657145433626</v>
      </c>
      <c r="AX501" s="36">
        <v>1661.1292261703754</v>
      </c>
      <c r="AY501" s="36">
        <v>74297.06665700213</v>
      </c>
      <c r="AZ501" s="36">
        <v>5185.657145433626</v>
      </c>
      <c r="BA501" s="36">
        <v>1661.1292261703754</v>
      </c>
      <c r="BB501" s="36">
        <v>74297.06665700213</v>
      </c>
      <c r="BC501" s="36">
        <v>5185.657145433626</v>
      </c>
      <c r="BD501" s="36">
        <v>1661.1292261703754</v>
      </c>
      <c r="BE501" s="39">
        <f t="shared" si="37"/>
        <v>811438.530286061</v>
      </c>
      <c r="BF501" s="40">
        <f t="shared" si="38"/>
        <v>1534255.8522212808</v>
      </c>
      <c r="BG501" s="40">
        <f t="shared" si="39"/>
        <v>1622877.0597139387</v>
      </c>
    </row>
    <row r="502" spans="1:59" ht="15">
      <c r="A502" s="42">
        <v>499</v>
      </c>
      <c r="B502" s="32">
        <v>18244343000167</v>
      </c>
      <c r="C502" s="43" t="s">
        <v>683</v>
      </c>
      <c r="D502" s="34">
        <v>1254105.98</v>
      </c>
      <c r="E502" s="74">
        <v>2122330.45</v>
      </c>
      <c r="F502" s="35">
        <v>0</v>
      </c>
      <c r="G502" s="36">
        <v>0</v>
      </c>
      <c r="H502" s="37">
        <f t="shared" si="35"/>
        <v>1254105.98</v>
      </c>
      <c r="I502" s="37">
        <v>2122330.45</v>
      </c>
      <c r="J502" s="38">
        <v>0</v>
      </c>
      <c r="K502" s="38">
        <v>0</v>
      </c>
      <c r="L502" s="38">
        <v>0</v>
      </c>
      <c r="M502" s="38">
        <v>0</v>
      </c>
      <c r="N502" s="38">
        <v>57465.92</v>
      </c>
      <c r="O502" s="38">
        <v>0</v>
      </c>
      <c r="P502" s="38">
        <v>57465.9228289492</v>
      </c>
      <c r="Q502" s="38">
        <v>0</v>
      </c>
      <c r="R502" s="38">
        <v>57465.92</v>
      </c>
      <c r="S502" s="38">
        <v>57465.92</v>
      </c>
      <c r="T502" s="38">
        <v>57465.92</v>
      </c>
      <c r="U502" s="38">
        <v>57438.05</v>
      </c>
      <c r="V502" s="38">
        <v>57438.05</v>
      </c>
      <c r="W502" s="38">
        <v>57438.05</v>
      </c>
      <c r="X502" s="38">
        <v>57438.05</v>
      </c>
      <c r="Y502" s="95">
        <f>VLOOKUP(A502,'[1]10 Parcela'!$A$2:$E$854,5,FALSE)</f>
        <v>35114.97</v>
      </c>
      <c r="Z502" s="39">
        <f t="shared" si="36"/>
        <v>552196.7728289491</v>
      </c>
      <c r="AA502" s="36">
        <v>64775.05535494829</v>
      </c>
      <c r="AB502" s="36">
        <v>4521.05639914371</v>
      </c>
      <c r="AC502" s="36">
        <v>1448.2366857584107</v>
      </c>
      <c r="AD502" s="36">
        <v>64775.05535494829</v>
      </c>
      <c r="AE502" s="36">
        <v>4521.05639914371</v>
      </c>
      <c r="AF502" s="36">
        <v>1448.2366857584107</v>
      </c>
      <c r="AG502" s="36">
        <v>64775.05535494829</v>
      </c>
      <c r="AH502" s="36">
        <v>4521.05639914371</v>
      </c>
      <c r="AI502" s="36">
        <v>1448.2366857584107</v>
      </c>
      <c r="AJ502" s="36">
        <v>64775.05535494829</v>
      </c>
      <c r="AK502" s="36">
        <v>4521.05639914371</v>
      </c>
      <c r="AL502" s="36">
        <v>1448.2366857584107</v>
      </c>
      <c r="AM502" s="36">
        <v>64775.05535494829</v>
      </c>
      <c r="AN502" s="36">
        <v>4521.05639914371</v>
      </c>
      <c r="AO502" s="36">
        <v>1448.2366857584107</v>
      </c>
      <c r="AP502" s="36">
        <v>64775.05535494829</v>
      </c>
      <c r="AQ502" s="36">
        <v>4521.05639914371</v>
      </c>
      <c r="AR502" s="36">
        <v>1448.2366857584107</v>
      </c>
      <c r="AS502" s="36">
        <v>64775.05535494829</v>
      </c>
      <c r="AT502" s="36">
        <v>4521.05639914371</v>
      </c>
      <c r="AU502" s="36">
        <v>1448.2366857584107</v>
      </c>
      <c r="AV502" s="36">
        <v>64775.05535494829</v>
      </c>
      <c r="AW502" s="36">
        <v>4521.05639914371</v>
      </c>
      <c r="AX502" s="36">
        <v>1448.2366857584107</v>
      </c>
      <c r="AY502" s="36">
        <v>64775.05535494829</v>
      </c>
      <c r="AZ502" s="36">
        <v>4521.05639914371</v>
      </c>
      <c r="BA502" s="36">
        <v>1448.2366857584107</v>
      </c>
      <c r="BB502" s="36">
        <v>64775.05535494829</v>
      </c>
      <c r="BC502" s="36">
        <v>4521.05639914371</v>
      </c>
      <c r="BD502" s="36">
        <v>1448.2366857584107</v>
      </c>
      <c r="BE502" s="39">
        <f t="shared" si="37"/>
        <v>707443.4843985043</v>
      </c>
      <c r="BF502" s="40">
        <f t="shared" si="38"/>
        <v>701909.2071710508</v>
      </c>
      <c r="BG502" s="40">
        <f t="shared" si="39"/>
        <v>1414886.965601496</v>
      </c>
    </row>
    <row r="503" spans="1:59" ht="15">
      <c r="A503" s="42">
        <v>500</v>
      </c>
      <c r="B503" s="32">
        <v>18404962000171</v>
      </c>
      <c r="C503" s="43" t="s">
        <v>325</v>
      </c>
      <c r="D503" s="34">
        <v>203197.6</v>
      </c>
      <c r="E503" s="74">
        <v>477033.14</v>
      </c>
      <c r="F503" s="35">
        <v>0</v>
      </c>
      <c r="G503" s="36">
        <v>0</v>
      </c>
      <c r="H503" s="37">
        <f t="shared" si="35"/>
        <v>203197.6</v>
      </c>
      <c r="I503" s="37">
        <v>477033.14</v>
      </c>
      <c r="J503" s="38">
        <v>0</v>
      </c>
      <c r="K503" s="38">
        <v>0</v>
      </c>
      <c r="L503" s="38">
        <v>0</v>
      </c>
      <c r="M503" s="38">
        <v>0</v>
      </c>
      <c r="N503" s="38">
        <v>9310.97</v>
      </c>
      <c r="O503" s="38">
        <v>0</v>
      </c>
      <c r="P503" s="38">
        <v>9310.965569144471</v>
      </c>
      <c r="Q503" s="38">
        <v>0</v>
      </c>
      <c r="R503" s="38">
        <v>9310.97</v>
      </c>
      <c r="S503" s="38">
        <v>9310.97</v>
      </c>
      <c r="T503" s="38">
        <v>9310.97</v>
      </c>
      <c r="U503" s="38">
        <v>9306.45</v>
      </c>
      <c r="V503" s="38">
        <v>9306.45</v>
      </c>
      <c r="W503" s="38">
        <v>9306.45</v>
      </c>
      <c r="X503" s="38">
        <v>9306.45</v>
      </c>
      <c r="Y503" s="95">
        <f>VLOOKUP(A503,'[1]10 Parcela'!$A$2:$E$854,5,FALSE)</f>
        <v>5689.53</v>
      </c>
      <c r="Z503" s="39">
        <f t="shared" si="36"/>
        <v>89470.17556914447</v>
      </c>
      <c r="AA503" s="36">
        <v>14559.39525289053</v>
      </c>
      <c r="AB503" s="36">
        <v>1016.1912902281275</v>
      </c>
      <c r="AC503" s="36">
        <v>325.51805957016694</v>
      </c>
      <c r="AD503" s="36">
        <v>14559.39525289053</v>
      </c>
      <c r="AE503" s="36">
        <v>1016.1912902281275</v>
      </c>
      <c r="AF503" s="36">
        <v>325.51805957016694</v>
      </c>
      <c r="AG503" s="36">
        <v>14559.39525289053</v>
      </c>
      <c r="AH503" s="36">
        <v>1016.1912902281275</v>
      </c>
      <c r="AI503" s="36">
        <v>325.51805957016694</v>
      </c>
      <c r="AJ503" s="36">
        <v>14559.39525289053</v>
      </c>
      <c r="AK503" s="36">
        <v>1016.1912902281275</v>
      </c>
      <c r="AL503" s="36">
        <v>325.51805957016694</v>
      </c>
      <c r="AM503" s="36">
        <v>14559.39525289053</v>
      </c>
      <c r="AN503" s="36">
        <v>1016.1912902281275</v>
      </c>
      <c r="AO503" s="36">
        <v>325.51805957016694</v>
      </c>
      <c r="AP503" s="36">
        <v>14559.39525289053</v>
      </c>
      <c r="AQ503" s="36">
        <v>1016.1912902281275</v>
      </c>
      <c r="AR503" s="36">
        <v>325.51805957016694</v>
      </c>
      <c r="AS503" s="36">
        <v>14559.39525289053</v>
      </c>
      <c r="AT503" s="36">
        <v>1016.1912902281275</v>
      </c>
      <c r="AU503" s="36">
        <v>325.51805957016694</v>
      </c>
      <c r="AV503" s="36">
        <v>14559.39525289053</v>
      </c>
      <c r="AW503" s="36">
        <v>1016.1912902281275</v>
      </c>
      <c r="AX503" s="36">
        <v>325.51805957016694</v>
      </c>
      <c r="AY503" s="36">
        <v>14559.39525289053</v>
      </c>
      <c r="AZ503" s="36">
        <v>1016.1912902281275</v>
      </c>
      <c r="BA503" s="36">
        <v>325.51805957016694</v>
      </c>
      <c r="BB503" s="36">
        <v>14559.39525289053</v>
      </c>
      <c r="BC503" s="36">
        <v>1016.1912902281275</v>
      </c>
      <c r="BD503" s="36">
        <v>325.51805957016694</v>
      </c>
      <c r="BE503" s="39">
        <f t="shared" si="37"/>
        <v>159011.0460268883</v>
      </c>
      <c r="BF503" s="40">
        <f t="shared" si="38"/>
        <v>113727.42443085554</v>
      </c>
      <c r="BG503" s="40">
        <f t="shared" si="39"/>
        <v>318022.0939731117</v>
      </c>
    </row>
    <row r="504" spans="1:59" ht="15">
      <c r="A504" s="42">
        <v>501</v>
      </c>
      <c r="B504" s="32">
        <v>18338236000106</v>
      </c>
      <c r="C504" s="43" t="s">
        <v>326</v>
      </c>
      <c r="D504" s="34">
        <v>253149.78</v>
      </c>
      <c r="E504" s="74">
        <v>270409.9</v>
      </c>
      <c r="F504" s="35">
        <v>0</v>
      </c>
      <c r="G504" s="36">
        <v>0</v>
      </c>
      <c r="H504" s="37">
        <f t="shared" si="35"/>
        <v>253149.78</v>
      </c>
      <c r="I504" s="37">
        <v>270409.9</v>
      </c>
      <c r="J504" s="38">
        <v>0</v>
      </c>
      <c r="K504" s="38">
        <v>0</v>
      </c>
      <c r="L504" s="38">
        <v>0</v>
      </c>
      <c r="M504" s="38">
        <v>0</v>
      </c>
      <c r="N504" s="38">
        <v>11599.89</v>
      </c>
      <c r="O504" s="38">
        <v>0</v>
      </c>
      <c r="P504" s="38">
        <v>11599.885552164349</v>
      </c>
      <c r="Q504" s="38">
        <v>0</v>
      </c>
      <c r="R504" s="38">
        <v>11599.89</v>
      </c>
      <c r="S504" s="38">
        <v>11599.89</v>
      </c>
      <c r="T504" s="38">
        <v>11599.89</v>
      </c>
      <c r="U504" s="38">
        <v>11594.26</v>
      </c>
      <c r="V504" s="38">
        <v>11594.26</v>
      </c>
      <c r="W504" s="38">
        <v>11594.26</v>
      </c>
      <c r="X504" s="38">
        <v>11594.26</v>
      </c>
      <c r="Y504" s="95">
        <f>VLOOKUP(A504,'[1]10 Parcela'!$A$2:$E$854,5,FALSE)</f>
        <v>7088.19</v>
      </c>
      <c r="Z504" s="39">
        <f t="shared" si="36"/>
        <v>111464.67555216434</v>
      </c>
      <c r="AA504" s="36">
        <v>8253.10518984262</v>
      </c>
      <c r="AB504" s="36">
        <v>576.0358494003781</v>
      </c>
      <c r="AC504" s="36">
        <v>184.52241594943146</v>
      </c>
      <c r="AD504" s="36">
        <v>8253.10518984262</v>
      </c>
      <c r="AE504" s="36">
        <v>576.0358494003781</v>
      </c>
      <c r="AF504" s="36">
        <v>184.52241594943146</v>
      </c>
      <c r="AG504" s="36">
        <v>8253.10518984262</v>
      </c>
      <c r="AH504" s="36">
        <v>576.0358494003781</v>
      </c>
      <c r="AI504" s="36">
        <v>184.52241594943146</v>
      </c>
      <c r="AJ504" s="36">
        <v>8253.10518984262</v>
      </c>
      <c r="AK504" s="36">
        <v>576.0358494003781</v>
      </c>
      <c r="AL504" s="36">
        <v>184.52241594943146</v>
      </c>
      <c r="AM504" s="36">
        <v>8253.10518984262</v>
      </c>
      <c r="AN504" s="36">
        <v>576.0358494003781</v>
      </c>
      <c r="AO504" s="36">
        <v>184.52241594943146</v>
      </c>
      <c r="AP504" s="36">
        <v>8253.10518984262</v>
      </c>
      <c r="AQ504" s="36">
        <v>576.0358494003781</v>
      </c>
      <c r="AR504" s="36">
        <v>184.52241594943146</v>
      </c>
      <c r="AS504" s="36">
        <v>8253.10518984262</v>
      </c>
      <c r="AT504" s="36">
        <v>576.0358494003781</v>
      </c>
      <c r="AU504" s="36">
        <v>184.52241594943146</v>
      </c>
      <c r="AV504" s="36">
        <v>8253.10518984262</v>
      </c>
      <c r="AW504" s="36">
        <v>576.0358494003781</v>
      </c>
      <c r="AX504" s="36">
        <v>184.52241594943146</v>
      </c>
      <c r="AY504" s="36">
        <v>8253.10518984262</v>
      </c>
      <c r="AZ504" s="36">
        <v>576.0358494003781</v>
      </c>
      <c r="BA504" s="36">
        <v>184.52241594943146</v>
      </c>
      <c r="BB504" s="36">
        <v>8253.10518984262</v>
      </c>
      <c r="BC504" s="36">
        <v>576.0358494003781</v>
      </c>
      <c r="BD504" s="36">
        <v>184.52241594943146</v>
      </c>
      <c r="BE504" s="39">
        <f t="shared" si="37"/>
        <v>90136.63455192429</v>
      </c>
      <c r="BF504" s="40">
        <f t="shared" si="38"/>
        <v>141685.10444783565</v>
      </c>
      <c r="BG504" s="40">
        <f t="shared" si="39"/>
        <v>180273.26544807572</v>
      </c>
    </row>
    <row r="505" spans="1:59" ht="15">
      <c r="A505" s="42">
        <v>502</v>
      </c>
      <c r="B505" s="32">
        <v>18316257000112</v>
      </c>
      <c r="C505" s="43" t="s">
        <v>327</v>
      </c>
      <c r="D505" s="34">
        <v>303238.64</v>
      </c>
      <c r="E505" s="74">
        <v>533985.52</v>
      </c>
      <c r="F505" s="35">
        <v>303238.64</v>
      </c>
      <c r="G505" s="36">
        <v>0</v>
      </c>
      <c r="H505" s="37">
        <f t="shared" si="35"/>
        <v>0</v>
      </c>
      <c r="I505" s="37">
        <v>533985.52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95">
        <f>VLOOKUP(A505,'[1]10 Parcela'!$A$2:$E$854,5,FALSE)</f>
        <v>0</v>
      </c>
      <c r="Z505" s="39">
        <f t="shared" si="36"/>
        <v>0</v>
      </c>
      <c r="AA505" s="36">
        <v>16297.622921216729</v>
      </c>
      <c r="AB505" s="36">
        <v>1137.5130749798634</v>
      </c>
      <c r="AC505" s="36">
        <v>364.38124638916514</v>
      </c>
      <c r="AD505" s="36">
        <v>16297.622921216729</v>
      </c>
      <c r="AE505" s="36">
        <v>1137.5130749798634</v>
      </c>
      <c r="AF505" s="36">
        <v>364.38124638916514</v>
      </c>
      <c r="AG505" s="36">
        <v>16297.622921216729</v>
      </c>
      <c r="AH505" s="36">
        <v>1137.5130749798634</v>
      </c>
      <c r="AI505" s="36">
        <v>364.38124638916514</v>
      </c>
      <c r="AJ505" s="36">
        <v>16297.622921216729</v>
      </c>
      <c r="AK505" s="36">
        <v>1137.5130749798634</v>
      </c>
      <c r="AL505" s="36">
        <v>364.38124638916514</v>
      </c>
      <c r="AM505" s="36">
        <v>16297.622921216729</v>
      </c>
      <c r="AN505" s="36">
        <v>1137.5130749798634</v>
      </c>
      <c r="AO505" s="36">
        <v>364.38124638916514</v>
      </c>
      <c r="AP505" s="36">
        <v>16297.622921216729</v>
      </c>
      <c r="AQ505" s="36">
        <v>1137.5130749798634</v>
      </c>
      <c r="AR505" s="36">
        <v>364.38124638916514</v>
      </c>
      <c r="AS505" s="36">
        <v>16297.622921216729</v>
      </c>
      <c r="AT505" s="36">
        <v>1137.5130749798634</v>
      </c>
      <c r="AU505" s="36">
        <v>364.38124638916514</v>
      </c>
      <c r="AV505" s="36">
        <v>16297.622921216729</v>
      </c>
      <c r="AW505" s="36">
        <v>1137.5130749798634</v>
      </c>
      <c r="AX505" s="36">
        <v>364.38124638916514</v>
      </c>
      <c r="AY505" s="36">
        <v>16297.622921216729</v>
      </c>
      <c r="AZ505" s="36">
        <v>1137.5130749798634</v>
      </c>
      <c r="BA505" s="36">
        <v>364.38124638916514</v>
      </c>
      <c r="BB505" s="36">
        <v>16297.622921216729</v>
      </c>
      <c r="BC505" s="36">
        <v>1137.5130749798634</v>
      </c>
      <c r="BD505" s="36">
        <v>364.38124638916514</v>
      </c>
      <c r="BE505" s="39">
        <f t="shared" si="37"/>
        <v>177995.17242585754</v>
      </c>
      <c r="BF505" s="40">
        <f t="shared" si="38"/>
        <v>0</v>
      </c>
      <c r="BG505" s="40">
        <f t="shared" si="39"/>
        <v>355990.3475741425</v>
      </c>
    </row>
    <row r="506" spans="1:59" ht="15">
      <c r="A506" s="42">
        <v>503</v>
      </c>
      <c r="B506" s="32">
        <v>18685438000116</v>
      </c>
      <c r="C506" s="43" t="s">
        <v>328</v>
      </c>
      <c r="D506" s="34">
        <v>325224.34</v>
      </c>
      <c r="E506" s="74">
        <v>405273.14</v>
      </c>
      <c r="F506" s="35">
        <v>0</v>
      </c>
      <c r="G506" s="36">
        <v>0</v>
      </c>
      <c r="H506" s="37">
        <f t="shared" si="35"/>
        <v>325224.34</v>
      </c>
      <c r="I506" s="37">
        <v>405273.14</v>
      </c>
      <c r="J506" s="38">
        <v>0</v>
      </c>
      <c r="K506" s="38">
        <v>0</v>
      </c>
      <c r="L506" s="38">
        <v>0</v>
      </c>
      <c r="M506" s="38">
        <v>0</v>
      </c>
      <c r="N506" s="38">
        <v>14902.5</v>
      </c>
      <c r="O506" s="38">
        <v>0</v>
      </c>
      <c r="P506" s="38">
        <v>14902.50207645993</v>
      </c>
      <c r="Q506" s="38">
        <v>0</v>
      </c>
      <c r="R506" s="38">
        <v>14902.5</v>
      </c>
      <c r="S506" s="38">
        <v>14902.5</v>
      </c>
      <c r="T506" s="38">
        <v>14902.5</v>
      </c>
      <c r="U506" s="38">
        <v>14895.27</v>
      </c>
      <c r="V506" s="38">
        <v>14895.27</v>
      </c>
      <c r="W506" s="38">
        <v>14895.27</v>
      </c>
      <c r="X506" s="38">
        <v>14895.27</v>
      </c>
      <c r="Y506" s="95">
        <f>VLOOKUP(A506,'[1]10 Parcela'!$A$2:$E$854,5,FALSE)</f>
        <v>9106.28</v>
      </c>
      <c r="Z506" s="39">
        <f t="shared" si="36"/>
        <v>143199.86207645995</v>
      </c>
      <c r="AA506" s="36">
        <v>12369.22829160627</v>
      </c>
      <c r="AB506" s="36">
        <v>863.325834517623</v>
      </c>
      <c r="AC506" s="36">
        <v>276.55044196047277</v>
      </c>
      <c r="AD506" s="36">
        <v>12369.22829160627</v>
      </c>
      <c r="AE506" s="36">
        <v>863.325834517623</v>
      </c>
      <c r="AF506" s="36">
        <v>276.55044196047277</v>
      </c>
      <c r="AG506" s="36">
        <v>12369.22829160627</v>
      </c>
      <c r="AH506" s="36">
        <v>863.325834517623</v>
      </c>
      <c r="AI506" s="36">
        <v>276.55044196047277</v>
      </c>
      <c r="AJ506" s="36">
        <v>12369.22829160627</v>
      </c>
      <c r="AK506" s="36">
        <v>863.325834517623</v>
      </c>
      <c r="AL506" s="36">
        <v>276.55044196047277</v>
      </c>
      <c r="AM506" s="36">
        <v>12369.22829160627</v>
      </c>
      <c r="AN506" s="36">
        <v>863.325834517623</v>
      </c>
      <c r="AO506" s="36">
        <v>276.55044196047277</v>
      </c>
      <c r="AP506" s="36">
        <v>12369.22829160627</v>
      </c>
      <c r="AQ506" s="36">
        <v>863.325834517623</v>
      </c>
      <c r="AR506" s="36">
        <v>276.55044196047277</v>
      </c>
      <c r="AS506" s="36">
        <v>12369.22829160627</v>
      </c>
      <c r="AT506" s="36">
        <v>863.325834517623</v>
      </c>
      <c r="AU506" s="36">
        <v>276.55044196047277</v>
      </c>
      <c r="AV506" s="36">
        <v>12369.22829160627</v>
      </c>
      <c r="AW506" s="36">
        <v>863.325834517623</v>
      </c>
      <c r="AX506" s="36">
        <v>276.55044196047277</v>
      </c>
      <c r="AY506" s="36">
        <v>12369.22829160627</v>
      </c>
      <c r="AZ506" s="36">
        <v>863.325834517623</v>
      </c>
      <c r="BA506" s="36">
        <v>276.55044196047277</v>
      </c>
      <c r="BB506" s="36">
        <v>12369.22829160627</v>
      </c>
      <c r="BC506" s="36">
        <v>863.325834517623</v>
      </c>
      <c r="BD506" s="36">
        <v>276.55044196047277</v>
      </c>
      <c r="BE506" s="39">
        <f t="shared" si="37"/>
        <v>135091.04568084367</v>
      </c>
      <c r="BF506" s="40">
        <f t="shared" si="38"/>
        <v>182024.47792354008</v>
      </c>
      <c r="BG506" s="40">
        <f t="shared" si="39"/>
        <v>270182.0943191564</v>
      </c>
    </row>
    <row r="507" spans="1:59" ht="15">
      <c r="A507" s="42">
        <v>504</v>
      </c>
      <c r="B507" s="32">
        <v>18363960000181</v>
      </c>
      <c r="C507" s="43" t="s">
        <v>329</v>
      </c>
      <c r="D507" s="34">
        <v>252682.73</v>
      </c>
      <c r="E507" s="74">
        <v>476748.38</v>
      </c>
      <c r="F507" s="35">
        <v>0</v>
      </c>
      <c r="G507" s="36">
        <v>0</v>
      </c>
      <c r="H507" s="37">
        <f t="shared" si="35"/>
        <v>252682.73</v>
      </c>
      <c r="I507" s="37">
        <v>476748.38</v>
      </c>
      <c r="J507" s="38">
        <v>0</v>
      </c>
      <c r="K507" s="38">
        <v>0</v>
      </c>
      <c r="L507" s="38">
        <v>0</v>
      </c>
      <c r="M507" s="38">
        <v>0</v>
      </c>
      <c r="N507" s="38">
        <v>11578.48</v>
      </c>
      <c r="O507" s="38">
        <v>0</v>
      </c>
      <c r="P507" s="38">
        <v>11578.48412038439</v>
      </c>
      <c r="Q507" s="38">
        <v>0</v>
      </c>
      <c r="R507" s="38">
        <v>11578.48</v>
      </c>
      <c r="S507" s="38">
        <v>11578.48</v>
      </c>
      <c r="T507" s="38">
        <v>11578.48</v>
      </c>
      <c r="U507" s="38">
        <v>11572.87</v>
      </c>
      <c r="V507" s="38">
        <v>11572.87</v>
      </c>
      <c r="W507" s="38">
        <v>11572.87</v>
      </c>
      <c r="X507" s="38">
        <v>11572.87</v>
      </c>
      <c r="Y507" s="95">
        <f>VLOOKUP(A507,'[1]10 Parcela'!$A$2:$E$854,5,FALSE)</f>
        <v>7075.12</v>
      </c>
      <c r="Z507" s="39">
        <f t="shared" si="36"/>
        <v>111259.00412038436</v>
      </c>
      <c r="AA507" s="36">
        <v>14550.704121312074</v>
      </c>
      <c r="AB507" s="36">
        <v>1015.584681776413</v>
      </c>
      <c r="AC507" s="36">
        <v>325.3237437872826</v>
      </c>
      <c r="AD507" s="36">
        <v>14550.704121312074</v>
      </c>
      <c r="AE507" s="36">
        <v>1015.584681776413</v>
      </c>
      <c r="AF507" s="36">
        <v>325.3237437872826</v>
      </c>
      <c r="AG507" s="36">
        <v>14550.704121312074</v>
      </c>
      <c r="AH507" s="36">
        <v>1015.584681776413</v>
      </c>
      <c r="AI507" s="36">
        <v>325.3237437872826</v>
      </c>
      <c r="AJ507" s="36">
        <v>14550.704121312074</v>
      </c>
      <c r="AK507" s="36">
        <v>1015.584681776413</v>
      </c>
      <c r="AL507" s="36">
        <v>325.3237437872826</v>
      </c>
      <c r="AM507" s="36">
        <v>14550.704121312074</v>
      </c>
      <c r="AN507" s="36">
        <v>1015.584681776413</v>
      </c>
      <c r="AO507" s="36">
        <v>325.3237437872826</v>
      </c>
      <c r="AP507" s="36">
        <v>14550.704121312074</v>
      </c>
      <c r="AQ507" s="36">
        <v>1015.584681776413</v>
      </c>
      <c r="AR507" s="36">
        <v>325.3237437872826</v>
      </c>
      <c r="AS507" s="36">
        <v>14550.704121312074</v>
      </c>
      <c r="AT507" s="36">
        <v>1015.584681776413</v>
      </c>
      <c r="AU507" s="36">
        <v>325.3237437872826</v>
      </c>
      <c r="AV507" s="36">
        <v>14550.704121312074</v>
      </c>
      <c r="AW507" s="36">
        <v>1015.584681776413</v>
      </c>
      <c r="AX507" s="36">
        <v>325.3237437872826</v>
      </c>
      <c r="AY507" s="36">
        <v>14550.704121312074</v>
      </c>
      <c r="AZ507" s="36">
        <v>1015.584681776413</v>
      </c>
      <c r="BA507" s="36">
        <v>325.3237437872826</v>
      </c>
      <c r="BB507" s="36">
        <v>14550.704121312074</v>
      </c>
      <c r="BC507" s="36">
        <v>1015.584681776413</v>
      </c>
      <c r="BD507" s="36">
        <v>325.3237437872826</v>
      </c>
      <c r="BE507" s="39">
        <f t="shared" si="37"/>
        <v>158916.12546875764</v>
      </c>
      <c r="BF507" s="40">
        <f t="shared" si="38"/>
        <v>141423.72587961564</v>
      </c>
      <c r="BG507" s="40">
        <f t="shared" si="39"/>
        <v>317832.25453124236</v>
      </c>
    </row>
    <row r="508" spans="1:59" ht="15">
      <c r="A508" s="42">
        <v>505</v>
      </c>
      <c r="B508" s="32">
        <v>16725962000148</v>
      </c>
      <c r="C508" s="43" t="s">
        <v>330</v>
      </c>
      <c r="D508" s="34">
        <v>704512.95</v>
      </c>
      <c r="E508" s="74">
        <v>964431.61</v>
      </c>
      <c r="F508" s="35">
        <v>0</v>
      </c>
      <c r="G508" s="36">
        <v>0</v>
      </c>
      <c r="H508" s="37">
        <f t="shared" si="35"/>
        <v>704512.95</v>
      </c>
      <c r="I508" s="37">
        <v>964431.61</v>
      </c>
      <c r="J508" s="38">
        <v>0</v>
      </c>
      <c r="K508" s="38">
        <v>0</v>
      </c>
      <c r="L508" s="38">
        <v>0</v>
      </c>
      <c r="M508" s="38">
        <v>0</v>
      </c>
      <c r="N508" s="38">
        <v>32282.35</v>
      </c>
      <c r="O508" s="38">
        <v>0</v>
      </c>
      <c r="P508" s="38">
        <v>32282.348942471323</v>
      </c>
      <c r="Q508" s="38">
        <v>0</v>
      </c>
      <c r="R508" s="38">
        <v>32282.35</v>
      </c>
      <c r="S508" s="38">
        <v>32282.35</v>
      </c>
      <c r="T508" s="38">
        <v>32282.35</v>
      </c>
      <c r="U508" s="38">
        <v>32266.69</v>
      </c>
      <c r="V508" s="38">
        <v>32266.69</v>
      </c>
      <c r="W508" s="38">
        <v>32266.69</v>
      </c>
      <c r="X508" s="38">
        <v>32266.69</v>
      </c>
      <c r="Y508" s="95">
        <f>VLOOKUP(A508,'[1]10 Parcela'!$A$2:$E$854,5,FALSE)</f>
        <v>19726.36</v>
      </c>
      <c r="Z508" s="39">
        <f t="shared" si="36"/>
        <v>310204.86894247134</v>
      </c>
      <c r="AA508" s="36">
        <v>29435.147965763856</v>
      </c>
      <c r="AB508" s="36">
        <v>2054.4631469804303</v>
      </c>
      <c r="AC508" s="36">
        <v>658.1092196857498</v>
      </c>
      <c r="AD508" s="36">
        <v>29435.147965763856</v>
      </c>
      <c r="AE508" s="36">
        <v>2054.4631469804303</v>
      </c>
      <c r="AF508" s="36">
        <v>658.1092196857498</v>
      </c>
      <c r="AG508" s="36">
        <v>29435.147965763856</v>
      </c>
      <c r="AH508" s="36">
        <v>2054.4631469804303</v>
      </c>
      <c r="AI508" s="36">
        <v>658.1092196857498</v>
      </c>
      <c r="AJ508" s="36">
        <v>29435.147965763856</v>
      </c>
      <c r="AK508" s="36">
        <v>2054.4631469804303</v>
      </c>
      <c r="AL508" s="36">
        <v>658.1092196857498</v>
      </c>
      <c r="AM508" s="36">
        <v>29435.147965763856</v>
      </c>
      <c r="AN508" s="36">
        <v>2054.4631469804303</v>
      </c>
      <c r="AO508" s="36">
        <v>658.1092196857498</v>
      </c>
      <c r="AP508" s="36">
        <v>29435.147965763856</v>
      </c>
      <c r="AQ508" s="36">
        <v>2054.4631469804303</v>
      </c>
      <c r="AR508" s="36">
        <v>658.1092196857498</v>
      </c>
      <c r="AS508" s="36">
        <v>29435.147965763856</v>
      </c>
      <c r="AT508" s="36">
        <v>2054.4631469804303</v>
      </c>
      <c r="AU508" s="36">
        <v>658.1092196857498</v>
      </c>
      <c r="AV508" s="36">
        <v>29435.147965763856</v>
      </c>
      <c r="AW508" s="36">
        <v>2054.4631469804303</v>
      </c>
      <c r="AX508" s="36">
        <v>658.1092196857498</v>
      </c>
      <c r="AY508" s="36">
        <v>29435.147965763856</v>
      </c>
      <c r="AZ508" s="36">
        <v>2054.4631469804303</v>
      </c>
      <c r="BA508" s="36">
        <v>658.1092196857498</v>
      </c>
      <c r="BB508" s="36">
        <v>29435.147965763856</v>
      </c>
      <c r="BC508" s="36">
        <v>2054.4631469804303</v>
      </c>
      <c r="BD508" s="36">
        <v>658.1092196857498</v>
      </c>
      <c r="BE508" s="39">
        <f t="shared" si="37"/>
        <v>321477.20332430047</v>
      </c>
      <c r="BF508" s="40">
        <f t="shared" si="38"/>
        <v>394308.0810575286</v>
      </c>
      <c r="BG508" s="40">
        <f t="shared" si="39"/>
        <v>642954.4066756995</v>
      </c>
    </row>
    <row r="509" spans="1:59" ht="15">
      <c r="A509" s="42">
        <v>506</v>
      </c>
      <c r="B509" s="32">
        <v>17980392000103</v>
      </c>
      <c r="C509" s="43" t="s">
        <v>331</v>
      </c>
      <c r="D509" s="34">
        <v>368558</v>
      </c>
      <c r="E509" s="74">
        <v>441210.09</v>
      </c>
      <c r="F509" s="35">
        <v>0</v>
      </c>
      <c r="G509" s="36">
        <v>0</v>
      </c>
      <c r="H509" s="37">
        <f t="shared" si="35"/>
        <v>368558</v>
      </c>
      <c r="I509" s="37">
        <v>441210.09</v>
      </c>
      <c r="J509" s="38">
        <v>0</v>
      </c>
      <c r="K509" s="38">
        <v>0</v>
      </c>
      <c r="L509" s="38">
        <v>0</v>
      </c>
      <c r="M509" s="38">
        <v>0</v>
      </c>
      <c r="N509" s="38">
        <v>16888.15</v>
      </c>
      <c r="O509" s="38">
        <v>0</v>
      </c>
      <c r="P509" s="38">
        <v>16888.146743764737</v>
      </c>
      <c r="Q509" s="38">
        <v>0</v>
      </c>
      <c r="R509" s="38">
        <v>16888.15</v>
      </c>
      <c r="S509" s="38">
        <v>16888.15</v>
      </c>
      <c r="T509" s="38">
        <v>16888.15</v>
      </c>
      <c r="U509" s="38">
        <v>16879.96</v>
      </c>
      <c r="V509" s="38">
        <v>16879.96</v>
      </c>
      <c r="W509" s="38">
        <v>16879.96</v>
      </c>
      <c r="X509" s="38">
        <v>16879.96</v>
      </c>
      <c r="Y509" s="95">
        <f>VLOOKUP(A509,'[1]10 Parcela'!$A$2:$E$854,5,FALSE)</f>
        <v>10319.62</v>
      </c>
      <c r="Z509" s="39">
        <f t="shared" si="36"/>
        <v>162280.2067437647</v>
      </c>
      <c r="AA509" s="36">
        <v>13466.050058681207</v>
      </c>
      <c r="AB509" s="36">
        <v>939.8798882591678</v>
      </c>
      <c r="AC509" s="36">
        <v>301.07311526599153</v>
      </c>
      <c r="AD509" s="36">
        <v>13466.050058681207</v>
      </c>
      <c r="AE509" s="36">
        <v>939.8798882591678</v>
      </c>
      <c r="AF509" s="36">
        <v>301.07311526599153</v>
      </c>
      <c r="AG509" s="36">
        <v>13466.050058681207</v>
      </c>
      <c r="AH509" s="36">
        <v>939.8798882591678</v>
      </c>
      <c r="AI509" s="36">
        <v>301.07311526599153</v>
      </c>
      <c r="AJ509" s="36">
        <v>13466.050058681207</v>
      </c>
      <c r="AK509" s="36">
        <v>939.8798882591678</v>
      </c>
      <c r="AL509" s="36">
        <v>301.07311526599153</v>
      </c>
      <c r="AM509" s="36">
        <v>13466.050058681207</v>
      </c>
      <c r="AN509" s="36">
        <v>939.8798882591678</v>
      </c>
      <c r="AO509" s="36">
        <v>301.07311526599153</v>
      </c>
      <c r="AP509" s="36">
        <v>13466.050058681207</v>
      </c>
      <c r="AQ509" s="36">
        <v>939.8798882591678</v>
      </c>
      <c r="AR509" s="36">
        <v>301.07311526599153</v>
      </c>
      <c r="AS509" s="36">
        <v>13466.050058681207</v>
      </c>
      <c r="AT509" s="36">
        <v>939.8798882591678</v>
      </c>
      <c r="AU509" s="36">
        <v>301.07311526599153</v>
      </c>
      <c r="AV509" s="36">
        <v>13466.050058681207</v>
      </c>
      <c r="AW509" s="36">
        <v>939.8798882591678</v>
      </c>
      <c r="AX509" s="36">
        <v>301.07311526599153</v>
      </c>
      <c r="AY509" s="36">
        <v>13466.050058681207</v>
      </c>
      <c r="AZ509" s="36">
        <v>939.8798882591678</v>
      </c>
      <c r="BA509" s="36">
        <v>301.07311526599153</v>
      </c>
      <c r="BB509" s="36">
        <v>13466.050058681207</v>
      </c>
      <c r="BC509" s="36">
        <v>939.8798882591678</v>
      </c>
      <c r="BD509" s="36">
        <v>301.07311526599153</v>
      </c>
      <c r="BE509" s="39">
        <f t="shared" si="37"/>
        <v>147070.0306220636</v>
      </c>
      <c r="BF509" s="40">
        <f t="shared" si="38"/>
        <v>206277.7932562353</v>
      </c>
      <c r="BG509" s="40">
        <f t="shared" si="39"/>
        <v>294140.0593779364</v>
      </c>
    </row>
    <row r="510" spans="1:59" ht="15">
      <c r="A510" s="42">
        <v>507</v>
      </c>
      <c r="B510" s="32">
        <v>18428847000137</v>
      </c>
      <c r="C510" s="43" t="s">
        <v>332</v>
      </c>
      <c r="D510" s="34">
        <v>0</v>
      </c>
      <c r="E510" s="74">
        <v>899505.89</v>
      </c>
      <c r="F510" s="35">
        <v>0</v>
      </c>
      <c r="G510" s="36">
        <v>0</v>
      </c>
      <c r="H510" s="37">
        <f t="shared" si="35"/>
        <v>0</v>
      </c>
      <c r="I510" s="37">
        <v>899505.89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95">
        <f>VLOOKUP(A510,'[1]10 Parcela'!$A$2:$E$854,5,FALSE)</f>
        <v>0</v>
      </c>
      <c r="Z510" s="39">
        <f t="shared" si="36"/>
        <v>0</v>
      </c>
      <c r="AA510" s="36">
        <v>27453.568312655323</v>
      </c>
      <c r="AB510" s="36">
        <v>1916.1563046009446</v>
      </c>
      <c r="AC510" s="36">
        <v>613.8051842255167</v>
      </c>
      <c r="AD510" s="36">
        <v>27453.568312655323</v>
      </c>
      <c r="AE510" s="36">
        <v>1916.1563046009446</v>
      </c>
      <c r="AF510" s="36">
        <v>613.8051842255167</v>
      </c>
      <c r="AG510" s="36">
        <v>27453.568312655323</v>
      </c>
      <c r="AH510" s="36">
        <v>1916.1563046009446</v>
      </c>
      <c r="AI510" s="36">
        <v>613.8051842255167</v>
      </c>
      <c r="AJ510" s="36">
        <v>27453.568312655323</v>
      </c>
      <c r="AK510" s="36">
        <v>1916.1563046009446</v>
      </c>
      <c r="AL510" s="36">
        <v>613.8051842255167</v>
      </c>
      <c r="AM510" s="36">
        <v>27453.568312655323</v>
      </c>
      <c r="AN510" s="36">
        <v>1916.1563046009446</v>
      </c>
      <c r="AO510" s="36">
        <v>613.8051842255167</v>
      </c>
      <c r="AP510" s="36">
        <v>27453.568312655323</v>
      </c>
      <c r="AQ510" s="36">
        <v>1916.1563046009446</v>
      </c>
      <c r="AR510" s="36">
        <v>613.8051842255167</v>
      </c>
      <c r="AS510" s="36">
        <v>27453.568312655323</v>
      </c>
      <c r="AT510" s="36">
        <v>1916.1563046009446</v>
      </c>
      <c r="AU510" s="36">
        <v>613.8051842255167</v>
      </c>
      <c r="AV510" s="36">
        <v>27453.568312655323</v>
      </c>
      <c r="AW510" s="36">
        <v>1916.1563046009446</v>
      </c>
      <c r="AX510" s="36">
        <v>613.8051842255167</v>
      </c>
      <c r="AY510" s="36">
        <v>27453.568312655323</v>
      </c>
      <c r="AZ510" s="36">
        <v>1916.1563046009446</v>
      </c>
      <c r="BA510" s="36">
        <v>613.8051842255167</v>
      </c>
      <c r="BB510" s="36">
        <v>27453.568312655323</v>
      </c>
      <c r="BC510" s="36">
        <v>1916.1563046009446</v>
      </c>
      <c r="BD510" s="36">
        <v>613.8051842255167</v>
      </c>
      <c r="BE510" s="39">
        <f t="shared" si="37"/>
        <v>299835.29801481776</v>
      </c>
      <c r="BF510" s="40">
        <f t="shared" si="38"/>
        <v>0</v>
      </c>
      <c r="BG510" s="40">
        <f t="shared" si="39"/>
        <v>599670.5919851823</v>
      </c>
    </row>
    <row r="511" spans="1:59" ht="15">
      <c r="A511" s="42">
        <v>508</v>
      </c>
      <c r="B511" s="32">
        <v>23515687000101</v>
      </c>
      <c r="C511" s="43" t="s">
        <v>333</v>
      </c>
      <c r="D511" s="34">
        <v>536597.95</v>
      </c>
      <c r="E511" s="74">
        <v>1255572.18</v>
      </c>
      <c r="F511" s="35">
        <v>0</v>
      </c>
      <c r="G511" s="36">
        <v>0</v>
      </c>
      <c r="H511" s="37">
        <f t="shared" si="35"/>
        <v>536597.95</v>
      </c>
      <c r="I511" s="37">
        <v>1255572.18</v>
      </c>
      <c r="J511" s="38">
        <v>0</v>
      </c>
      <c r="K511" s="38">
        <v>0</v>
      </c>
      <c r="L511" s="38">
        <v>0</v>
      </c>
      <c r="M511" s="38">
        <v>0</v>
      </c>
      <c r="N511" s="38">
        <v>24588.11</v>
      </c>
      <c r="O511" s="38">
        <v>0</v>
      </c>
      <c r="P511" s="38">
        <v>24588.110353529886</v>
      </c>
      <c r="Q511" s="38">
        <v>0</v>
      </c>
      <c r="R511" s="38">
        <v>24588.11</v>
      </c>
      <c r="S511" s="38">
        <v>24588.11</v>
      </c>
      <c r="T511" s="38">
        <v>24588.11</v>
      </c>
      <c r="U511" s="38">
        <v>24576.19</v>
      </c>
      <c r="V511" s="38">
        <v>24576.19</v>
      </c>
      <c r="W511" s="38">
        <v>24576.19</v>
      </c>
      <c r="X511" s="38">
        <v>24576.19</v>
      </c>
      <c r="Y511" s="95">
        <f>VLOOKUP(A511,'[1]10 Parcela'!$A$2:$E$854,5,FALSE)</f>
        <v>15024.74</v>
      </c>
      <c r="Z511" s="39">
        <f t="shared" si="36"/>
        <v>236270.0503535299</v>
      </c>
      <c r="AA511" s="36">
        <v>38320.967925279285</v>
      </c>
      <c r="AB511" s="36">
        <v>2674.6601189392854</v>
      </c>
      <c r="AC511" s="36">
        <v>856.7778333657766</v>
      </c>
      <c r="AD511" s="36">
        <v>38320.967925279285</v>
      </c>
      <c r="AE511" s="36">
        <v>2674.6601189392854</v>
      </c>
      <c r="AF511" s="36">
        <v>856.7778333657766</v>
      </c>
      <c r="AG511" s="36">
        <v>38320.967925279285</v>
      </c>
      <c r="AH511" s="36">
        <v>2674.6601189392854</v>
      </c>
      <c r="AI511" s="36">
        <v>856.7778333657766</v>
      </c>
      <c r="AJ511" s="36">
        <v>38320.967925279285</v>
      </c>
      <c r="AK511" s="36">
        <v>2674.6601189392854</v>
      </c>
      <c r="AL511" s="36">
        <v>856.7778333657766</v>
      </c>
      <c r="AM511" s="36">
        <v>38320.967925279285</v>
      </c>
      <c r="AN511" s="36">
        <v>2674.6601189392854</v>
      </c>
      <c r="AO511" s="36">
        <v>856.7778333657766</v>
      </c>
      <c r="AP511" s="36">
        <v>38320.967925279285</v>
      </c>
      <c r="AQ511" s="36">
        <v>2674.6601189392854</v>
      </c>
      <c r="AR511" s="36">
        <v>856.7778333657766</v>
      </c>
      <c r="AS511" s="36">
        <v>38320.967925279285</v>
      </c>
      <c r="AT511" s="36">
        <v>2674.6601189392854</v>
      </c>
      <c r="AU511" s="36">
        <v>856.7778333657766</v>
      </c>
      <c r="AV511" s="36">
        <v>38320.967925279285</v>
      </c>
      <c r="AW511" s="36">
        <v>2674.6601189392854</v>
      </c>
      <c r="AX511" s="36">
        <v>856.7778333657766</v>
      </c>
      <c r="AY511" s="36">
        <v>38320.967925279285</v>
      </c>
      <c r="AZ511" s="36">
        <v>2674.6601189392854</v>
      </c>
      <c r="BA511" s="36">
        <v>856.7778333657766</v>
      </c>
      <c r="BB511" s="36">
        <v>38320.967925279285</v>
      </c>
      <c r="BC511" s="36">
        <v>2674.6601189392854</v>
      </c>
      <c r="BD511" s="36">
        <v>856.7778333657766</v>
      </c>
      <c r="BE511" s="39">
        <f t="shared" si="37"/>
        <v>418524.0587758435</v>
      </c>
      <c r="BF511" s="40">
        <f t="shared" si="38"/>
        <v>300327.8996464701</v>
      </c>
      <c r="BG511" s="40">
        <f t="shared" si="39"/>
        <v>837048.1212241563</v>
      </c>
    </row>
    <row r="512" spans="1:59" ht="15">
      <c r="A512" s="42">
        <v>509</v>
      </c>
      <c r="B512" s="32">
        <v>18025981000197</v>
      </c>
      <c r="C512" s="43" t="s">
        <v>684</v>
      </c>
      <c r="D512" s="34">
        <v>257621.23</v>
      </c>
      <c r="E512" s="74">
        <v>660248.95</v>
      </c>
      <c r="F512" s="35">
        <v>0</v>
      </c>
      <c r="G512" s="36">
        <v>0</v>
      </c>
      <c r="H512" s="37">
        <f t="shared" si="35"/>
        <v>257621.23</v>
      </c>
      <c r="I512" s="37">
        <v>660248.95</v>
      </c>
      <c r="J512" s="38">
        <v>0</v>
      </c>
      <c r="K512" s="38">
        <v>0</v>
      </c>
      <c r="L512" s="38">
        <v>0</v>
      </c>
      <c r="M512" s="38">
        <v>0</v>
      </c>
      <c r="N512" s="38">
        <v>11804.78</v>
      </c>
      <c r="O512" s="38">
        <v>0</v>
      </c>
      <c r="P512" s="38">
        <v>11804.777349658727</v>
      </c>
      <c r="Q512" s="38">
        <v>0</v>
      </c>
      <c r="R512" s="38">
        <v>11804.78</v>
      </c>
      <c r="S512" s="38">
        <v>11804.78</v>
      </c>
      <c r="T512" s="38">
        <v>11804.78</v>
      </c>
      <c r="U512" s="38">
        <v>11799.05</v>
      </c>
      <c r="V512" s="38">
        <v>11799.05</v>
      </c>
      <c r="W512" s="38">
        <v>11799.05</v>
      </c>
      <c r="X512" s="38">
        <v>11799.05</v>
      </c>
      <c r="Y512" s="95">
        <f>VLOOKUP(A512,'[1]10 Parcela'!$A$2:$E$854,5,FALSE)</f>
        <v>7213.39</v>
      </c>
      <c r="Z512" s="39">
        <f t="shared" si="36"/>
        <v>113433.48734965874</v>
      </c>
      <c r="AA512" s="36">
        <v>20151.27378919391</v>
      </c>
      <c r="AB512" s="36">
        <v>1406.4834806593858</v>
      </c>
      <c r="AC512" s="36">
        <v>450.5409344130049</v>
      </c>
      <c r="AD512" s="36">
        <v>20151.27378919391</v>
      </c>
      <c r="AE512" s="36">
        <v>1406.4834806593858</v>
      </c>
      <c r="AF512" s="36">
        <v>450.5409344130049</v>
      </c>
      <c r="AG512" s="36">
        <v>20151.27378919391</v>
      </c>
      <c r="AH512" s="36">
        <v>1406.4834806593858</v>
      </c>
      <c r="AI512" s="36">
        <v>450.5409344130049</v>
      </c>
      <c r="AJ512" s="36">
        <v>20151.27378919391</v>
      </c>
      <c r="AK512" s="36">
        <v>1406.4834806593858</v>
      </c>
      <c r="AL512" s="36">
        <v>450.5409344130049</v>
      </c>
      <c r="AM512" s="36">
        <v>20151.27378919391</v>
      </c>
      <c r="AN512" s="36">
        <v>1406.4834806593858</v>
      </c>
      <c r="AO512" s="36">
        <v>450.5409344130049</v>
      </c>
      <c r="AP512" s="36">
        <v>20151.27378919391</v>
      </c>
      <c r="AQ512" s="36">
        <v>1406.4834806593858</v>
      </c>
      <c r="AR512" s="36">
        <v>450.5409344130049</v>
      </c>
      <c r="AS512" s="36">
        <v>20151.27378919391</v>
      </c>
      <c r="AT512" s="36">
        <v>1406.4834806593858</v>
      </c>
      <c r="AU512" s="36">
        <v>450.5409344130049</v>
      </c>
      <c r="AV512" s="36">
        <v>20151.27378919391</v>
      </c>
      <c r="AW512" s="36">
        <v>1406.4834806593858</v>
      </c>
      <c r="AX512" s="36">
        <v>450.5409344130049</v>
      </c>
      <c r="AY512" s="36">
        <v>20151.27378919391</v>
      </c>
      <c r="AZ512" s="36">
        <v>1406.4834806593858</v>
      </c>
      <c r="BA512" s="36">
        <v>450.5409344130049</v>
      </c>
      <c r="BB512" s="36">
        <v>20151.27378919391</v>
      </c>
      <c r="BC512" s="36">
        <v>1406.4834806593858</v>
      </c>
      <c r="BD512" s="36">
        <v>450.5409344130049</v>
      </c>
      <c r="BE512" s="39">
        <f t="shared" si="37"/>
        <v>220082.98204266292</v>
      </c>
      <c r="BF512" s="40">
        <f t="shared" si="38"/>
        <v>144187.74265034127</v>
      </c>
      <c r="BG512" s="40">
        <f t="shared" si="39"/>
        <v>440165.96795733704</v>
      </c>
    </row>
    <row r="513" spans="1:59" ht="15">
      <c r="A513" s="42">
        <v>510</v>
      </c>
      <c r="B513" s="32">
        <v>18192906000110</v>
      </c>
      <c r="C513" s="43" t="s">
        <v>334</v>
      </c>
      <c r="D513" s="34">
        <v>380452.09</v>
      </c>
      <c r="E513" s="74">
        <v>1009651.8</v>
      </c>
      <c r="F513" s="35">
        <v>0</v>
      </c>
      <c r="G513" s="36">
        <v>0</v>
      </c>
      <c r="H513" s="37">
        <f t="shared" si="35"/>
        <v>380452.09</v>
      </c>
      <c r="I513" s="37">
        <v>1009651.8</v>
      </c>
      <c r="J513" s="38">
        <v>0</v>
      </c>
      <c r="K513" s="38">
        <v>0</v>
      </c>
      <c r="L513" s="38">
        <v>0</v>
      </c>
      <c r="M513" s="38">
        <v>0</v>
      </c>
      <c r="N513" s="38">
        <v>17433.16</v>
      </c>
      <c r="O513" s="38">
        <v>0</v>
      </c>
      <c r="P513" s="38">
        <v>17433.16024502835</v>
      </c>
      <c r="Q513" s="38">
        <v>0</v>
      </c>
      <c r="R513" s="38">
        <v>17433.16</v>
      </c>
      <c r="S513" s="38">
        <v>17433.16</v>
      </c>
      <c r="T513" s="38">
        <v>17433.16</v>
      </c>
      <c r="U513" s="38">
        <v>17424.71</v>
      </c>
      <c r="V513" s="38">
        <v>17424.71</v>
      </c>
      <c r="W513" s="38">
        <v>17424.71</v>
      </c>
      <c r="X513" s="38">
        <v>17424.71</v>
      </c>
      <c r="Y513" s="95">
        <f>VLOOKUP(A513,'[1]10 Parcela'!$A$2:$E$854,5,FALSE)</f>
        <v>10652.66</v>
      </c>
      <c r="Z513" s="39">
        <f t="shared" si="36"/>
        <v>167517.30024502834</v>
      </c>
      <c r="AA513" s="36">
        <v>30815.300652355</v>
      </c>
      <c r="AB513" s="36">
        <v>2150.7926383458375</v>
      </c>
      <c r="AC513" s="36">
        <v>688.9665881853451</v>
      </c>
      <c r="AD513" s="36">
        <v>30815.300652355</v>
      </c>
      <c r="AE513" s="36">
        <v>2150.7926383458375</v>
      </c>
      <c r="AF513" s="36">
        <v>688.9665881853451</v>
      </c>
      <c r="AG513" s="36">
        <v>30815.300652355</v>
      </c>
      <c r="AH513" s="36">
        <v>2150.7926383458375</v>
      </c>
      <c r="AI513" s="36">
        <v>688.9665881853451</v>
      </c>
      <c r="AJ513" s="36">
        <v>30815.300652355</v>
      </c>
      <c r="AK513" s="36">
        <v>2150.7926383458375</v>
      </c>
      <c r="AL513" s="36">
        <v>688.9665881853451</v>
      </c>
      <c r="AM513" s="36">
        <v>30815.300652355</v>
      </c>
      <c r="AN513" s="36">
        <v>2150.7926383458375</v>
      </c>
      <c r="AO513" s="36">
        <v>688.9665881853451</v>
      </c>
      <c r="AP513" s="36">
        <v>30815.300652355</v>
      </c>
      <c r="AQ513" s="36">
        <v>2150.7926383458375</v>
      </c>
      <c r="AR513" s="36">
        <v>688.9665881853451</v>
      </c>
      <c r="AS513" s="36">
        <v>30815.300652355</v>
      </c>
      <c r="AT513" s="36">
        <v>2150.7926383458375</v>
      </c>
      <c r="AU513" s="36">
        <v>688.9665881853451</v>
      </c>
      <c r="AV513" s="36">
        <v>30815.300652355</v>
      </c>
      <c r="AW513" s="36">
        <v>2150.7926383458375</v>
      </c>
      <c r="AX513" s="36">
        <v>688.9665881853451</v>
      </c>
      <c r="AY513" s="36">
        <v>30815.300652355</v>
      </c>
      <c r="AZ513" s="36">
        <v>2150.7926383458375</v>
      </c>
      <c r="BA513" s="36">
        <v>688.9665881853451</v>
      </c>
      <c r="BB513" s="36">
        <v>30815.300652355</v>
      </c>
      <c r="BC513" s="36">
        <v>2150.7926383458375</v>
      </c>
      <c r="BD513" s="36">
        <v>688.9665881853451</v>
      </c>
      <c r="BE513" s="39">
        <f t="shared" si="37"/>
        <v>336550.59878886177</v>
      </c>
      <c r="BF513" s="40">
        <f t="shared" si="38"/>
        <v>212934.7897549717</v>
      </c>
      <c r="BG513" s="40">
        <f t="shared" si="39"/>
        <v>673101.2012111383</v>
      </c>
    </row>
    <row r="514" spans="1:59" ht="15">
      <c r="A514" s="42">
        <v>511</v>
      </c>
      <c r="B514" s="32">
        <v>18092825000149</v>
      </c>
      <c r="C514" s="43" t="s">
        <v>335</v>
      </c>
      <c r="D514" s="34">
        <v>948205.13</v>
      </c>
      <c r="E514" s="74">
        <v>1774977.88</v>
      </c>
      <c r="F514" s="35">
        <v>0</v>
      </c>
      <c r="G514" s="36">
        <v>0</v>
      </c>
      <c r="H514" s="37">
        <f t="shared" si="35"/>
        <v>948205.13</v>
      </c>
      <c r="I514" s="37">
        <v>1774977.88</v>
      </c>
      <c r="J514" s="38">
        <v>0</v>
      </c>
      <c r="K514" s="38">
        <v>0</v>
      </c>
      <c r="L514" s="38">
        <v>0</v>
      </c>
      <c r="M514" s="38">
        <v>0</v>
      </c>
      <c r="N514" s="38">
        <v>43448.87</v>
      </c>
      <c r="O514" s="38">
        <v>0</v>
      </c>
      <c r="P514" s="38">
        <v>43448.866292644896</v>
      </c>
      <c r="Q514" s="38">
        <v>0</v>
      </c>
      <c r="R514" s="38">
        <v>43448.87</v>
      </c>
      <c r="S514" s="38">
        <v>43448.87</v>
      </c>
      <c r="T514" s="38">
        <v>43448.87</v>
      </c>
      <c r="U514" s="38">
        <v>43427.8</v>
      </c>
      <c r="V514" s="38">
        <v>43427.8</v>
      </c>
      <c r="W514" s="38">
        <v>43427.8</v>
      </c>
      <c r="X514" s="38">
        <v>43427.8</v>
      </c>
      <c r="Y514" s="95">
        <f>VLOOKUP(A514,'[1]10 Parcela'!$A$2:$E$854,5,FALSE)</f>
        <v>26549.74</v>
      </c>
      <c r="Z514" s="39">
        <f t="shared" si="36"/>
        <v>417505.28629264486</v>
      </c>
      <c r="AA514" s="36">
        <v>54173.6045489764</v>
      </c>
      <c r="AB514" s="36">
        <v>3781.1148160156763</v>
      </c>
      <c r="AC514" s="36">
        <v>1211.2101036066954</v>
      </c>
      <c r="AD514" s="36">
        <v>54173.6045489764</v>
      </c>
      <c r="AE514" s="36">
        <v>3781.1148160156763</v>
      </c>
      <c r="AF514" s="36">
        <v>1211.2101036066954</v>
      </c>
      <c r="AG514" s="36">
        <v>54173.6045489764</v>
      </c>
      <c r="AH514" s="36">
        <v>3781.1148160156763</v>
      </c>
      <c r="AI514" s="36">
        <v>1211.2101036066954</v>
      </c>
      <c r="AJ514" s="36">
        <v>54173.6045489764</v>
      </c>
      <c r="AK514" s="36">
        <v>3781.1148160156763</v>
      </c>
      <c r="AL514" s="36">
        <v>1211.2101036066954</v>
      </c>
      <c r="AM514" s="36">
        <v>54173.6045489764</v>
      </c>
      <c r="AN514" s="36">
        <v>3781.1148160156763</v>
      </c>
      <c r="AO514" s="36">
        <v>1211.2101036066954</v>
      </c>
      <c r="AP514" s="36">
        <v>54173.6045489764</v>
      </c>
      <c r="AQ514" s="36">
        <v>3781.1148160156763</v>
      </c>
      <c r="AR514" s="36">
        <v>1211.2101036066954</v>
      </c>
      <c r="AS514" s="36">
        <v>54173.6045489764</v>
      </c>
      <c r="AT514" s="36">
        <v>3781.1148160156763</v>
      </c>
      <c r="AU514" s="36">
        <v>1211.2101036066954</v>
      </c>
      <c r="AV514" s="36">
        <v>54173.6045489764</v>
      </c>
      <c r="AW514" s="36">
        <v>3781.1148160156763</v>
      </c>
      <c r="AX514" s="36">
        <v>1211.2101036066954</v>
      </c>
      <c r="AY514" s="36">
        <v>54173.6045489764</v>
      </c>
      <c r="AZ514" s="36">
        <v>3781.1148160156763</v>
      </c>
      <c r="BA514" s="36">
        <v>1211.2101036066954</v>
      </c>
      <c r="BB514" s="36">
        <v>54173.6045489764</v>
      </c>
      <c r="BC514" s="36">
        <v>3781.1148160156763</v>
      </c>
      <c r="BD514" s="36">
        <v>1211.2101036066954</v>
      </c>
      <c r="BE514" s="39">
        <f t="shared" si="37"/>
        <v>591659.2946859879</v>
      </c>
      <c r="BF514" s="40">
        <f t="shared" si="38"/>
        <v>530699.8437073552</v>
      </c>
      <c r="BG514" s="40">
        <f t="shared" si="39"/>
        <v>1183318.5853140121</v>
      </c>
    </row>
    <row r="515" spans="1:59" ht="15">
      <c r="A515" s="42">
        <v>512</v>
      </c>
      <c r="B515" s="32">
        <v>23539463000121</v>
      </c>
      <c r="C515" s="43" t="s">
        <v>336</v>
      </c>
      <c r="D515" s="34">
        <v>2662346.69</v>
      </c>
      <c r="E515" s="74">
        <v>6703864.69</v>
      </c>
      <c r="F515" s="35">
        <v>0</v>
      </c>
      <c r="G515" s="36">
        <v>0</v>
      </c>
      <c r="H515" s="37">
        <f t="shared" si="35"/>
        <v>2662346.69</v>
      </c>
      <c r="I515" s="37">
        <v>6703864.69</v>
      </c>
      <c r="J515" s="38">
        <v>0</v>
      </c>
      <c r="K515" s="38">
        <v>0</v>
      </c>
      <c r="L515" s="38">
        <v>0</v>
      </c>
      <c r="M515" s="38">
        <v>0</v>
      </c>
      <c r="N515" s="38">
        <v>121994.64</v>
      </c>
      <c r="O515" s="38">
        <v>0</v>
      </c>
      <c r="P515" s="38">
        <v>121994.64183540634</v>
      </c>
      <c r="Q515" s="38">
        <v>0</v>
      </c>
      <c r="R515" s="38">
        <v>121994.64</v>
      </c>
      <c r="S515" s="38">
        <v>121994.64</v>
      </c>
      <c r="T515" s="38">
        <v>121994.64</v>
      </c>
      <c r="U515" s="38">
        <v>121935.48</v>
      </c>
      <c r="V515" s="38">
        <v>121935.48</v>
      </c>
      <c r="W515" s="38">
        <v>121935.48</v>
      </c>
      <c r="X515" s="38">
        <v>121935.48</v>
      </c>
      <c r="Y515" s="95">
        <f>VLOOKUP(A515,'[1]10 Parcela'!$A$2:$E$854,5,FALSE)</f>
        <v>74545.71</v>
      </c>
      <c r="Z515" s="39">
        <f t="shared" si="36"/>
        <v>1172260.8318354064</v>
      </c>
      <c r="AA515" s="36">
        <v>204606.78283796832</v>
      </c>
      <c r="AB515" s="36">
        <v>14280.787562262401</v>
      </c>
      <c r="AC515" s="36">
        <v>4574.585809880187</v>
      </c>
      <c r="AD515" s="36">
        <v>204606.78283796832</v>
      </c>
      <c r="AE515" s="36">
        <v>14280.787562262401</v>
      </c>
      <c r="AF515" s="36">
        <v>4574.585809880187</v>
      </c>
      <c r="AG515" s="36">
        <v>204606.78283796832</v>
      </c>
      <c r="AH515" s="36">
        <v>14280.787562262401</v>
      </c>
      <c r="AI515" s="36">
        <v>4574.585809880187</v>
      </c>
      <c r="AJ515" s="36">
        <v>204606.78283796832</v>
      </c>
      <c r="AK515" s="36">
        <v>14280.787562262401</v>
      </c>
      <c r="AL515" s="36">
        <v>4574.585809880187</v>
      </c>
      <c r="AM515" s="36">
        <v>204606.78283796832</v>
      </c>
      <c r="AN515" s="36">
        <v>14280.787562262401</v>
      </c>
      <c r="AO515" s="36">
        <v>4574.585809880187</v>
      </c>
      <c r="AP515" s="36">
        <v>204606.78283796832</v>
      </c>
      <c r="AQ515" s="36">
        <v>14280.787562262401</v>
      </c>
      <c r="AR515" s="36">
        <v>4574.585809880187</v>
      </c>
      <c r="AS515" s="36">
        <v>204606.78283796832</v>
      </c>
      <c r="AT515" s="36">
        <v>14280.787562262401</v>
      </c>
      <c r="AU515" s="36">
        <v>4574.585809880187</v>
      </c>
      <c r="AV515" s="36">
        <v>204606.78283796832</v>
      </c>
      <c r="AW515" s="36">
        <v>14280.787562262401</v>
      </c>
      <c r="AX515" s="36">
        <v>4574.585809880187</v>
      </c>
      <c r="AY515" s="36">
        <v>204606.78283796832</v>
      </c>
      <c r="AZ515" s="36">
        <v>14280.787562262401</v>
      </c>
      <c r="BA515" s="36">
        <v>4574.585809880187</v>
      </c>
      <c r="BB515" s="36">
        <v>204606.78283796832</v>
      </c>
      <c r="BC515" s="36">
        <v>14280.787562262401</v>
      </c>
      <c r="BD515" s="36">
        <v>4574.585809880187</v>
      </c>
      <c r="BE515" s="39">
        <f t="shared" si="37"/>
        <v>2234621.5621011094</v>
      </c>
      <c r="BF515" s="40">
        <f t="shared" si="38"/>
        <v>1490085.8581645936</v>
      </c>
      <c r="BG515" s="40">
        <f t="shared" si="39"/>
        <v>4469243.1278988905</v>
      </c>
    </row>
    <row r="516" spans="1:59" ht="15">
      <c r="A516" s="42">
        <v>513</v>
      </c>
      <c r="B516" s="32">
        <v>18554147000199</v>
      </c>
      <c r="C516" s="43" t="s">
        <v>685</v>
      </c>
      <c r="D516" s="34">
        <v>444978.09</v>
      </c>
      <c r="E516" s="74">
        <v>1294299.79</v>
      </c>
      <c r="F516" s="35">
        <v>0</v>
      </c>
      <c r="G516" s="36">
        <v>0</v>
      </c>
      <c r="H516" s="37">
        <f aca="true" t="shared" si="40" ref="H516:H579">D516-F516-G516</f>
        <v>444978.09</v>
      </c>
      <c r="I516" s="37">
        <v>1294299.79</v>
      </c>
      <c r="J516" s="38">
        <v>0</v>
      </c>
      <c r="K516" s="38">
        <v>0</v>
      </c>
      <c r="L516" s="38">
        <v>0</v>
      </c>
      <c r="M516" s="38">
        <v>0</v>
      </c>
      <c r="N516" s="38">
        <v>20389.88</v>
      </c>
      <c r="O516" s="38">
        <v>0</v>
      </c>
      <c r="P516" s="38">
        <v>20389.884941247692</v>
      </c>
      <c r="Q516" s="38">
        <v>0</v>
      </c>
      <c r="R516" s="38">
        <v>20389.88</v>
      </c>
      <c r="S516" s="38">
        <v>20389.88</v>
      </c>
      <c r="T516" s="38">
        <v>20389.88</v>
      </c>
      <c r="U516" s="38">
        <v>20380</v>
      </c>
      <c r="V516" s="38">
        <v>20380</v>
      </c>
      <c r="W516" s="38">
        <v>20380</v>
      </c>
      <c r="X516" s="38">
        <v>20380</v>
      </c>
      <c r="Y516" s="95">
        <f>VLOOKUP(A516,'[1]10 Parcela'!$A$2:$E$854,5,FALSE)</f>
        <v>12459.39</v>
      </c>
      <c r="Z516" s="39">
        <f t="shared" si="36"/>
        <v>195928.79494124773</v>
      </c>
      <c r="AA516" s="36">
        <v>39502.962721705975</v>
      </c>
      <c r="AB516" s="36">
        <v>2757.1589313116806</v>
      </c>
      <c r="AC516" s="36">
        <v>883.2047999994669</v>
      </c>
      <c r="AD516" s="36">
        <v>39502.962721705975</v>
      </c>
      <c r="AE516" s="36">
        <v>2757.1589313116806</v>
      </c>
      <c r="AF516" s="36">
        <v>883.2047999994669</v>
      </c>
      <c r="AG516" s="36">
        <v>39502.962721705975</v>
      </c>
      <c r="AH516" s="36">
        <v>2757.1589313116806</v>
      </c>
      <c r="AI516" s="36">
        <v>883.2047999994669</v>
      </c>
      <c r="AJ516" s="36">
        <v>39502.962721705975</v>
      </c>
      <c r="AK516" s="36">
        <v>2757.1589313116806</v>
      </c>
      <c r="AL516" s="36">
        <v>883.2047999994669</v>
      </c>
      <c r="AM516" s="36">
        <v>39502.962721705975</v>
      </c>
      <c r="AN516" s="36">
        <v>2757.1589313116806</v>
      </c>
      <c r="AO516" s="36">
        <v>883.2047999994669</v>
      </c>
      <c r="AP516" s="36">
        <v>39502.962721705975</v>
      </c>
      <c r="AQ516" s="36">
        <v>2757.1589313116806</v>
      </c>
      <c r="AR516" s="36">
        <v>883.2047999994669</v>
      </c>
      <c r="AS516" s="36">
        <v>39502.962721705975</v>
      </c>
      <c r="AT516" s="36">
        <v>2757.1589313116806</v>
      </c>
      <c r="AU516" s="36">
        <v>883.2047999994669</v>
      </c>
      <c r="AV516" s="36">
        <v>39502.962721705975</v>
      </c>
      <c r="AW516" s="36">
        <v>2757.1589313116806</v>
      </c>
      <c r="AX516" s="36">
        <v>883.2047999994669</v>
      </c>
      <c r="AY516" s="36">
        <v>39502.962721705975</v>
      </c>
      <c r="AZ516" s="36">
        <v>2757.1589313116806</v>
      </c>
      <c r="BA516" s="36">
        <v>883.2047999994669</v>
      </c>
      <c r="BB516" s="36">
        <v>39502.962721705975</v>
      </c>
      <c r="BC516" s="36">
        <v>2757.1589313116806</v>
      </c>
      <c r="BD516" s="36">
        <v>883.2047999994669</v>
      </c>
      <c r="BE516" s="39">
        <f t="shared" si="37"/>
        <v>431433.2645301713</v>
      </c>
      <c r="BF516" s="40">
        <f t="shared" si="38"/>
        <v>249049.2950587523</v>
      </c>
      <c r="BG516" s="40">
        <f t="shared" si="39"/>
        <v>862866.5254698287</v>
      </c>
    </row>
    <row r="517" spans="1:59" ht="15">
      <c r="A517" s="42">
        <v>514</v>
      </c>
      <c r="B517" s="32">
        <v>18315226000147</v>
      </c>
      <c r="C517" s="43" t="s">
        <v>337</v>
      </c>
      <c r="D517" s="34">
        <v>1025618.24</v>
      </c>
      <c r="E517" s="74">
        <v>2149610.64</v>
      </c>
      <c r="F517" s="35">
        <v>0</v>
      </c>
      <c r="G517" s="36">
        <v>0</v>
      </c>
      <c r="H517" s="37">
        <f t="shared" si="40"/>
        <v>1025618.24</v>
      </c>
      <c r="I517" s="37">
        <v>2149610.64</v>
      </c>
      <c r="J517" s="38">
        <v>0</v>
      </c>
      <c r="K517" s="38">
        <v>0</v>
      </c>
      <c r="L517" s="38">
        <v>0</v>
      </c>
      <c r="M517" s="38">
        <v>0</v>
      </c>
      <c r="N517" s="38">
        <v>46996.11</v>
      </c>
      <c r="O517" s="38">
        <v>0</v>
      </c>
      <c r="P517" s="38">
        <v>46996.10701264591</v>
      </c>
      <c r="Q517" s="38">
        <v>0</v>
      </c>
      <c r="R517" s="38">
        <v>46996.11</v>
      </c>
      <c r="S517" s="38">
        <v>46996.11</v>
      </c>
      <c r="T517" s="38">
        <v>46996.11</v>
      </c>
      <c r="U517" s="38">
        <v>46973.32</v>
      </c>
      <c r="V517" s="38">
        <v>46973.32</v>
      </c>
      <c r="W517" s="38">
        <v>46973.32</v>
      </c>
      <c r="X517" s="38">
        <v>46973.32</v>
      </c>
      <c r="Y517" s="95">
        <f>VLOOKUP(A517,'[1]10 Parcela'!$A$2:$E$854,5,FALSE)</f>
        <v>28717.31</v>
      </c>
      <c r="Z517" s="39">
        <f aca="true" t="shared" si="41" ref="Z517:Z580">SUM(J517:Y517)</f>
        <v>451591.1370126459</v>
      </c>
      <c r="AA517" s="36">
        <v>65607.66645151115</v>
      </c>
      <c r="AB517" s="36">
        <v>4579.169537071365</v>
      </c>
      <c r="AC517" s="36">
        <v>1466.8521532158193</v>
      </c>
      <c r="AD517" s="36">
        <v>65607.66645151115</v>
      </c>
      <c r="AE517" s="36">
        <v>4579.169537071365</v>
      </c>
      <c r="AF517" s="36">
        <v>1466.8521532158193</v>
      </c>
      <c r="AG517" s="36">
        <v>65607.66645151115</v>
      </c>
      <c r="AH517" s="36">
        <v>4579.169537071365</v>
      </c>
      <c r="AI517" s="36">
        <v>1466.8521532158193</v>
      </c>
      <c r="AJ517" s="36">
        <v>65607.66645151115</v>
      </c>
      <c r="AK517" s="36">
        <v>4579.169537071365</v>
      </c>
      <c r="AL517" s="36">
        <v>1466.8521532158193</v>
      </c>
      <c r="AM517" s="36">
        <v>65607.66645151115</v>
      </c>
      <c r="AN517" s="36">
        <v>4579.169537071365</v>
      </c>
      <c r="AO517" s="36">
        <v>1466.8521532158193</v>
      </c>
      <c r="AP517" s="36">
        <v>65607.66645151115</v>
      </c>
      <c r="AQ517" s="36">
        <v>4579.169537071365</v>
      </c>
      <c r="AR517" s="36">
        <v>1466.8521532158193</v>
      </c>
      <c r="AS517" s="36">
        <v>65607.66645151115</v>
      </c>
      <c r="AT517" s="36">
        <v>4579.169537071365</v>
      </c>
      <c r="AU517" s="36">
        <v>1466.8521532158193</v>
      </c>
      <c r="AV517" s="36">
        <v>65607.66645151115</v>
      </c>
      <c r="AW517" s="36">
        <v>4579.169537071365</v>
      </c>
      <c r="AX517" s="36">
        <v>1466.8521532158193</v>
      </c>
      <c r="AY517" s="36">
        <v>65607.66645151115</v>
      </c>
      <c r="AZ517" s="36">
        <v>4579.169537071365</v>
      </c>
      <c r="BA517" s="36">
        <v>1466.8521532158193</v>
      </c>
      <c r="BB517" s="36">
        <v>65607.66645151115</v>
      </c>
      <c r="BC517" s="36">
        <v>4579.169537071365</v>
      </c>
      <c r="BD517" s="36">
        <v>1466.8521532158193</v>
      </c>
      <c r="BE517" s="39">
        <f aca="true" t="shared" si="42" ref="BE517:BE580">SUM(AA517:BD517)</f>
        <v>716536.8814179834</v>
      </c>
      <c r="BF517" s="40">
        <f aca="true" t="shared" si="43" ref="BF517:BF580">H517-Z517</f>
        <v>574027.1029873542</v>
      </c>
      <c r="BG517" s="40">
        <f aca="true" t="shared" si="44" ref="BG517:BG580">E517-BE517</f>
        <v>1433073.7585820167</v>
      </c>
    </row>
    <row r="518" spans="1:59" ht="15">
      <c r="A518" s="42">
        <v>515</v>
      </c>
      <c r="B518" s="32">
        <v>16781346000104</v>
      </c>
      <c r="C518" s="43" t="s">
        <v>338</v>
      </c>
      <c r="D518" s="34">
        <v>2222621.33</v>
      </c>
      <c r="E518" s="74">
        <v>3339402.82</v>
      </c>
      <c r="F518" s="35">
        <v>0</v>
      </c>
      <c r="G518" s="36">
        <v>0</v>
      </c>
      <c r="H518" s="37">
        <f t="shared" si="40"/>
        <v>2222621.33</v>
      </c>
      <c r="I518" s="37">
        <v>3339402.82</v>
      </c>
      <c r="J518" s="38">
        <v>0</v>
      </c>
      <c r="K518" s="38">
        <v>0</v>
      </c>
      <c r="L518" s="38">
        <v>0</v>
      </c>
      <c r="M518" s="38">
        <v>0</v>
      </c>
      <c r="N518" s="38">
        <v>101845.45</v>
      </c>
      <c r="O518" s="38">
        <v>0</v>
      </c>
      <c r="P518" s="38">
        <v>101845.44838660581</v>
      </c>
      <c r="Q518" s="38">
        <v>0</v>
      </c>
      <c r="R518" s="38">
        <v>101845.45</v>
      </c>
      <c r="S518" s="38">
        <v>101845.45</v>
      </c>
      <c r="T518" s="38">
        <v>101845.45</v>
      </c>
      <c r="U518" s="38">
        <v>101796.06</v>
      </c>
      <c r="V518" s="38">
        <v>101796.06</v>
      </c>
      <c r="W518" s="38">
        <v>101796.06</v>
      </c>
      <c r="X518" s="38">
        <v>101796.06</v>
      </c>
      <c r="Y518" s="95">
        <f>VLOOKUP(A518,'[1]10 Parcela'!$A$2:$E$854,5,FALSE)</f>
        <v>62233.4</v>
      </c>
      <c r="Z518" s="39">
        <f t="shared" si="41"/>
        <v>978644.8883866059</v>
      </c>
      <c r="AA518" s="36">
        <v>101920.98132894654</v>
      </c>
      <c r="AB518" s="36">
        <v>7113.702988276022</v>
      </c>
      <c r="AC518" s="36">
        <v>2278.7430037727095</v>
      </c>
      <c r="AD518" s="36">
        <v>101920.98132894654</v>
      </c>
      <c r="AE518" s="36">
        <v>7113.702988276022</v>
      </c>
      <c r="AF518" s="36">
        <v>2278.7430037727095</v>
      </c>
      <c r="AG518" s="36">
        <v>101920.98132894654</v>
      </c>
      <c r="AH518" s="36">
        <v>7113.702988276022</v>
      </c>
      <c r="AI518" s="36">
        <v>2278.7430037727095</v>
      </c>
      <c r="AJ518" s="36">
        <v>101920.98132894654</v>
      </c>
      <c r="AK518" s="36">
        <v>7113.702988276022</v>
      </c>
      <c r="AL518" s="36">
        <v>2278.7430037727095</v>
      </c>
      <c r="AM518" s="36">
        <v>101920.98132894654</v>
      </c>
      <c r="AN518" s="36">
        <v>7113.702988276022</v>
      </c>
      <c r="AO518" s="36">
        <v>2278.7430037727095</v>
      </c>
      <c r="AP518" s="36">
        <v>101920.98132894654</v>
      </c>
      <c r="AQ518" s="36">
        <v>7113.702988276022</v>
      </c>
      <c r="AR518" s="36">
        <v>2278.7430037727095</v>
      </c>
      <c r="AS518" s="36">
        <v>101920.98132894654</v>
      </c>
      <c r="AT518" s="36">
        <v>7113.702988276022</v>
      </c>
      <c r="AU518" s="36">
        <v>2278.7430037727095</v>
      </c>
      <c r="AV518" s="36">
        <v>101920.98132894654</v>
      </c>
      <c r="AW518" s="36">
        <v>7113.702988276022</v>
      </c>
      <c r="AX518" s="36">
        <v>2278.7430037727095</v>
      </c>
      <c r="AY518" s="36">
        <v>101920.98132894654</v>
      </c>
      <c r="AZ518" s="36">
        <v>7113.702988276022</v>
      </c>
      <c r="BA518" s="36">
        <v>2278.7430037727095</v>
      </c>
      <c r="BB518" s="36">
        <v>101920.98132894654</v>
      </c>
      <c r="BC518" s="36">
        <v>7113.702988276022</v>
      </c>
      <c r="BD518" s="36">
        <v>2278.7430037727095</v>
      </c>
      <c r="BE518" s="39">
        <f t="shared" si="42"/>
        <v>1113134.2732099527</v>
      </c>
      <c r="BF518" s="40">
        <f t="shared" si="43"/>
        <v>1243976.4416133943</v>
      </c>
      <c r="BG518" s="40">
        <f t="shared" si="44"/>
        <v>2226268.546790047</v>
      </c>
    </row>
    <row r="519" spans="1:59" ht="15">
      <c r="A519" s="42">
        <v>516</v>
      </c>
      <c r="B519" s="32">
        <v>18449157000164</v>
      </c>
      <c r="C519" s="43" t="s">
        <v>339</v>
      </c>
      <c r="D519" s="34">
        <v>1745027.03</v>
      </c>
      <c r="E519" s="74">
        <v>1654694.46</v>
      </c>
      <c r="F519" s="35">
        <v>0</v>
      </c>
      <c r="G519" s="36">
        <v>0</v>
      </c>
      <c r="H519" s="37">
        <f t="shared" si="40"/>
        <v>1745027.03</v>
      </c>
      <c r="I519" s="37">
        <v>1654694.46</v>
      </c>
      <c r="J519" s="38">
        <v>0</v>
      </c>
      <c r="K519" s="38">
        <v>0</v>
      </c>
      <c r="L519" s="38">
        <v>0</v>
      </c>
      <c r="M519" s="38">
        <v>0</v>
      </c>
      <c r="N519" s="38">
        <v>79961.02</v>
      </c>
      <c r="O519" s="38">
        <v>0</v>
      </c>
      <c r="P519" s="38">
        <v>79961.01635883063</v>
      </c>
      <c r="Q519" s="38">
        <v>0</v>
      </c>
      <c r="R519" s="38">
        <v>79961.02</v>
      </c>
      <c r="S519" s="38">
        <v>79961.02</v>
      </c>
      <c r="T519" s="38">
        <v>79961.02</v>
      </c>
      <c r="U519" s="38">
        <v>79922.24</v>
      </c>
      <c r="V519" s="38">
        <v>79922.24</v>
      </c>
      <c r="W519" s="38">
        <v>79922.24</v>
      </c>
      <c r="X519" s="38">
        <v>79922.24</v>
      </c>
      <c r="Y519" s="95">
        <f>VLOOKUP(A519,'[1]10 Parcela'!$A$2:$E$854,5,FALSE)</f>
        <v>48860.76</v>
      </c>
      <c r="Z519" s="39">
        <f t="shared" si="41"/>
        <v>768354.8163588307</v>
      </c>
      <c r="AA519" s="36">
        <v>50502.46759443958</v>
      </c>
      <c r="AB519" s="36">
        <v>3524.88319831203</v>
      </c>
      <c r="AC519" s="36">
        <v>1129.1310503836635</v>
      </c>
      <c r="AD519" s="36">
        <v>50502.46759443958</v>
      </c>
      <c r="AE519" s="36">
        <v>3524.88319831203</v>
      </c>
      <c r="AF519" s="36">
        <v>1129.1310503836635</v>
      </c>
      <c r="AG519" s="36">
        <v>50502.46759443958</v>
      </c>
      <c r="AH519" s="36">
        <v>3524.88319831203</v>
      </c>
      <c r="AI519" s="36">
        <v>1129.1310503836635</v>
      </c>
      <c r="AJ519" s="36">
        <v>50502.46759443958</v>
      </c>
      <c r="AK519" s="36">
        <v>3524.88319831203</v>
      </c>
      <c r="AL519" s="36">
        <v>1129.1310503836635</v>
      </c>
      <c r="AM519" s="36">
        <v>50502.46759443958</v>
      </c>
      <c r="AN519" s="36">
        <v>3524.88319831203</v>
      </c>
      <c r="AO519" s="36">
        <v>1129.1310503836635</v>
      </c>
      <c r="AP519" s="36">
        <v>50502.46759443958</v>
      </c>
      <c r="AQ519" s="36">
        <v>3524.88319831203</v>
      </c>
      <c r="AR519" s="36">
        <v>1129.1310503836635</v>
      </c>
      <c r="AS519" s="36">
        <v>50502.46759443958</v>
      </c>
      <c r="AT519" s="36">
        <v>3524.88319831203</v>
      </c>
      <c r="AU519" s="36">
        <v>1129.1310503836635</v>
      </c>
      <c r="AV519" s="36">
        <v>50502.46759443958</v>
      </c>
      <c r="AW519" s="36">
        <v>3524.88319831203</v>
      </c>
      <c r="AX519" s="36">
        <v>1129.1310503836635</v>
      </c>
      <c r="AY519" s="36">
        <v>50502.46759443958</v>
      </c>
      <c r="AZ519" s="36">
        <v>3524.88319831203</v>
      </c>
      <c r="BA519" s="36">
        <v>1129.1310503836635</v>
      </c>
      <c r="BB519" s="36">
        <v>50502.46759443958</v>
      </c>
      <c r="BC519" s="36">
        <v>3524.88319831203</v>
      </c>
      <c r="BD519" s="36">
        <v>1129.1310503836635</v>
      </c>
      <c r="BE519" s="39">
        <f t="shared" si="42"/>
        <v>551564.8184313527</v>
      </c>
      <c r="BF519" s="40">
        <f t="shared" si="43"/>
        <v>976672.2136411694</v>
      </c>
      <c r="BG519" s="40">
        <f t="shared" si="44"/>
        <v>1103129.6415686472</v>
      </c>
    </row>
    <row r="520" spans="1:59" ht="15">
      <c r="A520" s="42">
        <v>517</v>
      </c>
      <c r="B520" s="32">
        <v>18242792000176</v>
      </c>
      <c r="C520" s="43" t="s">
        <v>686</v>
      </c>
      <c r="D520" s="34">
        <v>841767.54</v>
      </c>
      <c r="E520" s="74">
        <v>1042627.23</v>
      </c>
      <c r="F520" s="35">
        <v>0</v>
      </c>
      <c r="G520" s="36">
        <v>0</v>
      </c>
      <c r="H520" s="37">
        <f t="shared" si="40"/>
        <v>841767.54</v>
      </c>
      <c r="I520" s="37">
        <v>1042627.23</v>
      </c>
      <c r="J520" s="38">
        <v>0</v>
      </c>
      <c r="K520" s="38">
        <v>0</v>
      </c>
      <c r="L520" s="38">
        <v>0</v>
      </c>
      <c r="M520" s="38">
        <v>0</v>
      </c>
      <c r="N520" s="38">
        <v>38571.66</v>
      </c>
      <c r="O520" s="38">
        <v>0</v>
      </c>
      <c r="P520" s="38">
        <v>38571.65927170828</v>
      </c>
      <c r="Q520" s="38">
        <v>0</v>
      </c>
      <c r="R520" s="38">
        <v>38571.66</v>
      </c>
      <c r="S520" s="38">
        <v>38571.66</v>
      </c>
      <c r="T520" s="38">
        <v>38571.66</v>
      </c>
      <c r="U520" s="38">
        <v>38552.95</v>
      </c>
      <c r="V520" s="38">
        <v>38552.95</v>
      </c>
      <c r="W520" s="38">
        <v>38552.95</v>
      </c>
      <c r="X520" s="38">
        <v>38552.95</v>
      </c>
      <c r="Y520" s="95">
        <f>VLOOKUP(A520,'[1]10 Parcela'!$A$2:$E$854,5,FALSE)</f>
        <v>23569.49</v>
      </c>
      <c r="Z520" s="39">
        <f t="shared" si="41"/>
        <v>370639.58927170833</v>
      </c>
      <c r="AA520" s="36">
        <v>31821.734530779762</v>
      </c>
      <c r="AB520" s="36">
        <v>2221.037955797654</v>
      </c>
      <c r="AC520" s="36">
        <v>711.4683746606773</v>
      </c>
      <c r="AD520" s="36">
        <v>31821.734530779762</v>
      </c>
      <c r="AE520" s="36">
        <v>2221.037955797654</v>
      </c>
      <c r="AF520" s="36">
        <v>711.4683746606773</v>
      </c>
      <c r="AG520" s="36">
        <v>31821.734530779762</v>
      </c>
      <c r="AH520" s="36">
        <v>2221.037955797654</v>
      </c>
      <c r="AI520" s="36">
        <v>711.4683746606773</v>
      </c>
      <c r="AJ520" s="36">
        <v>31821.734530779762</v>
      </c>
      <c r="AK520" s="36">
        <v>2221.037955797654</v>
      </c>
      <c r="AL520" s="36">
        <v>711.4683746606773</v>
      </c>
      <c r="AM520" s="36">
        <v>31821.734530779762</v>
      </c>
      <c r="AN520" s="36">
        <v>2221.037955797654</v>
      </c>
      <c r="AO520" s="36">
        <v>711.4683746606773</v>
      </c>
      <c r="AP520" s="36">
        <v>31821.734530779762</v>
      </c>
      <c r="AQ520" s="36">
        <v>2221.037955797654</v>
      </c>
      <c r="AR520" s="36">
        <v>711.4683746606773</v>
      </c>
      <c r="AS520" s="36">
        <v>31821.734530779762</v>
      </c>
      <c r="AT520" s="36">
        <v>2221.037955797654</v>
      </c>
      <c r="AU520" s="36">
        <v>711.4683746606773</v>
      </c>
      <c r="AV520" s="36">
        <v>31821.734530779762</v>
      </c>
      <c r="AW520" s="36">
        <v>2221.037955797654</v>
      </c>
      <c r="AX520" s="36">
        <v>711.4683746606773</v>
      </c>
      <c r="AY520" s="36">
        <v>31821.734530779762</v>
      </c>
      <c r="AZ520" s="36">
        <v>2221.037955797654</v>
      </c>
      <c r="BA520" s="36">
        <v>711.4683746606773</v>
      </c>
      <c r="BB520" s="36">
        <v>31821.734530779762</v>
      </c>
      <c r="BC520" s="36">
        <v>2221.037955797654</v>
      </c>
      <c r="BD520" s="36">
        <v>711.4683746606773</v>
      </c>
      <c r="BE520" s="39">
        <f t="shared" si="42"/>
        <v>347542.4086123809</v>
      </c>
      <c r="BF520" s="40">
        <f t="shared" si="43"/>
        <v>471127.9507282917</v>
      </c>
      <c r="BG520" s="40">
        <f t="shared" si="44"/>
        <v>695084.821387619</v>
      </c>
    </row>
    <row r="521" spans="1:59" ht="15">
      <c r="A521" s="42">
        <v>518</v>
      </c>
      <c r="B521" s="32">
        <v>18629840000183</v>
      </c>
      <c r="C521" s="43" t="s">
        <v>687</v>
      </c>
      <c r="D521" s="34">
        <v>14095145</v>
      </c>
      <c r="E521" s="74">
        <v>25556184.66</v>
      </c>
      <c r="F521" s="35">
        <v>0</v>
      </c>
      <c r="G521" s="36">
        <v>0</v>
      </c>
      <c r="H521" s="37">
        <f t="shared" si="40"/>
        <v>14095145</v>
      </c>
      <c r="I521" s="37">
        <v>25556184.66</v>
      </c>
      <c r="J521" s="38">
        <v>0</v>
      </c>
      <c r="K521" s="38">
        <v>0</v>
      </c>
      <c r="L521" s="38">
        <v>0</v>
      </c>
      <c r="M521" s="38">
        <v>0</v>
      </c>
      <c r="N521" s="38">
        <v>645870.87</v>
      </c>
      <c r="O521" s="38">
        <v>0</v>
      </c>
      <c r="P521" s="38">
        <v>645870.8665791327</v>
      </c>
      <c r="Q521" s="38">
        <v>0</v>
      </c>
      <c r="R521" s="38">
        <v>645870.87</v>
      </c>
      <c r="S521" s="38">
        <v>645870.87</v>
      </c>
      <c r="T521" s="38">
        <v>645870.87</v>
      </c>
      <c r="U521" s="38">
        <v>645557.64</v>
      </c>
      <c r="V521" s="38">
        <v>645557.64</v>
      </c>
      <c r="W521" s="38">
        <v>645557.64</v>
      </c>
      <c r="X521" s="38">
        <v>645557.64</v>
      </c>
      <c r="Y521" s="95">
        <f>VLOOKUP(A521,'[1]10 Parcela'!$A$2:$E$854,5,FALSE)</f>
        <v>394664.06</v>
      </c>
      <c r="Z521" s="39">
        <f t="shared" si="41"/>
        <v>6206248.966579132</v>
      </c>
      <c r="AA521" s="36">
        <v>779993.1785657812</v>
      </c>
      <c r="AB521" s="36">
        <v>54440.60420974816</v>
      </c>
      <c r="AC521" s="36">
        <v>17439.03929761724</v>
      </c>
      <c r="AD521" s="36">
        <v>779993.1785657812</v>
      </c>
      <c r="AE521" s="36">
        <v>54440.60420974816</v>
      </c>
      <c r="AF521" s="36">
        <v>17439.03929761724</v>
      </c>
      <c r="AG521" s="36">
        <v>779993.1785657812</v>
      </c>
      <c r="AH521" s="36">
        <v>54440.60420974816</v>
      </c>
      <c r="AI521" s="36">
        <v>17439.03929761724</v>
      </c>
      <c r="AJ521" s="36">
        <v>779993.1785657812</v>
      </c>
      <c r="AK521" s="36">
        <v>54440.60420974816</v>
      </c>
      <c r="AL521" s="36">
        <v>17439.03929761724</v>
      </c>
      <c r="AM521" s="36">
        <v>779993.1785657812</v>
      </c>
      <c r="AN521" s="36">
        <v>54440.60420974816</v>
      </c>
      <c r="AO521" s="36">
        <v>17439.03929761724</v>
      </c>
      <c r="AP521" s="36">
        <v>779993.1785657812</v>
      </c>
      <c r="AQ521" s="36">
        <v>54440.60420974816</v>
      </c>
      <c r="AR521" s="36">
        <v>17439.03929761724</v>
      </c>
      <c r="AS521" s="36">
        <v>779993.1785657812</v>
      </c>
      <c r="AT521" s="36">
        <v>54440.60420974816</v>
      </c>
      <c r="AU521" s="36">
        <v>17439.03929761724</v>
      </c>
      <c r="AV521" s="36">
        <v>779993.1785657812</v>
      </c>
      <c r="AW521" s="36">
        <v>54440.60420974816</v>
      </c>
      <c r="AX521" s="36">
        <v>17439.03929761724</v>
      </c>
      <c r="AY521" s="36">
        <v>779993.1785657812</v>
      </c>
      <c r="AZ521" s="36">
        <v>54440.60420974816</v>
      </c>
      <c r="BA521" s="36">
        <v>17439.03929761724</v>
      </c>
      <c r="BB521" s="36">
        <v>779993.1785657812</v>
      </c>
      <c r="BC521" s="36">
        <v>54440.60420974816</v>
      </c>
      <c r="BD521" s="36">
        <v>17439.03929761724</v>
      </c>
      <c r="BE521" s="39">
        <f t="shared" si="42"/>
        <v>8518728.220731467</v>
      </c>
      <c r="BF521" s="40">
        <f t="shared" si="43"/>
        <v>7888896.033420868</v>
      </c>
      <c r="BG521" s="40">
        <f t="shared" si="44"/>
        <v>17037456.439268533</v>
      </c>
    </row>
    <row r="522" spans="1:59" ht="15">
      <c r="A522" s="42">
        <v>519</v>
      </c>
      <c r="B522" s="32">
        <v>18334318000174</v>
      </c>
      <c r="C522" s="43" t="s">
        <v>340</v>
      </c>
      <c r="D522" s="34">
        <v>309370.29</v>
      </c>
      <c r="E522" s="74">
        <v>451233.71</v>
      </c>
      <c r="F522" s="35">
        <v>0</v>
      </c>
      <c r="G522" s="36">
        <v>0</v>
      </c>
      <c r="H522" s="37">
        <f t="shared" si="40"/>
        <v>309370.29</v>
      </c>
      <c r="I522" s="37">
        <v>451233.71</v>
      </c>
      <c r="J522" s="38">
        <v>0</v>
      </c>
      <c r="K522" s="38">
        <v>0</v>
      </c>
      <c r="L522" s="38">
        <v>0</v>
      </c>
      <c r="M522" s="38">
        <v>0</v>
      </c>
      <c r="N522" s="38">
        <v>14176.03</v>
      </c>
      <c r="O522" s="38">
        <v>0</v>
      </c>
      <c r="P522" s="38">
        <v>14176.034237558073</v>
      </c>
      <c r="Q522" s="38">
        <v>0</v>
      </c>
      <c r="R522" s="38">
        <v>14176.03</v>
      </c>
      <c r="S522" s="38">
        <v>14176.03</v>
      </c>
      <c r="T522" s="38">
        <v>14176.03</v>
      </c>
      <c r="U522" s="38">
        <v>14169.16</v>
      </c>
      <c r="V522" s="38">
        <v>14169.16</v>
      </c>
      <c r="W522" s="38">
        <v>14169.16</v>
      </c>
      <c r="X522" s="38">
        <v>14169.16</v>
      </c>
      <c r="Y522" s="95">
        <f>VLOOKUP(A522,'[1]10 Parcela'!$A$2:$E$854,5,FALSE)</f>
        <v>8662.37</v>
      </c>
      <c r="Z522" s="39">
        <f t="shared" si="41"/>
        <v>136219.16423755809</v>
      </c>
      <c r="AA522" s="36">
        <v>13771.978100652746</v>
      </c>
      <c r="AB522" s="36">
        <v>961.2325204453365</v>
      </c>
      <c r="AC522" s="36">
        <v>307.91303552785155</v>
      </c>
      <c r="AD522" s="36">
        <v>13771.978100652746</v>
      </c>
      <c r="AE522" s="36">
        <v>961.2325204453365</v>
      </c>
      <c r="AF522" s="36">
        <v>307.91303552785155</v>
      </c>
      <c r="AG522" s="36">
        <v>13771.978100652746</v>
      </c>
      <c r="AH522" s="36">
        <v>961.2325204453365</v>
      </c>
      <c r="AI522" s="36">
        <v>307.91303552785155</v>
      </c>
      <c r="AJ522" s="36">
        <v>13771.978100652746</v>
      </c>
      <c r="AK522" s="36">
        <v>961.2325204453365</v>
      </c>
      <c r="AL522" s="36">
        <v>307.91303552785155</v>
      </c>
      <c r="AM522" s="36">
        <v>13771.978100652746</v>
      </c>
      <c r="AN522" s="36">
        <v>961.2325204453365</v>
      </c>
      <c r="AO522" s="36">
        <v>307.91303552785155</v>
      </c>
      <c r="AP522" s="36">
        <v>13771.978100652746</v>
      </c>
      <c r="AQ522" s="36">
        <v>961.2325204453365</v>
      </c>
      <c r="AR522" s="36">
        <v>307.91303552785155</v>
      </c>
      <c r="AS522" s="36">
        <v>13771.978100652746</v>
      </c>
      <c r="AT522" s="36">
        <v>961.2325204453365</v>
      </c>
      <c r="AU522" s="36">
        <v>307.91303552785155</v>
      </c>
      <c r="AV522" s="36">
        <v>13771.978100652746</v>
      </c>
      <c r="AW522" s="36">
        <v>961.2325204453365</v>
      </c>
      <c r="AX522" s="36">
        <v>307.91303552785155</v>
      </c>
      <c r="AY522" s="36">
        <v>13771.978100652746</v>
      </c>
      <c r="AZ522" s="36">
        <v>961.2325204453365</v>
      </c>
      <c r="BA522" s="36">
        <v>307.91303552785155</v>
      </c>
      <c r="BB522" s="36">
        <v>13771.978100652746</v>
      </c>
      <c r="BC522" s="36">
        <v>961.2325204453365</v>
      </c>
      <c r="BD522" s="36">
        <v>307.91303552785155</v>
      </c>
      <c r="BE522" s="39">
        <f t="shared" si="42"/>
        <v>150411.23656625935</v>
      </c>
      <c r="BF522" s="40">
        <f t="shared" si="43"/>
        <v>173151.1257624419</v>
      </c>
      <c r="BG522" s="40">
        <f t="shared" si="44"/>
        <v>300822.47343374067</v>
      </c>
    </row>
    <row r="523" spans="1:59" ht="15">
      <c r="A523" s="42">
        <v>520</v>
      </c>
      <c r="B523" s="32">
        <v>18296681000142</v>
      </c>
      <c r="C523" s="43" t="s">
        <v>688</v>
      </c>
      <c r="D523" s="34">
        <v>1903457.67</v>
      </c>
      <c r="E523" s="74">
        <v>3867009.67</v>
      </c>
      <c r="F523" s="35">
        <v>0</v>
      </c>
      <c r="G523" s="36">
        <v>0</v>
      </c>
      <c r="H523" s="37">
        <f t="shared" si="40"/>
        <v>1903457.67</v>
      </c>
      <c r="I523" s="37">
        <v>3867009.67</v>
      </c>
      <c r="J523" s="38">
        <v>0</v>
      </c>
      <c r="K523" s="38">
        <v>0</v>
      </c>
      <c r="L523" s="38">
        <v>0</v>
      </c>
      <c r="M523" s="38">
        <v>0</v>
      </c>
      <c r="N523" s="38">
        <v>87220.66</v>
      </c>
      <c r="O523" s="38">
        <v>0</v>
      </c>
      <c r="P523" s="38">
        <v>87220.6605370912</v>
      </c>
      <c r="Q523" s="38">
        <v>0</v>
      </c>
      <c r="R523" s="38">
        <v>87220.66</v>
      </c>
      <c r="S523" s="38">
        <v>87220.66</v>
      </c>
      <c r="T523" s="38">
        <v>87220.66</v>
      </c>
      <c r="U523" s="38">
        <v>87178.36</v>
      </c>
      <c r="V523" s="38">
        <v>87178.36</v>
      </c>
      <c r="W523" s="38">
        <v>87178.36</v>
      </c>
      <c r="X523" s="38">
        <v>87178.36</v>
      </c>
      <c r="Y523" s="95">
        <f>VLOOKUP(A523,'[1]10 Parcela'!$A$2:$E$854,5,FALSE)</f>
        <v>53296.81</v>
      </c>
      <c r="Z523" s="39">
        <f t="shared" si="41"/>
        <v>838113.5505370912</v>
      </c>
      <c r="AA523" s="36">
        <v>118023.92278257165</v>
      </c>
      <c r="AB523" s="36">
        <v>8237.628025545584</v>
      </c>
      <c r="AC523" s="36">
        <v>2638.7715739370765</v>
      </c>
      <c r="AD523" s="36">
        <v>118023.92278257165</v>
      </c>
      <c r="AE523" s="36">
        <v>8237.628025545584</v>
      </c>
      <c r="AF523" s="36">
        <v>2638.7715739370765</v>
      </c>
      <c r="AG523" s="36">
        <v>118023.92278257165</v>
      </c>
      <c r="AH523" s="36">
        <v>8237.628025545584</v>
      </c>
      <c r="AI523" s="36">
        <v>2638.7715739370765</v>
      </c>
      <c r="AJ523" s="36">
        <v>118023.92278257165</v>
      </c>
      <c r="AK523" s="36">
        <v>8237.628025545584</v>
      </c>
      <c r="AL523" s="36">
        <v>2638.7715739370765</v>
      </c>
      <c r="AM523" s="36">
        <v>118023.92278257165</v>
      </c>
      <c r="AN523" s="36">
        <v>8237.628025545584</v>
      </c>
      <c r="AO523" s="36">
        <v>2638.7715739370765</v>
      </c>
      <c r="AP523" s="36">
        <v>118023.92278257165</v>
      </c>
      <c r="AQ523" s="36">
        <v>8237.628025545584</v>
      </c>
      <c r="AR523" s="36">
        <v>2638.7715739370765</v>
      </c>
      <c r="AS523" s="36">
        <v>118023.92278257165</v>
      </c>
      <c r="AT523" s="36">
        <v>8237.628025545584</v>
      </c>
      <c r="AU523" s="36">
        <v>2638.7715739370765</v>
      </c>
      <c r="AV523" s="36">
        <v>118023.92278257165</v>
      </c>
      <c r="AW523" s="36">
        <v>8237.628025545584</v>
      </c>
      <c r="AX523" s="36">
        <v>2638.7715739370765</v>
      </c>
      <c r="AY523" s="36">
        <v>118023.92278257165</v>
      </c>
      <c r="AZ523" s="36">
        <v>8237.628025545584</v>
      </c>
      <c r="BA523" s="36">
        <v>2638.7715739370765</v>
      </c>
      <c r="BB523" s="36">
        <v>118023.92278257165</v>
      </c>
      <c r="BC523" s="36">
        <v>8237.628025545584</v>
      </c>
      <c r="BD523" s="36">
        <v>2638.7715739370765</v>
      </c>
      <c r="BE523" s="39">
        <f t="shared" si="42"/>
        <v>1289003.223820543</v>
      </c>
      <c r="BF523" s="40">
        <f t="shared" si="43"/>
        <v>1065344.1194629087</v>
      </c>
      <c r="BG523" s="40">
        <f t="shared" si="44"/>
        <v>2578006.446179457</v>
      </c>
    </row>
    <row r="524" spans="1:59" ht="15">
      <c r="A524" s="42">
        <v>521</v>
      </c>
      <c r="B524" s="32">
        <v>23804149000129</v>
      </c>
      <c r="C524" s="43" t="s">
        <v>341</v>
      </c>
      <c r="D524" s="34">
        <v>2995095.84</v>
      </c>
      <c r="E524" s="74">
        <v>6892092.3</v>
      </c>
      <c r="F524" s="35">
        <v>0</v>
      </c>
      <c r="G524" s="36">
        <v>0</v>
      </c>
      <c r="H524" s="37">
        <f t="shared" si="40"/>
        <v>2995095.84</v>
      </c>
      <c r="I524" s="37">
        <v>6892092.3</v>
      </c>
      <c r="J524" s="38">
        <v>0</v>
      </c>
      <c r="K524" s="38">
        <v>0</v>
      </c>
      <c r="L524" s="38">
        <v>0</v>
      </c>
      <c r="M524" s="38">
        <v>0</v>
      </c>
      <c r="N524" s="38">
        <v>137241.95</v>
      </c>
      <c r="O524" s="38">
        <v>0</v>
      </c>
      <c r="P524" s="38">
        <v>137241.94736167465</v>
      </c>
      <c r="Q524" s="38">
        <v>0</v>
      </c>
      <c r="R524" s="38">
        <v>137241.95</v>
      </c>
      <c r="S524" s="38">
        <v>137241.95</v>
      </c>
      <c r="T524" s="38">
        <v>137241.95</v>
      </c>
      <c r="U524" s="38">
        <v>137175.39</v>
      </c>
      <c r="V524" s="38">
        <v>137175.39</v>
      </c>
      <c r="W524" s="38">
        <v>137175.39</v>
      </c>
      <c r="X524" s="38">
        <v>137175.39</v>
      </c>
      <c r="Y524" s="95">
        <f>VLOOKUP(A524,'[1]10 Parcela'!$A$2:$E$854,5,FALSE)</f>
        <v>83862.68</v>
      </c>
      <c r="Z524" s="39">
        <f t="shared" si="41"/>
        <v>1318773.987361675</v>
      </c>
      <c r="AA524" s="36">
        <v>210351.62532011105</v>
      </c>
      <c r="AB524" s="36">
        <v>14681.756063541807</v>
      </c>
      <c r="AC524" s="36">
        <v>4703.028643173837</v>
      </c>
      <c r="AD524" s="36">
        <v>210351.62532011105</v>
      </c>
      <c r="AE524" s="36">
        <v>14681.756063541807</v>
      </c>
      <c r="AF524" s="36">
        <v>4703.028643173837</v>
      </c>
      <c r="AG524" s="36">
        <v>210351.62532011105</v>
      </c>
      <c r="AH524" s="36">
        <v>14681.756063541807</v>
      </c>
      <c r="AI524" s="36">
        <v>4703.028643173837</v>
      </c>
      <c r="AJ524" s="36">
        <v>210351.62532011105</v>
      </c>
      <c r="AK524" s="36">
        <v>14681.756063541807</v>
      </c>
      <c r="AL524" s="36">
        <v>4703.028643173837</v>
      </c>
      <c r="AM524" s="36">
        <v>210351.62532011105</v>
      </c>
      <c r="AN524" s="36">
        <v>14681.756063541807</v>
      </c>
      <c r="AO524" s="36">
        <v>4703.028643173837</v>
      </c>
      <c r="AP524" s="36">
        <v>210351.62532011105</v>
      </c>
      <c r="AQ524" s="36">
        <v>14681.756063541807</v>
      </c>
      <c r="AR524" s="36">
        <v>4703.028643173837</v>
      </c>
      <c r="AS524" s="36">
        <v>210351.62532011105</v>
      </c>
      <c r="AT524" s="36">
        <v>14681.756063541807</v>
      </c>
      <c r="AU524" s="36">
        <v>4703.028643173837</v>
      </c>
      <c r="AV524" s="36">
        <v>210351.62532011105</v>
      </c>
      <c r="AW524" s="36">
        <v>14681.756063541807</v>
      </c>
      <c r="AX524" s="36">
        <v>4703.028643173837</v>
      </c>
      <c r="AY524" s="36">
        <v>210351.62532011105</v>
      </c>
      <c r="AZ524" s="36">
        <v>14681.756063541807</v>
      </c>
      <c r="BA524" s="36">
        <v>4703.028643173837</v>
      </c>
      <c r="BB524" s="36">
        <v>210351.62532011105</v>
      </c>
      <c r="BC524" s="36">
        <v>14681.756063541807</v>
      </c>
      <c r="BD524" s="36">
        <v>4703.028643173837</v>
      </c>
      <c r="BE524" s="39">
        <f t="shared" si="42"/>
        <v>2297364.100268268</v>
      </c>
      <c r="BF524" s="40">
        <f t="shared" si="43"/>
        <v>1676321.852638325</v>
      </c>
      <c r="BG524" s="40">
        <f t="shared" si="44"/>
        <v>4594728.199731732</v>
      </c>
    </row>
    <row r="525" spans="1:59" ht="15">
      <c r="A525" s="42">
        <v>522</v>
      </c>
      <c r="B525" s="32">
        <v>18013326000119</v>
      </c>
      <c r="C525" s="43" t="s">
        <v>342</v>
      </c>
      <c r="D525" s="34">
        <v>882633.8</v>
      </c>
      <c r="E525" s="74">
        <v>3759255.77</v>
      </c>
      <c r="F525" s="35">
        <v>0</v>
      </c>
      <c r="G525" s="36">
        <v>0</v>
      </c>
      <c r="H525" s="37">
        <f t="shared" si="40"/>
        <v>882633.8</v>
      </c>
      <c r="I525" s="37">
        <v>3759255.77</v>
      </c>
      <c r="J525" s="38">
        <v>0</v>
      </c>
      <c r="K525" s="38">
        <v>0</v>
      </c>
      <c r="L525" s="38">
        <v>0</v>
      </c>
      <c r="M525" s="38">
        <v>0</v>
      </c>
      <c r="N525" s="38">
        <v>40444.24</v>
      </c>
      <c r="O525" s="38">
        <v>0</v>
      </c>
      <c r="P525" s="38">
        <v>40444.24189726242</v>
      </c>
      <c r="Q525" s="38">
        <v>0</v>
      </c>
      <c r="R525" s="38">
        <v>40444.24</v>
      </c>
      <c r="S525" s="38">
        <v>40444.24</v>
      </c>
      <c r="T525" s="38">
        <v>40444.24</v>
      </c>
      <c r="U525" s="38">
        <v>40424.63</v>
      </c>
      <c r="V525" s="38">
        <v>40424.63</v>
      </c>
      <c r="W525" s="38">
        <v>40424.63</v>
      </c>
      <c r="X525" s="38">
        <v>40424.63</v>
      </c>
      <c r="Y525" s="95">
        <f>VLOOKUP(A525,'[1]10 Parcela'!$A$2:$E$854,5,FALSE)</f>
        <v>24713.75</v>
      </c>
      <c r="Z525" s="39">
        <f t="shared" si="41"/>
        <v>388633.4718972624</v>
      </c>
      <c r="AA525" s="36">
        <v>114735.19591807242</v>
      </c>
      <c r="AB525" s="36">
        <v>8008.087200697117</v>
      </c>
      <c r="AC525" s="36">
        <v>2565.242421881428</v>
      </c>
      <c r="AD525" s="36">
        <v>114735.19591807242</v>
      </c>
      <c r="AE525" s="36">
        <v>8008.087200697117</v>
      </c>
      <c r="AF525" s="36">
        <v>2565.242421881428</v>
      </c>
      <c r="AG525" s="36">
        <v>114735.19591807242</v>
      </c>
      <c r="AH525" s="36">
        <v>8008.087200697117</v>
      </c>
      <c r="AI525" s="36">
        <v>2565.242421881428</v>
      </c>
      <c r="AJ525" s="36">
        <v>114735.19591807242</v>
      </c>
      <c r="AK525" s="36">
        <v>8008.087200697117</v>
      </c>
      <c r="AL525" s="36">
        <v>2565.242421881428</v>
      </c>
      <c r="AM525" s="36">
        <v>114735.19591807242</v>
      </c>
      <c r="AN525" s="36">
        <v>8008.087200697117</v>
      </c>
      <c r="AO525" s="36">
        <v>2565.242421881428</v>
      </c>
      <c r="AP525" s="36">
        <v>114735.19591807242</v>
      </c>
      <c r="AQ525" s="36">
        <v>8008.087200697117</v>
      </c>
      <c r="AR525" s="36">
        <v>2565.242421881428</v>
      </c>
      <c r="AS525" s="36">
        <v>114735.19591807242</v>
      </c>
      <c r="AT525" s="36">
        <v>8008.087200697117</v>
      </c>
      <c r="AU525" s="36">
        <v>2565.242421881428</v>
      </c>
      <c r="AV525" s="36">
        <v>114735.19591807242</v>
      </c>
      <c r="AW525" s="36">
        <v>8008.087200697117</v>
      </c>
      <c r="AX525" s="36">
        <v>2565.242421881428</v>
      </c>
      <c r="AY525" s="36">
        <v>114735.19591807242</v>
      </c>
      <c r="AZ525" s="36">
        <v>8008.087200697117</v>
      </c>
      <c r="BA525" s="36">
        <v>2565.242421881428</v>
      </c>
      <c r="BB525" s="36">
        <v>114735.19591807242</v>
      </c>
      <c r="BC525" s="36">
        <v>8008.087200697117</v>
      </c>
      <c r="BD525" s="36">
        <v>2565.242421881428</v>
      </c>
      <c r="BE525" s="39">
        <f t="shared" si="42"/>
        <v>1253085.25540651</v>
      </c>
      <c r="BF525" s="40">
        <f t="shared" si="43"/>
        <v>494000.32810273767</v>
      </c>
      <c r="BG525" s="40">
        <f t="shared" si="44"/>
        <v>2506170.51459349</v>
      </c>
    </row>
    <row r="526" spans="1:59" ht="15">
      <c r="A526" s="42">
        <v>523</v>
      </c>
      <c r="B526" s="32">
        <v>18567354000188</v>
      </c>
      <c r="C526" s="43" t="s">
        <v>343</v>
      </c>
      <c r="D526" s="34">
        <v>268330.82</v>
      </c>
      <c r="E526" s="74">
        <v>413303.42</v>
      </c>
      <c r="F526" s="35">
        <v>0</v>
      </c>
      <c r="G526" s="36">
        <v>0</v>
      </c>
      <c r="H526" s="37">
        <f t="shared" si="40"/>
        <v>268330.82</v>
      </c>
      <c r="I526" s="37">
        <v>413303.42</v>
      </c>
      <c r="J526" s="38">
        <v>0</v>
      </c>
      <c r="K526" s="38">
        <v>0</v>
      </c>
      <c r="L526" s="38">
        <v>0</v>
      </c>
      <c r="M526" s="38">
        <v>0</v>
      </c>
      <c r="N526" s="38">
        <v>12295.51</v>
      </c>
      <c r="O526" s="38">
        <v>0</v>
      </c>
      <c r="P526" s="38">
        <v>12295.514292587923</v>
      </c>
      <c r="Q526" s="38">
        <v>0</v>
      </c>
      <c r="R526" s="38">
        <v>12295.51</v>
      </c>
      <c r="S526" s="38">
        <v>12295.51</v>
      </c>
      <c r="T526" s="38">
        <v>12295.51</v>
      </c>
      <c r="U526" s="38">
        <v>12289.55</v>
      </c>
      <c r="V526" s="38">
        <v>12289.55</v>
      </c>
      <c r="W526" s="38">
        <v>12289.55</v>
      </c>
      <c r="X526" s="38">
        <v>12289.55</v>
      </c>
      <c r="Y526" s="95">
        <f>VLOOKUP(A526,'[1]10 Parcela'!$A$2:$E$854,5,FALSE)</f>
        <v>7513.26</v>
      </c>
      <c r="Z526" s="39">
        <f t="shared" si="41"/>
        <v>118149.01429258793</v>
      </c>
      <c r="AA526" s="36">
        <v>12614.318412528623</v>
      </c>
      <c r="AB526" s="36">
        <v>880.4322075417913</v>
      </c>
      <c r="AC526" s="36">
        <v>282.0301517421425</v>
      </c>
      <c r="AD526" s="36">
        <v>12614.318412528623</v>
      </c>
      <c r="AE526" s="36">
        <v>880.4322075417913</v>
      </c>
      <c r="AF526" s="36">
        <v>282.0301517421425</v>
      </c>
      <c r="AG526" s="36">
        <v>12614.318412528623</v>
      </c>
      <c r="AH526" s="36">
        <v>880.4322075417913</v>
      </c>
      <c r="AI526" s="36">
        <v>282.0301517421425</v>
      </c>
      <c r="AJ526" s="36">
        <v>12614.318412528623</v>
      </c>
      <c r="AK526" s="36">
        <v>880.4322075417913</v>
      </c>
      <c r="AL526" s="36">
        <v>282.0301517421425</v>
      </c>
      <c r="AM526" s="36">
        <v>12614.318412528623</v>
      </c>
      <c r="AN526" s="36">
        <v>880.4322075417913</v>
      </c>
      <c r="AO526" s="36">
        <v>282.0301517421425</v>
      </c>
      <c r="AP526" s="36">
        <v>12614.318412528623</v>
      </c>
      <c r="AQ526" s="36">
        <v>880.4322075417913</v>
      </c>
      <c r="AR526" s="36">
        <v>282.0301517421425</v>
      </c>
      <c r="AS526" s="36">
        <v>12614.318412528623</v>
      </c>
      <c r="AT526" s="36">
        <v>880.4322075417913</v>
      </c>
      <c r="AU526" s="36">
        <v>282.0301517421425</v>
      </c>
      <c r="AV526" s="36">
        <v>12614.318412528623</v>
      </c>
      <c r="AW526" s="36">
        <v>880.4322075417913</v>
      </c>
      <c r="AX526" s="36">
        <v>282.0301517421425</v>
      </c>
      <c r="AY526" s="36">
        <v>12614.318412528623</v>
      </c>
      <c r="AZ526" s="36">
        <v>880.4322075417913</v>
      </c>
      <c r="BA526" s="36">
        <v>282.0301517421425</v>
      </c>
      <c r="BB526" s="36">
        <v>12614.318412528623</v>
      </c>
      <c r="BC526" s="36">
        <v>880.4322075417913</v>
      </c>
      <c r="BD526" s="36">
        <v>282.0301517421425</v>
      </c>
      <c r="BE526" s="39">
        <f t="shared" si="42"/>
        <v>137767.80771812558</v>
      </c>
      <c r="BF526" s="40">
        <f t="shared" si="43"/>
        <v>150181.80570741207</v>
      </c>
      <c r="BG526" s="40">
        <f t="shared" si="44"/>
        <v>275535.6122818744</v>
      </c>
    </row>
    <row r="527" spans="1:59" ht="15">
      <c r="A527" s="42">
        <v>524</v>
      </c>
      <c r="B527" s="32">
        <v>18404970000118</v>
      </c>
      <c r="C527" s="43" t="s">
        <v>689</v>
      </c>
      <c r="D527" s="34">
        <v>450773.45</v>
      </c>
      <c r="E527" s="74">
        <v>1939114.65</v>
      </c>
      <c r="F527" s="35">
        <v>0</v>
      </c>
      <c r="G527" s="36">
        <v>0</v>
      </c>
      <c r="H527" s="37">
        <f t="shared" si="40"/>
        <v>450773.45</v>
      </c>
      <c r="I527" s="37">
        <v>1939114.65</v>
      </c>
      <c r="J527" s="38">
        <v>0</v>
      </c>
      <c r="K527" s="38">
        <v>0</v>
      </c>
      <c r="L527" s="38">
        <v>0</v>
      </c>
      <c r="M527" s="38">
        <v>0</v>
      </c>
      <c r="N527" s="38">
        <v>20655.44</v>
      </c>
      <c r="O527" s="38">
        <v>0</v>
      </c>
      <c r="P527" s="38">
        <v>20655.44139196799</v>
      </c>
      <c r="Q527" s="38">
        <v>0</v>
      </c>
      <c r="R527" s="38">
        <v>20655.44</v>
      </c>
      <c r="S527" s="38">
        <v>20655.44</v>
      </c>
      <c r="T527" s="38">
        <v>20655.44</v>
      </c>
      <c r="U527" s="38">
        <v>20645.42</v>
      </c>
      <c r="V527" s="38">
        <v>20645.42</v>
      </c>
      <c r="W527" s="38">
        <v>20645.42</v>
      </c>
      <c r="X527" s="38">
        <v>20645.42</v>
      </c>
      <c r="Y527" s="95">
        <f>VLOOKUP(A527,'[1]10 Parcela'!$A$2:$E$854,5,FALSE)</f>
        <v>12621.66</v>
      </c>
      <c r="Z527" s="39">
        <f t="shared" si="41"/>
        <v>198480.54139196794</v>
      </c>
      <c r="AA527" s="36">
        <v>59183.1768186449</v>
      </c>
      <c r="AB527" s="36">
        <v>4130.764208712451</v>
      </c>
      <c r="AC527" s="36">
        <v>1323.2138109155724</v>
      </c>
      <c r="AD527" s="36">
        <v>59183.1768186449</v>
      </c>
      <c r="AE527" s="36">
        <v>4130.764208712451</v>
      </c>
      <c r="AF527" s="36">
        <v>1323.2138109155724</v>
      </c>
      <c r="AG527" s="36">
        <v>59183.1768186449</v>
      </c>
      <c r="AH527" s="36">
        <v>4130.764208712451</v>
      </c>
      <c r="AI527" s="36">
        <v>1323.2138109155724</v>
      </c>
      <c r="AJ527" s="36">
        <v>59183.1768186449</v>
      </c>
      <c r="AK527" s="36">
        <v>4130.764208712451</v>
      </c>
      <c r="AL527" s="36">
        <v>1323.2138109155724</v>
      </c>
      <c r="AM527" s="36">
        <v>59183.1768186449</v>
      </c>
      <c r="AN527" s="36">
        <v>4130.764208712451</v>
      </c>
      <c r="AO527" s="36">
        <v>1323.2138109155724</v>
      </c>
      <c r="AP527" s="36">
        <v>59183.1768186449</v>
      </c>
      <c r="AQ527" s="36">
        <v>4130.764208712451</v>
      </c>
      <c r="AR527" s="36">
        <v>1323.2138109155724</v>
      </c>
      <c r="AS527" s="36">
        <v>59183.1768186449</v>
      </c>
      <c r="AT527" s="36">
        <v>4130.764208712451</v>
      </c>
      <c r="AU527" s="36">
        <v>1323.2138109155724</v>
      </c>
      <c r="AV527" s="36">
        <v>59183.1768186449</v>
      </c>
      <c r="AW527" s="36">
        <v>4130.764208712451</v>
      </c>
      <c r="AX527" s="36">
        <v>1323.2138109155724</v>
      </c>
      <c r="AY527" s="36">
        <v>59183.1768186449</v>
      </c>
      <c r="AZ527" s="36">
        <v>4130.764208712451</v>
      </c>
      <c r="BA527" s="36">
        <v>1323.2138109155724</v>
      </c>
      <c r="BB527" s="36">
        <v>59183.1768186449</v>
      </c>
      <c r="BC527" s="36">
        <v>4130.764208712451</v>
      </c>
      <c r="BD527" s="36">
        <v>1323.2138109155724</v>
      </c>
      <c r="BE527" s="39">
        <f t="shared" si="42"/>
        <v>646371.5483827294</v>
      </c>
      <c r="BF527" s="40">
        <f t="shared" si="43"/>
        <v>252292.90860803207</v>
      </c>
      <c r="BG527" s="40">
        <f t="shared" si="44"/>
        <v>1292743.1016172706</v>
      </c>
    </row>
    <row r="528" spans="1:59" ht="15">
      <c r="A528" s="42">
        <v>525</v>
      </c>
      <c r="B528" s="32">
        <v>18675983000121</v>
      </c>
      <c r="C528" s="43" t="s">
        <v>344</v>
      </c>
      <c r="D528" s="34">
        <v>20693275.14</v>
      </c>
      <c r="E528" s="74">
        <v>19012128.36</v>
      </c>
      <c r="F528" s="35">
        <v>0</v>
      </c>
      <c r="G528" s="36">
        <v>0</v>
      </c>
      <c r="H528" s="37">
        <f t="shared" si="40"/>
        <v>20693275.14</v>
      </c>
      <c r="I528" s="37">
        <v>19012128.36</v>
      </c>
      <c r="J528" s="38">
        <v>0</v>
      </c>
      <c r="K528" s="38">
        <v>0</v>
      </c>
      <c r="L528" s="38">
        <v>0</v>
      </c>
      <c r="M528" s="38">
        <v>0</v>
      </c>
      <c r="N528" s="38">
        <v>948211.85</v>
      </c>
      <c r="O528" s="38">
        <v>0</v>
      </c>
      <c r="P528" s="38">
        <v>948211.8519461853</v>
      </c>
      <c r="Q528" s="38">
        <v>0</v>
      </c>
      <c r="R528" s="38">
        <v>948211.85</v>
      </c>
      <c r="S528" s="38">
        <v>948211.85</v>
      </c>
      <c r="T528" s="38">
        <v>948211.85</v>
      </c>
      <c r="U528" s="38">
        <v>947752</v>
      </c>
      <c r="V528" s="38">
        <v>947752</v>
      </c>
      <c r="W528" s="38">
        <v>947752</v>
      </c>
      <c r="X528" s="38">
        <v>947752</v>
      </c>
      <c r="Y528" s="95">
        <f>VLOOKUP(A528,'[1]10 Parcela'!$A$2:$E$854,5,FALSE)</f>
        <v>579411.7</v>
      </c>
      <c r="Z528" s="39">
        <f t="shared" si="41"/>
        <v>9111478.951946184</v>
      </c>
      <c r="AA528" s="36">
        <v>580263.8627373718</v>
      </c>
      <c r="AB528" s="36">
        <v>40500.24558752053</v>
      </c>
      <c r="AC528" s="36">
        <v>12973.503593801994</v>
      </c>
      <c r="AD528" s="36">
        <v>580263.8627373718</v>
      </c>
      <c r="AE528" s="36">
        <v>40500.24558752053</v>
      </c>
      <c r="AF528" s="36">
        <v>12973.503593801994</v>
      </c>
      <c r="AG528" s="36">
        <v>580263.8627373718</v>
      </c>
      <c r="AH528" s="36">
        <v>40500.24558752053</v>
      </c>
      <c r="AI528" s="36">
        <v>12973.503593801994</v>
      </c>
      <c r="AJ528" s="36">
        <v>580263.8627373718</v>
      </c>
      <c r="AK528" s="36">
        <v>40500.24558752053</v>
      </c>
      <c r="AL528" s="36">
        <v>12973.503593801994</v>
      </c>
      <c r="AM528" s="36">
        <v>580263.8627373718</v>
      </c>
      <c r="AN528" s="36">
        <v>40500.24558752053</v>
      </c>
      <c r="AO528" s="36">
        <v>12973.503593801994</v>
      </c>
      <c r="AP528" s="36">
        <v>580263.8627373718</v>
      </c>
      <c r="AQ528" s="36">
        <v>40500.24558752053</v>
      </c>
      <c r="AR528" s="36">
        <v>12973.503593801994</v>
      </c>
      <c r="AS528" s="36">
        <v>580263.8627373718</v>
      </c>
      <c r="AT528" s="36">
        <v>40500.24558752053</v>
      </c>
      <c r="AU528" s="36">
        <v>12973.503593801994</v>
      </c>
      <c r="AV528" s="36">
        <v>580263.8627373718</v>
      </c>
      <c r="AW528" s="36">
        <v>40500.24558752053</v>
      </c>
      <c r="AX528" s="36">
        <v>12973.503593801994</v>
      </c>
      <c r="AY528" s="36">
        <v>580263.8627373718</v>
      </c>
      <c r="AZ528" s="36">
        <v>40500.24558752053</v>
      </c>
      <c r="BA528" s="36">
        <v>12973.503593801994</v>
      </c>
      <c r="BB528" s="36">
        <v>580263.8627373718</v>
      </c>
      <c r="BC528" s="36">
        <v>40500.24558752053</v>
      </c>
      <c r="BD528" s="36">
        <v>12973.503593801994</v>
      </c>
      <c r="BE528" s="39">
        <f t="shared" si="42"/>
        <v>6337376.119186943</v>
      </c>
      <c r="BF528" s="40">
        <f t="shared" si="43"/>
        <v>11581796.188053817</v>
      </c>
      <c r="BG528" s="40">
        <f t="shared" si="44"/>
        <v>12674752.240813056</v>
      </c>
    </row>
    <row r="529" spans="1:59" ht="15">
      <c r="A529" s="42">
        <v>526</v>
      </c>
      <c r="B529" s="32">
        <v>18667212000192</v>
      </c>
      <c r="C529" s="43" t="s">
        <v>345</v>
      </c>
      <c r="D529" s="34">
        <v>715028.49</v>
      </c>
      <c r="E529" s="74">
        <v>764300.94</v>
      </c>
      <c r="F529" s="35">
        <v>0</v>
      </c>
      <c r="G529" s="36">
        <v>0</v>
      </c>
      <c r="H529" s="37">
        <f t="shared" si="40"/>
        <v>715028.49</v>
      </c>
      <c r="I529" s="37">
        <v>764300.94</v>
      </c>
      <c r="J529" s="38">
        <v>0</v>
      </c>
      <c r="K529" s="38">
        <v>0</v>
      </c>
      <c r="L529" s="38">
        <v>0</v>
      </c>
      <c r="M529" s="38">
        <v>0</v>
      </c>
      <c r="N529" s="38">
        <v>32764.19</v>
      </c>
      <c r="O529" s="38">
        <v>0</v>
      </c>
      <c r="P529" s="38">
        <v>32764.19418878805</v>
      </c>
      <c r="Q529" s="38">
        <v>0</v>
      </c>
      <c r="R529" s="38">
        <v>32764.19</v>
      </c>
      <c r="S529" s="38">
        <v>32764.19</v>
      </c>
      <c r="T529" s="38">
        <v>32764.19</v>
      </c>
      <c r="U529" s="38">
        <v>32748.3</v>
      </c>
      <c r="V529" s="38">
        <v>32748.3</v>
      </c>
      <c r="W529" s="38">
        <v>32748.3</v>
      </c>
      <c r="X529" s="38">
        <v>32748.3</v>
      </c>
      <c r="Y529" s="95">
        <f>VLOOKUP(A529,'[1]10 Parcela'!$A$2:$E$854,5,FALSE)</f>
        <v>20020.8</v>
      </c>
      <c r="Z529" s="39">
        <f t="shared" si="41"/>
        <v>314834.954188788</v>
      </c>
      <c r="AA529" s="36">
        <v>23327.015792880404</v>
      </c>
      <c r="AB529" s="36">
        <v>1628.1383851456926</v>
      </c>
      <c r="AC529" s="36">
        <v>521.5439779309193</v>
      </c>
      <c r="AD529" s="36">
        <v>23327.015792880404</v>
      </c>
      <c r="AE529" s="36">
        <v>1628.1383851456926</v>
      </c>
      <c r="AF529" s="36">
        <v>521.5439779309193</v>
      </c>
      <c r="AG529" s="36">
        <v>23327.015792880404</v>
      </c>
      <c r="AH529" s="36">
        <v>1628.1383851456926</v>
      </c>
      <c r="AI529" s="36">
        <v>521.5439779309193</v>
      </c>
      <c r="AJ529" s="36">
        <v>23327.015792880404</v>
      </c>
      <c r="AK529" s="36">
        <v>1628.1383851456926</v>
      </c>
      <c r="AL529" s="36">
        <v>521.5439779309193</v>
      </c>
      <c r="AM529" s="36">
        <v>23327.015792880404</v>
      </c>
      <c r="AN529" s="36">
        <v>1628.1383851456926</v>
      </c>
      <c r="AO529" s="36">
        <v>521.5439779309193</v>
      </c>
      <c r="AP529" s="36">
        <v>23327.015792880404</v>
      </c>
      <c r="AQ529" s="36">
        <v>1628.1383851456926</v>
      </c>
      <c r="AR529" s="36">
        <v>521.5439779309193</v>
      </c>
      <c r="AS529" s="36">
        <v>23327.015792880404</v>
      </c>
      <c r="AT529" s="36">
        <v>1628.1383851456926</v>
      </c>
      <c r="AU529" s="36">
        <v>521.5439779309193</v>
      </c>
      <c r="AV529" s="36">
        <v>23327.015792880404</v>
      </c>
      <c r="AW529" s="36">
        <v>1628.1383851456926</v>
      </c>
      <c r="AX529" s="36">
        <v>521.5439779309193</v>
      </c>
      <c r="AY529" s="36">
        <v>23327.015792880404</v>
      </c>
      <c r="AZ529" s="36">
        <v>1628.1383851456926</v>
      </c>
      <c r="BA529" s="36">
        <v>521.5439779309193</v>
      </c>
      <c r="BB529" s="36">
        <v>23327.015792880404</v>
      </c>
      <c r="BC529" s="36">
        <v>1628.1383851456926</v>
      </c>
      <c r="BD529" s="36">
        <v>521.5439779309193</v>
      </c>
      <c r="BE529" s="39">
        <f t="shared" si="42"/>
        <v>254766.98155957012</v>
      </c>
      <c r="BF529" s="40">
        <f t="shared" si="43"/>
        <v>400193.535811212</v>
      </c>
      <c r="BG529" s="40">
        <f t="shared" si="44"/>
        <v>509533.9584404298</v>
      </c>
    </row>
    <row r="530" spans="1:59" ht="15">
      <c r="A530" s="42">
        <v>527</v>
      </c>
      <c r="B530" s="32">
        <v>18557538000167</v>
      </c>
      <c r="C530" s="43" t="s">
        <v>346</v>
      </c>
      <c r="D530" s="34">
        <v>605254.71</v>
      </c>
      <c r="E530" s="74">
        <v>974569.13</v>
      </c>
      <c r="F530" s="35">
        <v>0</v>
      </c>
      <c r="G530" s="36">
        <v>0</v>
      </c>
      <c r="H530" s="37">
        <f t="shared" si="40"/>
        <v>605254.71</v>
      </c>
      <c r="I530" s="37">
        <v>974569.13</v>
      </c>
      <c r="J530" s="38">
        <v>0</v>
      </c>
      <c r="K530" s="38">
        <v>0</v>
      </c>
      <c r="L530" s="38">
        <v>0</v>
      </c>
      <c r="M530" s="38">
        <v>0</v>
      </c>
      <c r="N530" s="38">
        <v>27734.12</v>
      </c>
      <c r="O530" s="38">
        <v>0</v>
      </c>
      <c r="P530" s="38">
        <v>27734.115921827935</v>
      </c>
      <c r="Q530" s="38">
        <v>0</v>
      </c>
      <c r="R530" s="38">
        <v>27734.12</v>
      </c>
      <c r="S530" s="38">
        <v>27734.12</v>
      </c>
      <c r="T530" s="38">
        <v>27734.12</v>
      </c>
      <c r="U530" s="38">
        <v>27720.67</v>
      </c>
      <c r="V530" s="38">
        <v>27720.67</v>
      </c>
      <c r="W530" s="38">
        <v>27720.67</v>
      </c>
      <c r="X530" s="38">
        <v>27720.67</v>
      </c>
      <c r="Y530" s="95">
        <f>VLOOKUP(A530,'[1]10 Parcela'!$A$2:$E$854,5,FALSE)</f>
        <v>16947.13</v>
      </c>
      <c r="Z530" s="39">
        <f t="shared" si="41"/>
        <v>266500.4059218279</v>
      </c>
      <c r="AA530" s="36">
        <v>29744.552430308217</v>
      </c>
      <c r="AB530" s="36">
        <v>2076.0584204493102</v>
      </c>
      <c r="AC530" s="36">
        <v>665.0268655887163</v>
      </c>
      <c r="AD530" s="36">
        <v>29744.552430308217</v>
      </c>
      <c r="AE530" s="36">
        <v>2076.0584204493102</v>
      </c>
      <c r="AF530" s="36">
        <v>665.0268655887163</v>
      </c>
      <c r="AG530" s="36">
        <v>29744.552430308217</v>
      </c>
      <c r="AH530" s="36">
        <v>2076.0584204493102</v>
      </c>
      <c r="AI530" s="36">
        <v>665.0268655887163</v>
      </c>
      <c r="AJ530" s="36">
        <v>29744.552430308217</v>
      </c>
      <c r="AK530" s="36">
        <v>2076.0584204493102</v>
      </c>
      <c r="AL530" s="36">
        <v>665.0268655887163</v>
      </c>
      <c r="AM530" s="36">
        <v>29744.552430308217</v>
      </c>
      <c r="AN530" s="36">
        <v>2076.0584204493102</v>
      </c>
      <c r="AO530" s="36">
        <v>665.0268655887163</v>
      </c>
      <c r="AP530" s="36">
        <v>29744.552430308217</v>
      </c>
      <c r="AQ530" s="36">
        <v>2076.0584204493102</v>
      </c>
      <c r="AR530" s="36">
        <v>665.0268655887163</v>
      </c>
      <c r="AS530" s="36">
        <v>29744.552430308217</v>
      </c>
      <c r="AT530" s="36">
        <v>2076.0584204493102</v>
      </c>
      <c r="AU530" s="36">
        <v>665.0268655887163</v>
      </c>
      <c r="AV530" s="36">
        <v>29744.552430308217</v>
      </c>
      <c r="AW530" s="36">
        <v>2076.0584204493102</v>
      </c>
      <c r="AX530" s="36">
        <v>665.0268655887163</v>
      </c>
      <c r="AY530" s="36">
        <v>29744.552430308217</v>
      </c>
      <c r="AZ530" s="36">
        <v>2076.0584204493102</v>
      </c>
      <c r="BA530" s="36">
        <v>665.0268655887163</v>
      </c>
      <c r="BB530" s="36">
        <v>29744.552430308217</v>
      </c>
      <c r="BC530" s="36">
        <v>2076.0584204493102</v>
      </c>
      <c r="BD530" s="36">
        <v>665.0268655887163</v>
      </c>
      <c r="BE530" s="39">
        <f t="shared" si="42"/>
        <v>324856.37716346246</v>
      </c>
      <c r="BF530" s="40">
        <f t="shared" si="43"/>
        <v>338754.3040781721</v>
      </c>
      <c r="BG530" s="40">
        <f t="shared" si="44"/>
        <v>649712.7528365375</v>
      </c>
    </row>
    <row r="531" spans="1:59" ht="15">
      <c r="A531" s="42">
        <v>528</v>
      </c>
      <c r="B531" s="32">
        <v>18260505000150</v>
      </c>
      <c r="C531" s="43" t="s">
        <v>347</v>
      </c>
      <c r="D531" s="34">
        <v>0</v>
      </c>
      <c r="E531" s="74">
        <v>2921998.82</v>
      </c>
      <c r="F531" s="35">
        <v>0</v>
      </c>
      <c r="G531" s="36">
        <v>0</v>
      </c>
      <c r="H531" s="37">
        <f t="shared" si="40"/>
        <v>0</v>
      </c>
      <c r="I531" s="37">
        <v>2921998.82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4.4788215943198245E-05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95">
        <f>VLOOKUP(A531,'[1]10 Parcela'!$A$2:$E$854,5,FALSE)</f>
        <v>0</v>
      </c>
      <c r="Z531" s="39">
        <f t="shared" si="41"/>
        <v>4.4788215943198245E-05</v>
      </c>
      <c r="AA531" s="36">
        <v>89181.51050145393</v>
      </c>
      <c r="AB531" s="36">
        <v>6224.535610637645</v>
      </c>
      <c r="AC531" s="36">
        <v>1993.9147020688433</v>
      </c>
      <c r="AD531" s="36">
        <v>89181.51050145393</v>
      </c>
      <c r="AE531" s="36">
        <v>6224.535610637645</v>
      </c>
      <c r="AF531" s="36">
        <v>1993.9147020688433</v>
      </c>
      <c r="AG531" s="36">
        <v>89181.51050145393</v>
      </c>
      <c r="AH531" s="36">
        <v>6224.535610637645</v>
      </c>
      <c r="AI531" s="36">
        <v>1993.9147020688433</v>
      </c>
      <c r="AJ531" s="36">
        <v>89181.51050145393</v>
      </c>
      <c r="AK531" s="36">
        <v>6224.535610637645</v>
      </c>
      <c r="AL531" s="36">
        <v>1993.9147020688433</v>
      </c>
      <c r="AM531" s="36">
        <v>89181.51050145393</v>
      </c>
      <c r="AN531" s="36">
        <v>6224.535610637645</v>
      </c>
      <c r="AO531" s="36">
        <v>1993.9147020688433</v>
      </c>
      <c r="AP531" s="36">
        <v>89181.51050145393</v>
      </c>
      <c r="AQ531" s="36">
        <v>6224.535610637645</v>
      </c>
      <c r="AR531" s="36">
        <v>1993.9147020688433</v>
      </c>
      <c r="AS531" s="36">
        <v>89181.51050145393</v>
      </c>
      <c r="AT531" s="36">
        <v>6224.535610637645</v>
      </c>
      <c r="AU531" s="36">
        <v>1993.9147020688433</v>
      </c>
      <c r="AV531" s="36">
        <v>89181.51050145393</v>
      </c>
      <c r="AW531" s="36">
        <v>6224.535610637645</v>
      </c>
      <c r="AX531" s="36">
        <v>1993.9147020688433</v>
      </c>
      <c r="AY531" s="36">
        <v>89181.51050145393</v>
      </c>
      <c r="AZ531" s="36">
        <v>6224.535610637645</v>
      </c>
      <c r="BA531" s="36">
        <v>1993.9147020688433</v>
      </c>
      <c r="BB531" s="36">
        <v>89181.51050145393</v>
      </c>
      <c r="BC531" s="36">
        <v>6224.535610637645</v>
      </c>
      <c r="BD531" s="36">
        <v>1993.9147020688433</v>
      </c>
      <c r="BE531" s="39">
        <f t="shared" si="42"/>
        <v>973999.6081416041</v>
      </c>
      <c r="BF531" s="40">
        <f t="shared" si="43"/>
        <v>-4.4788215943198245E-05</v>
      </c>
      <c r="BG531" s="40">
        <f t="shared" si="44"/>
        <v>1947999.2118583957</v>
      </c>
    </row>
    <row r="532" spans="1:59" ht="15">
      <c r="A532" s="42">
        <v>529</v>
      </c>
      <c r="B532" s="32">
        <v>18241356000182</v>
      </c>
      <c r="C532" s="43" t="s">
        <v>690</v>
      </c>
      <c r="D532" s="34">
        <v>542124.93</v>
      </c>
      <c r="E532" s="74">
        <v>757352.75</v>
      </c>
      <c r="F532" s="35">
        <v>0</v>
      </c>
      <c r="G532" s="36">
        <v>0</v>
      </c>
      <c r="H532" s="37">
        <f t="shared" si="40"/>
        <v>542124.93</v>
      </c>
      <c r="I532" s="37">
        <v>757352.75</v>
      </c>
      <c r="J532" s="38">
        <v>0</v>
      </c>
      <c r="K532" s="38">
        <v>0</v>
      </c>
      <c r="L532" s="38">
        <v>0</v>
      </c>
      <c r="M532" s="38">
        <v>0</v>
      </c>
      <c r="N532" s="38">
        <v>24841.37</v>
      </c>
      <c r="O532" s="38">
        <v>0</v>
      </c>
      <c r="P532" s="38">
        <v>24841.368865739907</v>
      </c>
      <c r="Q532" s="38">
        <v>0</v>
      </c>
      <c r="R532" s="38">
        <v>24841.37</v>
      </c>
      <c r="S532" s="38">
        <v>24841.37</v>
      </c>
      <c r="T532" s="38">
        <v>24841.37</v>
      </c>
      <c r="U532" s="38">
        <v>24829.32</v>
      </c>
      <c r="V532" s="38">
        <v>24829.32</v>
      </c>
      <c r="W532" s="38">
        <v>24829.32</v>
      </c>
      <c r="X532" s="38">
        <v>24829.32</v>
      </c>
      <c r="Y532" s="95">
        <f>VLOOKUP(A532,'[1]10 Parcela'!$A$2:$E$854,5,FALSE)</f>
        <v>15179.5</v>
      </c>
      <c r="Z532" s="39">
        <f t="shared" si="41"/>
        <v>238703.6288657399</v>
      </c>
      <c r="AA532" s="36">
        <v>23114.95191183907</v>
      </c>
      <c r="AB532" s="36">
        <v>1613.3371200420888</v>
      </c>
      <c r="AC532" s="36">
        <v>516.8026667801151</v>
      </c>
      <c r="AD532" s="36">
        <v>23114.95191183907</v>
      </c>
      <c r="AE532" s="36">
        <v>1613.3371200420888</v>
      </c>
      <c r="AF532" s="36">
        <v>516.8026667801151</v>
      </c>
      <c r="AG532" s="36">
        <v>23114.95191183907</v>
      </c>
      <c r="AH532" s="36">
        <v>1613.3371200420888</v>
      </c>
      <c r="AI532" s="36">
        <v>516.8026667801151</v>
      </c>
      <c r="AJ532" s="36">
        <v>23114.95191183907</v>
      </c>
      <c r="AK532" s="36">
        <v>1613.3371200420888</v>
      </c>
      <c r="AL532" s="36">
        <v>516.8026667801151</v>
      </c>
      <c r="AM532" s="36">
        <v>23114.95191183907</v>
      </c>
      <c r="AN532" s="36">
        <v>1613.3371200420888</v>
      </c>
      <c r="AO532" s="36">
        <v>516.8026667801151</v>
      </c>
      <c r="AP532" s="36">
        <v>23114.95191183907</v>
      </c>
      <c r="AQ532" s="36">
        <v>1613.3371200420888</v>
      </c>
      <c r="AR532" s="36">
        <v>516.8026667801151</v>
      </c>
      <c r="AS532" s="36">
        <v>23114.95191183907</v>
      </c>
      <c r="AT532" s="36">
        <v>1613.3371200420888</v>
      </c>
      <c r="AU532" s="36">
        <v>516.8026667801151</v>
      </c>
      <c r="AV532" s="36">
        <v>23114.95191183907</v>
      </c>
      <c r="AW532" s="36">
        <v>1613.3371200420888</v>
      </c>
      <c r="AX532" s="36">
        <v>516.8026667801151</v>
      </c>
      <c r="AY532" s="36">
        <v>23114.95191183907</v>
      </c>
      <c r="AZ532" s="36">
        <v>1613.3371200420888</v>
      </c>
      <c r="BA532" s="36">
        <v>516.8026667801151</v>
      </c>
      <c r="BB532" s="36">
        <v>23114.95191183907</v>
      </c>
      <c r="BC532" s="36">
        <v>1613.3371200420888</v>
      </c>
      <c r="BD532" s="36">
        <v>516.8026667801151</v>
      </c>
      <c r="BE532" s="39">
        <f t="shared" si="42"/>
        <v>252450.91698661275</v>
      </c>
      <c r="BF532" s="40">
        <f t="shared" si="43"/>
        <v>303421.30113426014</v>
      </c>
      <c r="BG532" s="40">
        <f t="shared" si="44"/>
        <v>504901.8330133873</v>
      </c>
    </row>
    <row r="533" spans="1:59" ht="15">
      <c r="A533" s="42">
        <v>530</v>
      </c>
      <c r="B533" s="32">
        <v>18585570000156</v>
      </c>
      <c r="C533" s="43" t="s">
        <v>348</v>
      </c>
      <c r="D533" s="34">
        <v>0</v>
      </c>
      <c r="E533" s="74">
        <v>473843.81</v>
      </c>
      <c r="F533" s="35">
        <v>0</v>
      </c>
      <c r="G533" s="36">
        <v>0</v>
      </c>
      <c r="H533" s="37">
        <f t="shared" si="40"/>
        <v>0</v>
      </c>
      <c r="I533" s="37">
        <v>473843.81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95">
        <f>VLOOKUP(A533,'[1]10 Parcela'!$A$2:$E$854,5,FALSE)</f>
        <v>0</v>
      </c>
      <c r="Z533" s="39">
        <f t="shared" si="41"/>
        <v>0</v>
      </c>
      <c r="AA533" s="36">
        <v>14462.05451909471</v>
      </c>
      <c r="AB533" s="36">
        <v>1009.3972713729771</v>
      </c>
      <c r="AC533" s="36">
        <v>323.3417214577677</v>
      </c>
      <c r="AD533" s="36">
        <v>14462.05451909471</v>
      </c>
      <c r="AE533" s="36">
        <v>1009.3972713729771</v>
      </c>
      <c r="AF533" s="36">
        <v>323.3417214577677</v>
      </c>
      <c r="AG533" s="36">
        <v>14462.05451909471</v>
      </c>
      <c r="AH533" s="36">
        <v>1009.3972713729771</v>
      </c>
      <c r="AI533" s="36">
        <v>323.3417214577677</v>
      </c>
      <c r="AJ533" s="36">
        <v>14462.05451909471</v>
      </c>
      <c r="AK533" s="36">
        <v>1009.3972713729771</v>
      </c>
      <c r="AL533" s="36">
        <v>323.3417214577677</v>
      </c>
      <c r="AM533" s="36">
        <v>14462.05451909471</v>
      </c>
      <c r="AN533" s="36">
        <v>1009.3972713729771</v>
      </c>
      <c r="AO533" s="36">
        <v>323.3417214577677</v>
      </c>
      <c r="AP533" s="36">
        <v>14462.05451909471</v>
      </c>
      <c r="AQ533" s="36">
        <v>1009.3972713729771</v>
      </c>
      <c r="AR533" s="36">
        <v>323.3417214577677</v>
      </c>
      <c r="AS533" s="36">
        <v>14462.05451909471</v>
      </c>
      <c r="AT533" s="36">
        <v>1009.3972713729771</v>
      </c>
      <c r="AU533" s="36">
        <v>323.3417214577677</v>
      </c>
      <c r="AV533" s="36">
        <v>14462.05451909471</v>
      </c>
      <c r="AW533" s="36">
        <v>1009.3972713729771</v>
      </c>
      <c r="AX533" s="36">
        <v>323.3417214577677</v>
      </c>
      <c r="AY533" s="36">
        <v>14462.05451909471</v>
      </c>
      <c r="AZ533" s="36">
        <v>1009.3972713729771</v>
      </c>
      <c r="BA533" s="36">
        <v>323.3417214577677</v>
      </c>
      <c r="BB533" s="36">
        <v>14462.05451909471</v>
      </c>
      <c r="BC533" s="36">
        <v>1009.3972713729771</v>
      </c>
      <c r="BD533" s="36">
        <v>323.3417214577677</v>
      </c>
      <c r="BE533" s="39">
        <f t="shared" si="42"/>
        <v>157947.93511925457</v>
      </c>
      <c r="BF533" s="40">
        <f t="shared" si="43"/>
        <v>0</v>
      </c>
      <c r="BG533" s="40">
        <f t="shared" si="44"/>
        <v>315895.8748807454</v>
      </c>
    </row>
    <row r="534" spans="1:59" ht="15">
      <c r="A534" s="42">
        <v>531</v>
      </c>
      <c r="B534" s="32">
        <v>23515695000140</v>
      </c>
      <c r="C534" s="43" t="s">
        <v>691</v>
      </c>
      <c r="D534" s="34">
        <v>290015.77</v>
      </c>
      <c r="E534" s="74">
        <v>346669.14</v>
      </c>
      <c r="F534" s="35">
        <v>0</v>
      </c>
      <c r="G534" s="36">
        <v>0</v>
      </c>
      <c r="H534" s="37">
        <f t="shared" si="40"/>
        <v>290015.77</v>
      </c>
      <c r="I534" s="37">
        <v>346669.14</v>
      </c>
      <c r="J534" s="38">
        <v>0</v>
      </c>
      <c r="K534" s="38">
        <v>0</v>
      </c>
      <c r="L534" s="38">
        <v>0</v>
      </c>
      <c r="M534" s="38">
        <v>0</v>
      </c>
      <c r="N534" s="38">
        <v>13289.17</v>
      </c>
      <c r="O534" s="38">
        <v>0</v>
      </c>
      <c r="P534" s="38">
        <v>13289.166898952082</v>
      </c>
      <c r="Q534" s="38">
        <v>0</v>
      </c>
      <c r="R534" s="38">
        <v>13289.17</v>
      </c>
      <c r="S534" s="38">
        <v>13289.17</v>
      </c>
      <c r="T534" s="38">
        <v>13289.17</v>
      </c>
      <c r="U534" s="38">
        <v>13282.72</v>
      </c>
      <c r="V534" s="38">
        <v>13282.72</v>
      </c>
      <c r="W534" s="38">
        <v>13282.72</v>
      </c>
      <c r="X534" s="38">
        <v>13282.72</v>
      </c>
      <c r="Y534" s="95">
        <f>VLOOKUP(A534,'[1]10 Parcela'!$A$2:$E$854,5,FALSE)</f>
        <v>8120.44</v>
      </c>
      <c r="Z534" s="39">
        <f t="shared" si="41"/>
        <v>127697.16689895208</v>
      </c>
      <c r="AA534" s="36">
        <v>10580.591969949355</v>
      </c>
      <c r="AB534" s="36">
        <v>738.4857144520192</v>
      </c>
      <c r="AC534" s="36">
        <v>236.56022158460323</v>
      </c>
      <c r="AD534" s="36">
        <v>10580.591969949355</v>
      </c>
      <c r="AE534" s="36">
        <v>738.4857144520192</v>
      </c>
      <c r="AF534" s="36">
        <v>236.56022158460323</v>
      </c>
      <c r="AG534" s="36">
        <v>10580.591969949355</v>
      </c>
      <c r="AH534" s="36">
        <v>738.4857144520192</v>
      </c>
      <c r="AI534" s="36">
        <v>236.56022158460323</v>
      </c>
      <c r="AJ534" s="36">
        <v>10580.591969949355</v>
      </c>
      <c r="AK534" s="36">
        <v>738.4857144520192</v>
      </c>
      <c r="AL534" s="36">
        <v>236.56022158460323</v>
      </c>
      <c r="AM534" s="36">
        <v>10580.591969949355</v>
      </c>
      <c r="AN534" s="36">
        <v>738.4857144520192</v>
      </c>
      <c r="AO534" s="36">
        <v>236.56022158460323</v>
      </c>
      <c r="AP534" s="36">
        <v>10580.591969949355</v>
      </c>
      <c r="AQ534" s="36">
        <v>738.4857144520192</v>
      </c>
      <c r="AR534" s="36">
        <v>236.56022158460323</v>
      </c>
      <c r="AS534" s="36">
        <v>10580.591969949355</v>
      </c>
      <c r="AT534" s="36">
        <v>738.4857144520192</v>
      </c>
      <c r="AU534" s="36">
        <v>236.56022158460323</v>
      </c>
      <c r="AV534" s="36">
        <v>10580.591969949355</v>
      </c>
      <c r="AW534" s="36">
        <v>738.4857144520192</v>
      </c>
      <c r="AX534" s="36">
        <v>236.56022158460323</v>
      </c>
      <c r="AY534" s="36">
        <v>10580.591969949355</v>
      </c>
      <c r="AZ534" s="36">
        <v>738.4857144520192</v>
      </c>
      <c r="BA534" s="36">
        <v>236.56022158460323</v>
      </c>
      <c r="BB534" s="36">
        <v>10580.591969949355</v>
      </c>
      <c r="BC534" s="36">
        <v>738.4857144520192</v>
      </c>
      <c r="BD534" s="36">
        <v>236.56022158460323</v>
      </c>
      <c r="BE534" s="39">
        <f t="shared" si="42"/>
        <v>115556.37905985977</v>
      </c>
      <c r="BF534" s="40">
        <f t="shared" si="43"/>
        <v>162318.60310104792</v>
      </c>
      <c r="BG534" s="40">
        <f t="shared" si="44"/>
        <v>231112.76094014023</v>
      </c>
    </row>
    <row r="535" spans="1:59" ht="15">
      <c r="A535" s="42">
        <v>532</v>
      </c>
      <c r="B535" s="32">
        <v>17695057000155</v>
      </c>
      <c r="C535" s="43" t="s">
        <v>349</v>
      </c>
      <c r="D535" s="34">
        <v>0</v>
      </c>
      <c r="E535" s="74">
        <v>514621.71</v>
      </c>
      <c r="F535" s="35">
        <v>0</v>
      </c>
      <c r="G535" s="36">
        <v>0</v>
      </c>
      <c r="H535" s="37">
        <f t="shared" si="40"/>
        <v>0</v>
      </c>
      <c r="I535" s="37">
        <v>514621.71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95">
        <f>VLOOKUP(A535,'[1]10 Parcela'!$A$2:$E$854,5,FALSE)</f>
        <v>0</v>
      </c>
      <c r="Z535" s="39">
        <f t="shared" si="41"/>
        <v>0</v>
      </c>
      <c r="AA535" s="36">
        <v>15706.62552300339</v>
      </c>
      <c r="AB535" s="36">
        <v>1096.2636687936656</v>
      </c>
      <c r="AC535" s="36">
        <v>351.16776307232</v>
      </c>
      <c r="AD535" s="36">
        <v>15706.62552300339</v>
      </c>
      <c r="AE535" s="36">
        <v>1096.2636687936656</v>
      </c>
      <c r="AF535" s="36">
        <v>351.16776307232</v>
      </c>
      <c r="AG535" s="36">
        <v>15706.62552300339</v>
      </c>
      <c r="AH535" s="36">
        <v>1096.2636687936656</v>
      </c>
      <c r="AI535" s="36">
        <v>351.16776307232</v>
      </c>
      <c r="AJ535" s="36">
        <v>15706.62552300339</v>
      </c>
      <c r="AK535" s="36">
        <v>1096.2636687936656</v>
      </c>
      <c r="AL535" s="36">
        <v>351.16776307232</v>
      </c>
      <c r="AM535" s="36">
        <v>15706.62552300339</v>
      </c>
      <c r="AN535" s="36">
        <v>1096.2636687936656</v>
      </c>
      <c r="AO535" s="36">
        <v>351.16776307232</v>
      </c>
      <c r="AP535" s="36">
        <v>15706.62552300339</v>
      </c>
      <c r="AQ535" s="36">
        <v>1096.2636687936656</v>
      </c>
      <c r="AR535" s="36">
        <v>351.16776307232</v>
      </c>
      <c r="AS535" s="36">
        <v>15706.62552300339</v>
      </c>
      <c r="AT535" s="36">
        <v>1096.2636687936656</v>
      </c>
      <c r="AU535" s="36">
        <v>351.16776307232</v>
      </c>
      <c r="AV535" s="36">
        <v>15706.62552300339</v>
      </c>
      <c r="AW535" s="36">
        <v>1096.2636687936656</v>
      </c>
      <c r="AX535" s="36">
        <v>351.16776307232</v>
      </c>
      <c r="AY535" s="36">
        <v>15706.62552300339</v>
      </c>
      <c r="AZ535" s="36">
        <v>1096.2636687936656</v>
      </c>
      <c r="BA535" s="36">
        <v>351.16776307232</v>
      </c>
      <c r="BB535" s="36">
        <v>15706.62552300339</v>
      </c>
      <c r="BC535" s="36">
        <v>1096.2636687936656</v>
      </c>
      <c r="BD535" s="36">
        <v>351.16776307232</v>
      </c>
      <c r="BE535" s="39">
        <f t="shared" si="42"/>
        <v>171540.56954869372</v>
      </c>
      <c r="BF535" s="40">
        <f t="shared" si="43"/>
        <v>0</v>
      </c>
      <c r="BG535" s="40">
        <f t="shared" si="44"/>
        <v>343081.1404513063</v>
      </c>
    </row>
    <row r="536" spans="1:59" ht="15">
      <c r="A536" s="42">
        <v>533</v>
      </c>
      <c r="B536" s="32">
        <v>17754185000122</v>
      </c>
      <c r="C536" s="43" t="s">
        <v>350</v>
      </c>
      <c r="D536" s="34">
        <v>173064.95</v>
      </c>
      <c r="E536" s="74">
        <v>662356.18</v>
      </c>
      <c r="F536" s="35">
        <v>0</v>
      </c>
      <c r="G536" s="36">
        <v>0</v>
      </c>
      <c r="H536" s="37">
        <f t="shared" si="40"/>
        <v>173064.95</v>
      </c>
      <c r="I536" s="37">
        <v>662356.18</v>
      </c>
      <c r="J536" s="38">
        <v>0</v>
      </c>
      <c r="K536" s="38">
        <v>0</v>
      </c>
      <c r="L536" s="38">
        <v>0</v>
      </c>
      <c r="M536" s="38">
        <v>0</v>
      </c>
      <c r="N536" s="38">
        <v>7930.22</v>
      </c>
      <c r="O536" s="38">
        <v>0</v>
      </c>
      <c r="P536" s="38">
        <v>7930.220438423226</v>
      </c>
      <c r="Q536" s="38">
        <v>0</v>
      </c>
      <c r="R536" s="38">
        <v>7930.22</v>
      </c>
      <c r="S536" s="38">
        <v>7930.22</v>
      </c>
      <c r="T536" s="38">
        <v>7930.22</v>
      </c>
      <c r="U536" s="38">
        <v>7926.37</v>
      </c>
      <c r="V536" s="38">
        <v>7926.37</v>
      </c>
      <c r="W536" s="38">
        <v>7926.37</v>
      </c>
      <c r="X536" s="38">
        <v>7926.37</v>
      </c>
      <c r="Y536" s="95">
        <f>VLOOKUP(A536,'[1]10 Parcela'!$A$2:$E$854,5,FALSE)</f>
        <v>4845.82</v>
      </c>
      <c r="Z536" s="39">
        <f t="shared" si="41"/>
        <v>76202.40043842324</v>
      </c>
      <c r="AA536" s="36">
        <v>20215.588132815923</v>
      </c>
      <c r="AB536" s="36">
        <v>1410.972381104097</v>
      </c>
      <c r="AC536" s="36">
        <v>451.9788705343016</v>
      </c>
      <c r="AD536" s="36">
        <v>20215.588132815923</v>
      </c>
      <c r="AE536" s="36">
        <v>1410.972381104097</v>
      </c>
      <c r="AF536" s="36">
        <v>451.9788705343016</v>
      </c>
      <c r="AG536" s="36">
        <v>20215.588132815923</v>
      </c>
      <c r="AH536" s="36">
        <v>1410.972381104097</v>
      </c>
      <c r="AI536" s="36">
        <v>451.9788705343016</v>
      </c>
      <c r="AJ536" s="36">
        <v>20215.588132815923</v>
      </c>
      <c r="AK536" s="36">
        <v>1410.972381104097</v>
      </c>
      <c r="AL536" s="36">
        <v>451.9788705343016</v>
      </c>
      <c r="AM536" s="36">
        <v>20215.588132815923</v>
      </c>
      <c r="AN536" s="36">
        <v>1410.972381104097</v>
      </c>
      <c r="AO536" s="36">
        <v>451.9788705343016</v>
      </c>
      <c r="AP536" s="36">
        <v>20215.588132815923</v>
      </c>
      <c r="AQ536" s="36">
        <v>1410.972381104097</v>
      </c>
      <c r="AR536" s="36">
        <v>451.9788705343016</v>
      </c>
      <c r="AS536" s="36">
        <v>20215.588132815923</v>
      </c>
      <c r="AT536" s="36">
        <v>1410.972381104097</v>
      </c>
      <c r="AU536" s="36">
        <v>451.9788705343016</v>
      </c>
      <c r="AV536" s="36">
        <v>20215.588132815923</v>
      </c>
      <c r="AW536" s="36">
        <v>1410.972381104097</v>
      </c>
      <c r="AX536" s="36">
        <v>451.9788705343016</v>
      </c>
      <c r="AY536" s="36">
        <v>20215.588132815923</v>
      </c>
      <c r="AZ536" s="36">
        <v>1410.972381104097</v>
      </c>
      <c r="BA536" s="36">
        <v>451.9788705343016</v>
      </c>
      <c r="BB536" s="36">
        <v>20215.588132815923</v>
      </c>
      <c r="BC536" s="36">
        <v>1410.972381104097</v>
      </c>
      <c r="BD536" s="36">
        <v>451.9788705343016</v>
      </c>
      <c r="BE536" s="39">
        <f t="shared" si="42"/>
        <v>220785.3938445433</v>
      </c>
      <c r="BF536" s="40">
        <f t="shared" si="43"/>
        <v>96862.54956157677</v>
      </c>
      <c r="BG536" s="40">
        <f t="shared" si="44"/>
        <v>441570.7861554568</v>
      </c>
    </row>
    <row r="537" spans="1:59" ht="15">
      <c r="A537" s="42">
        <v>534</v>
      </c>
      <c r="B537" s="32">
        <v>18602060000140</v>
      </c>
      <c r="C537" s="43" t="s">
        <v>692</v>
      </c>
      <c r="D537" s="34">
        <v>1710298.61</v>
      </c>
      <c r="E537" s="74">
        <v>2640312.35</v>
      </c>
      <c r="F537" s="35">
        <v>0</v>
      </c>
      <c r="G537" s="36">
        <v>0</v>
      </c>
      <c r="H537" s="37">
        <f t="shared" si="40"/>
        <v>1710298.61</v>
      </c>
      <c r="I537" s="37">
        <v>2640312.35</v>
      </c>
      <c r="J537" s="38">
        <v>0</v>
      </c>
      <c r="K537" s="38">
        <v>0</v>
      </c>
      <c r="L537" s="38">
        <v>0</v>
      </c>
      <c r="M537" s="38">
        <v>0</v>
      </c>
      <c r="N537" s="38">
        <v>78369.68</v>
      </c>
      <c r="O537" s="38">
        <v>0</v>
      </c>
      <c r="P537" s="38">
        <v>78369.68303196746</v>
      </c>
      <c r="Q537" s="38">
        <v>0</v>
      </c>
      <c r="R537" s="38">
        <v>78369.68</v>
      </c>
      <c r="S537" s="38">
        <v>78369.68</v>
      </c>
      <c r="T537" s="38">
        <v>78369.68</v>
      </c>
      <c r="U537" s="38">
        <v>78331.68</v>
      </c>
      <c r="V537" s="38">
        <v>78331.68</v>
      </c>
      <c r="W537" s="38">
        <v>78331.68</v>
      </c>
      <c r="X537" s="38">
        <v>78331.68</v>
      </c>
      <c r="Y537" s="95">
        <f>VLOOKUP(A537,'[1]10 Parcela'!$A$2:$E$854,5,FALSE)</f>
        <v>47888.36</v>
      </c>
      <c r="Z537" s="39">
        <f t="shared" si="41"/>
        <v>753063.4830319673</v>
      </c>
      <c r="AA537" s="36">
        <v>80584.23632075312</v>
      </c>
      <c r="AB537" s="36">
        <v>5624.478053961529</v>
      </c>
      <c r="AC537" s="36">
        <v>1801.6973770849077</v>
      </c>
      <c r="AD537" s="36">
        <v>80584.23632075312</v>
      </c>
      <c r="AE537" s="36">
        <v>5624.478053961529</v>
      </c>
      <c r="AF537" s="36">
        <v>1801.6973770849077</v>
      </c>
      <c r="AG537" s="36">
        <v>80584.23632075312</v>
      </c>
      <c r="AH537" s="36">
        <v>5624.478053961529</v>
      </c>
      <c r="AI537" s="36">
        <v>1801.6973770849077</v>
      </c>
      <c r="AJ537" s="36">
        <v>80584.23632075312</v>
      </c>
      <c r="AK537" s="36">
        <v>5624.478053961529</v>
      </c>
      <c r="AL537" s="36">
        <v>1801.6973770849077</v>
      </c>
      <c r="AM537" s="36">
        <v>80584.23632075312</v>
      </c>
      <c r="AN537" s="36">
        <v>5624.478053961529</v>
      </c>
      <c r="AO537" s="36">
        <v>1801.6973770849077</v>
      </c>
      <c r="AP537" s="36">
        <v>80584.23632075312</v>
      </c>
      <c r="AQ537" s="36">
        <v>5624.478053961529</v>
      </c>
      <c r="AR537" s="36">
        <v>1801.6973770849077</v>
      </c>
      <c r="AS537" s="36">
        <v>80584.23632075312</v>
      </c>
      <c r="AT537" s="36">
        <v>5624.478053961529</v>
      </c>
      <c r="AU537" s="36">
        <v>1801.6973770849077</v>
      </c>
      <c r="AV537" s="36">
        <v>80584.23632075312</v>
      </c>
      <c r="AW537" s="36">
        <v>5624.478053961529</v>
      </c>
      <c r="AX537" s="36">
        <v>1801.6973770849077</v>
      </c>
      <c r="AY537" s="36">
        <v>80584.23632075312</v>
      </c>
      <c r="AZ537" s="36">
        <v>5624.478053961529</v>
      </c>
      <c r="BA537" s="36">
        <v>1801.6973770849077</v>
      </c>
      <c r="BB537" s="36">
        <v>80584.23632075312</v>
      </c>
      <c r="BC537" s="36">
        <v>5624.478053961529</v>
      </c>
      <c r="BD537" s="36">
        <v>1801.6973770849077</v>
      </c>
      <c r="BE537" s="39">
        <f t="shared" si="42"/>
        <v>880104.1175179954</v>
      </c>
      <c r="BF537" s="40">
        <f t="shared" si="43"/>
        <v>957235.1269680328</v>
      </c>
      <c r="BG537" s="40">
        <f t="shared" si="44"/>
        <v>1760208.2324820047</v>
      </c>
    </row>
    <row r="538" spans="1:59" ht="15">
      <c r="A538" s="42">
        <v>535</v>
      </c>
      <c r="B538" s="32">
        <v>18392506000159</v>
      </c>
      <c r="C538" s="43" t="s">
        <v>693</v>
      </c>
      <c r="D538" s="34">
        <v>340220.12</v>
      </c>
      <c r="E538" s="74">
        <v>629950.28</v>
      </c>
      <c r="F538" s="35">
        <v>0</v>
      </c>
      <c r="G538" s="36">
        <v>0</v>
      </c>
      <c r="H538" s="37">
        <f t="shared" si="40"/>
        <v>340220.12</v>
      </c>
      <c r="I538" s="37">
        <v>629950.28</v>
      </c>
      <c r="J538" s="38">
        <v>0</v>
      </c>
      <c r="K538" s="38">
        <v>0</v>
      </c>
      <c r="L538" s="38">
        <v>0</v>
      </c>
      <c r="M538" s="38">
        <v>0</v>
      </c>
      <c r="N538" s="38">
        <v>15589.64</v>
      </c>
      <c r="O538" s="38">
        <v>0</v>
      </c>
      <c r="P538" s="38">
        <v>15589.64184135641</v>
      </c>
      <c r="Q538" s="38">
        <v>0</v>
      </c>
      <c r="R538" s="38">
        <v>15589.64</v>
      </c>
      <c r="S538" s="38">
        <v>15589.64</v>
      </c>
      <c r="T538" s="38">
        <v>15589.64</v>
      </c>
      <c r="U538" s="38">
        <v>15582.08</v>
      </c>
      <c r="V538" s="38">
        <v>15582.08</v>
      </c>
      <c r="W538" s="38">
        <v>15582.08</v>
      </c>
      <c r="X538" s="38">
        <v>15582.08</v>
      </c>
      <c r="Y538" s="95">
        <f>VLOOKUP(A538,'[1]10 Parcela'!$A$2:$E$854,5,FALSE)</f>
        <v>9526.16</v>
      </c>
      <c r="Z538" s="39">
        <f t="shared" si="41"/>
        <v>149802.68184135642</v>
      </c>
      <c r="AA538" s="36">
        <v>19226.53666784086</v>
      </c>
      <c r="AB538" s="36">
        <v>1341.9402910455838</v>
      </c>
      <c r="AC538" s="36">
        <v>429.8657189849751</v>
      </c>
      <c r="AD538" s="36">
        <v>19226.53666784086</v>
      </c>
      <c r="AE538" s="36">
        <v>1341.9402910455838</v>
      </c>
      <c r="AF538" s="36">
        <v>429.8657189849751</v>
      </c>
      <c r="AG538" s="36">
        <v>19226.53666784086</v>
      </c>
      <c r="AH538" s="36">
        <v>1341.9402910455838</v>
      </c>
      <c r="AI538" s="36">
        <v>429.8657189849751</v>
      </c>
      <c r="AJ538" s="36">
        <v>19226.53666784086</v>
      </c>
      <c r="AK538" s="36">
        <v>1341.9402910455838</v>
      </c>
      <c r="AL538" s="36">
        <v>429.8657189849751</v>
      </c>
      <c r="AM538" s="36">
        <v>19226.53666784086</v>
      </c>
      <c r="AN538" s="36">
        <v>1341.9402910455838</v>
      </c>
      <c r="AO538" s="36">
        <v>429.8657189849751</v>
      </c>
      <c r="AP538" s="36">
        <v>19226.53666784086</v>
      </c>
      <c r="AQ538" s="36">
        <v>1341.9402910455838</v>
      </c>
      <c r="AR538" s="36">
        <v>429.8657189849751</v>
      </c>
      <c r="AS538" s="36">
        <v>19226.53666784086</v>
      </c>
      <c r="AT538" s="36">
        <v>1341.9402910455838</v>
      </c>
      <c r="AU538" s="36">
        <v>429.8657189849751</v>
      </c>
      <c r="AV538" s="36">
        <v>19226.53666784086</v>
      </c>
      <c r="AW538" s="36">
        <v>1341.9402910455838</v>
      </c>
      <c r="AX538" s="36">
        <v>429.8657189849751</v>
      </c>
      <c r="AY538" s="36">
        <v>19226.53666784086</v>
      </c>
      <c r="AZ538" s="36">
        <v>1341.9402910455838</v>
      </c>
      <c r="BA538" s="36">
        <v>429.8657189849751</v>
      </c>
      <c r="BB538" s="36">
        <v>19226.53666784086</v>
      </c>
      <c r="BC538" s="36">
        <v>1341.9402910455838</v>
      </c>
      <c r="BD538" s="36">
        <v>429.8657189849751</v>
      </c>
      <c r="BE538" s="39">
        <f t="shared" si="42"/>
        <v>209983.42677871417</v>
      </c>
      <c r="BF538" s="40">
        <f t="shared" si="43"/>
        <v>190417.43815864358</v>
      </c>
      <c r="BG538" s="40">
        <f t="shared" si="44"/>
        <v>419966.85322128586</v>
      </c>
    </row>
    <row r="539" spans="1:59" ht="15">
      <c r="A539" s="42">
        <v>536</v>
      </c>
      <c r="B539" s="32">
        <v>18314625000193</v>
      </c>
      <c r="C539" s="43" t="s">
        <v>694</v>
      </c>
      <c r="D539" s="34">
        <v>560392.76</v>
      </c>
      <c r="E539" s="74">
        <v>1391004.94</v>
      </c>
      <c r="F539" s="35">
        <v>0</v>
      </c>
      <c r="G539" s="36">
        <v>0</v>
      </c>
      <c r="H539" s="37">
        <f t="shared" si="40"/>
        <v>560392.76</v>
      </c>
      <c r="I539" s="37">
        <v>1391004.94</v>
      </c>
      <c r="J539" s="38">
        <v>0</v>
      </c>
      <c r="K539" s="38">
        <v>0</v>
      </c>
      <c r="L539" s="38">
        <v>0</v>
      </c>
      <c r="M539" s="38">
        <v>0</v>
      </c>
      <c r="N539" s="38">
        <v>25678.44</v>
      </c>
      <c r="O539" s="38">
        <v>0</v>
      </c>
      <c r="P539" s="38">
        <v>25678.441415409536</v>
      </c>
      <c r="Q539" s="38">
        <v>0</v>
      </c>
      <c r="R539" s="38">
        <v>25678.44</v>
      </c>
      <c r="S539" s="38">
        <v>25678.44</v>
      </c>
      <c r="T539" s="38">
        <v>25678.44</v>
      </c>
      <c r="U539" s="38">
        <v>25665.99</v>
      </c>
      <c r="V539" s="38">
        <v>25665.99</v>
      </c>
      <c r="W539" s="38">
        <v>25665.99</v>
      </c>
      <c r="X539" s="38">
        <v>25665.99</v>
      </c>
      <c r="Y539" s="95">
        <f>VLOOKUP(A539,'[1]10 Parcela'!$A$2:$E$854,5,FALSE)</f>
        <v>15691</v>
      </c>
      <c r="Z539" s="39">
        <f t="shared" si="41"/>
        <v>246747.1614154095</v>
      </c>
      <c r="AA539" s="36">
        <v>42454.47344049264</v>
      </c>
      <c r="AB539" s="36">
        <v>2963.163331449833</v>
      </c>
      <c r="AC539" s="36">
        <v>949.1944943028234</v>
      </c>
      <c r="AD539" s="36">
        <v>42454.47344049264</v>
      </c>
      <c r="AE539" s="36">
        <v>2963.163331449833</v>
      </c>
      <c r="AF539" s="36">
        <v>949.1944943028234</v>
      </c>
      <c r="AG539" s="36">
        <v>42454.47344049264</v>
      </c>
      <c r="AH539" s="36">
        <v>2963.163331449833</v>
      </c>
      <c r="AI539" s="36">
        <v>949.1944943028234</v>
      </c>
      <c r="AJ539" s="36">
        <v>42454.47344049264</v>
      </c>
      <c r="AK539" s="36">
        <v>2963.163331449833</v>
      </c>
      <c r="AL539" s="36">
        <v>949.1944943028234</v>
      </c>
      <c r="AM539" s="36">
        <v>42454.47344049264</v>
      </c>
      <c r="AN539" s="36">
        <v>2963.163331449833</v>
      </c>
      <c r="AO539" s="36">
        <v>949.1944943028234</v>
      </c>
      <c r="AP539" s="36">
        <v>42454.47344049264</v>
      </c>
      <c r="AQ539" s="36">
        <v>2963.163331449833</v>
      </c>
      <c r="AR539" s="36">
        <v>949.1944943028234</v>
      </c>
      <c r="AS539" s="36">
        <v>42454.47344049264</v>
      </c>
      <c r="AT539" s="36">
        <v>2963.163331449833</v>
      </c>
      <c r="AU539" s="36">
        <v>949.1944943028234</v>
      </c>
      <c r="AV539" s="36">
        <v>42454.47344049264</v>
      </c>
      <c r="AW539" s="36">
        <v>2963.163331449833</v>
      </c>
      <c r="AX539" s="36">
        <v>949.1944943028234</v>
      </c>
      <c r="AY539" s="36">
        <v>42454.47344049264</v>
      </c>
      <c r="AZ539" s="36">
        <v>2963.163331449833</v>
      </c>
      <c r="BA539" s="36">
        <v>949.1944943028234</v>
      </c>
      <c r="BB539" s="36">
        <v>42454.47344049264</v>
      </c>
      <c r="BC539" s="36">
        <v>2963.163331449833</v>
      </c>
      <c r="BD539" s="36">
        <v>949.1944943028234</v>
      </c>
      <c r="BE539" s="39">
        <f t="shared" si="42"/>
        <v>463668.3126624532</v>
      </c>
      <c r="BF539" s="40">
        <f t="shared" si="43"/>
        <v>313645.5985845905</v>
      </c>
      <c r="BG539" s="40">
        <f t="shared" si="44"/>
        <v>927336.6273375468</v>
      </c>
    </row>
    <row r="540" spans="1:59" ht="15">
      <c r="A540" s="42">
        <v>537</v>
      </c>
      <c r="B540" s="32">
        <v>18296699000144</v>
      </c>
      <c r="C540" s="43" t="s">
        <v>351</v>
      </c>
      <c r="D540" s="34">
        <v>325084.29</v>
      </c>
      <c r="E540" s="74">
        <v>695844.18</v>
      </c>
      <c r="F540" s="35">
        <v>0</v>
      </c>
      <c r="G540" s="36">
        <v>0</v>
      </c>
      <c r="H540" s="37">
        <f t="shared" si="40"/>
        <v>325084.29</v>
      </c>
      <c r="I540" s="37">
        <v>695844.18</v>
      </c>
      <c r="J540" s="38">
        <v>0</v>
      </c>
      <c r="K540" s="38">
        <v>0</v>
      </c>
      <c r="L540" s="38">
        <v>0</v>
      </c>
      <c r="M540" s="38">
        <v>0</v>
      </c>
      <c r="N540" s="38">
        <v>14896.08</v>
      </c>
      <c r="O540" s="38">
        <v>0</v>
      </c>
      <c r="P540" s="38">
        <v>14896.084427729224</v>
      </c>
      <c r="Q540" s="38">
        <v>0</v>
      </c>
      <c r="R540" s="38">
        <v>14896.08</v>
      </c>
      <c r="S540" s="38">
        <v>14896.08</v>
      </c>
      <c r="T540" s="38">
        <v>14896.08</v>
      </c>
      <c r="U540" s="38">
        <v>14888.86</v>
      </c>
      <c r="V540" s="38">
        <v>14888.86</v>
      </c>
      <c r="W540" s="38">
        <v>14888.86</v>
      </c>
      <c r="X540" s="38">
        <v>14888.86</v>
      </c>
      <c r="Y540" s="95">
        <f>VLOOKUP(A540,'[1]10 Parcela'!$A$2:$E$854,5,FALSE)</f>
        <v>9102.36</v>
      </c>
      <c r="Z540" s="39">
        <f t="shared" si="41"/>
        <v>143138.20442772924</v>
      </c>
      <c r="AA540" s="36">
        <v>21237.666138257584</v>
      </c>
      <c r="AB540" s="36">
        <v>1482.3096000629237</v>
      </c>
      <c r="AC540" s="36">
        <v>474.8304274349677</v>
      </c>
      <c r="AD540" s="36">
        <v>21237.666138257584</v>
      </c>
      <c r="AE540" s="36">
        <v>1482.3096000629237</v>
      </c>
      <c r="AF540" s="36">
        <v>474.8304274349677</v>
      </c>
      <c r="AG540" s="36">
        <v>21237.666138257584</v>
      </c>
      <c r="AH540" s="36">
        <v>1482.3096000629237</v>
      </c>
      <c r="AI540" s="36">
        <v>474.8304274349677</v>
      </c>
      <c r="AJ540" s="36">
        <v>21237.666138257584</v>
      </c>
      <c r="AK540" s="36">
        <v>1482.3096000629237</v>
      </c>
      <c r="AL540" s="36">
        <v>474.8304274349677</v>
      </c>
      <c r="AM540" s="36">
        <v>21237.666138257584</v>
      </c>
      <c r="AN540" s="36">
        <v>1482.3096000629237</v>
      </c>
      <c r="AO540" s="36">
        <v>474.8304274349677</v>
      </c>
      <c r="AP540" s="36">
        <v>21237.666138257584</v>
      </c>
      <c r="AQ540" s="36">
        <v>1482.3096000629237</v>
      </c>
      <c r="AR540" s="36">
        <v>474.8304274349677</v>
      </c>
      <c r="AS540" s="36">
        <v>21237.666138257584</v>
      </c>
      <c r="AT540" s="36">
        <v>1482.3096000629237</v>
      </c>
      <c r="AU540" s="36">
        <v>474.8304274349677</v>
      </c>
      <c r="AV540" s="36">
        <v>21237.666138257584</v>
      </c>
      <c r="AW540" s="36">
        <v>1482.3096000629237</v>
      </c>
      <c r="AX540" s="36">
        <v>474.8304274349677</v>
      </c>
      <c r="AY540" s="36">
        <v>21237.666138257584</v>
      </c>
      <c r="AZ540" s="36">
        <v>1482.3096000629237</v>
      </c>
      <c r="BA540" s="36">
        <v>474.8304274349677</v>
      </c>
      <c r="BB540" s="36">
        <v>21237.666138257584</v>
      </c>
      <c r="BC540" s="36">
        <v>1482.3096000629237</v>
      </c>
      <c r="BD540" s="36">
        <v>474.8304274349677</v>
      </c>
      <c r="BE540" s="39">
        <f t="shared" si="42"/>
        <v>231948.06165755482</v>
      </c>
      <c r="BF540" s="40">
        <f t="shared" si="43"/>
        <v>181946.08557227073</v>
      </c>
      <c r="BG540" s="40">
        <f t="shared" si="44"/>
        <v>463896.11834244523</v>
      </c>
    </row>
    <row r="541" spans="1:59" ht="15">
      <c r="A541" s="42">
        <v>538</v>
      </c>
      <c r="B541" s="32">
        <v>19718410000109</v>
      </c>
      <c r="C541" s="43" t="s">
        <v>695</v>
      </c>
      <c r="D541" s="34">
        <v>227339.02</v>
      </c>
      <c r="E541" s="74">
        <v>141697.52</v>
      </c>
      <c r="F541" s="35">
        <v>0</v>
      </c>
      <c r="G541" s="36">
        <v>0</v>
      </c>
      <c r="H541" s="37">
        <f t="shared" si="40"/>
        <v>227339.02</v>
      </c>
      <c r="I541" s="37">
        <v>141697.52</v>
      </c>
      <c r="J541" s="38">
        <v>0</v>
      </c>
      <c r="K541" s="38">
        <v>0</v>
      </c>
      <c r="L541" s="38">
        <v>0</v>
      </c>
      <c r="M541" s="38">
        <v>0</v>
      </c>
      <c r="N541" s="38">
        <v>10417.18</v>
      </c>
      <c r="O541" s="38">
        <v>0</v>
      </c>
      <c r="P541" s="38">
        <v>10417.178932988816</v>
      </c>
      <c r="Q541" s="38">
        <v>0</v>
      </c>
      <c r="R541" s="38">
        <v>10417.18</v>
      </c>
      <c r="S541" s="38">
        <v>10417.18</v>
      </c>
      <c r="T541" s="38">
        <v>10417.18</v>
      </c>
      <c r="U541" s="38">
        <v>10412.13</v>
      </c>
      <c r="V541" s="38">
        <v>10412.13</v>
      </c>
      <c r="W541" s="38">
        <v>10412.13</v>
      </c>
      <c r="X541" s="38">
        <v>10412.13</v>
      </c>
      <c r="Y541" s="95">
        <f>VLOOKUP(A541,'[1]10 Parcela'!$A$2:$E$854,5,FALSE)</f>
        <v>6365.49</v>
      </c>
      <c r="Z541" s="39">
        <f t="shared" si="41"/>
        <v>100099.90893298884</v>
      </c>
      <c r="AA541" s="36">
        <v>4324.710560232164</v>
      </c>
      <c r="AB541" s="36">
        <v>301.84860893813766</v>
      </c>
      <c r="AC541" s="36">
        <v>96.69161152073907</v>
      </c>
      <c r="AD541" s="36">
        <v>4324.710560232164</v>
      </c>
      <c r="AE541" s="36">
        <v>301.84860893813766</v>
      </c>
      <c r="AF541" s="36">
        <v>96.69161152073907</v>
      </c>
      <c r="AG541" s="36">
        <v>4324.710560232164</v>
      </c>
      <c r="AH541" s="36">
        <v>301.84860893813766</v>
      </c>
      <c r="AI541" s="36">
        <v>96.69161152073907</v>
      </c>
      <c r="AJ541" s="36">
        <v>4324.710560232164</v>
      </c>
      <c r="AK541" s="36">
        <v>301.84860893813766</v>
      </c>
      <c r="AL541" s="36">
        <v>96.69161152073907</v>
      </c>
      <c r="AM541" s="36">
        <v>4324.710560232164</v>
      </c>
      <c r="AN541" s="36">
        <v>301.84860893813766</v>
      </c>
      <c r="AO541" s="36">
        <v>96.69161152073907</v>
      </c>
      <c r="AP541" s="36">
        <v>4324.710560232164</v>
      </c>
      <c r="AQ541" s="36">
        <v>301.84860893813766</v>
      </c>
      <c r="AR541" s="36">
        <v>96.69161152073907</v>
      </c>
      <c r="AS541" s="36">
        <v>4324.710560232164</v>
      </c>
      <c r="AT541" s="36">
        <v>301.84860893813766</v>
      </c>
      <c r="AU541" s="36">
        <v>96.69161152073907</v>
      </c>
      <c r="AV541" s="36">
        <v>4324.710560232164</v>
      </c>
      <c r="AW541" s="36">
        <v>301.84860893813766</v>
      </c>
      <c r="AX541" s="36">
        <v>96.69161152073907</v>
      </c>
      <c r="AY541" s="36">
        <v>4324.710560232164</v>
      </c>
      <c r="AZ541" s="36">
        <v>301.84860893813766</v>
      </c>
      <c r="BA541" s="36">
        <v>96.69161152073907</v>
      </c>
      <c r="BB541" s="36">
        <v>4324.710560232164</v>
      </c>
      <c r="BC541" s="36">
        <v>301.84860893813766</v>
      </c>
      <c r="BD541" s="36">
        <v>96.69161152073907</v>
      </c>
      <c r="BE541" s="39">
        <f t="shared" si="42"/>
        <v>47232.50780691041</v>
      </c>
      <c r="BF541" s="40">
        <f t="shared" si="43"/>
        <v>127239.11106701115</v>
      </c>
      <c r="BG541" s="40">
        <f t="shared" si="44"/>
        <v>94465.01219308958</v>
      </c>
    </row>
    <row r="542" spans="1:59" ht="15">
      <c r="A542" s="42">
        <v>539</v>
      </c>
      <c r="B542" s="32">
        <v>18312132000114</v>
      </c>
      <c r="C542" s="43" t="s">
        <v>352</v>
      </c>
      <c r="D542" s="34">
        <v>854734.95</v>
      </c>
      <c r="E542" s="74">
        <v>1905000.17</v>
      </c>
      <c r="F542" s="35">
        <v>0</v>
      </c>
      <c r="G542" s="36">
        <v>0</v>
      </c>
      <c r="H542" s="37">
        <f t="shared" si="40"/>
        <v>854734.95</v>
      </c>
      <c r="I542" s="37">
        <v>1905000.17</v>
      </c>
      <c r="J542" s="38">
        <v>0</v>
      </c>
      <c r="K542" s="38">
        <v>0</v>
      </c>
      <c r="L542" s="38">
        <v>0</v>
      </c>
      <c r="M542" s="38">
        <v>0</v>
      </c>
      <c r="N542" s="38">
        <v>39165.85</v>
      </c>
      <c r="O542" s="38">
        <v>0</v>
      </c>
      <c r="P542" s="38">
        <v>39165.85492611929</v>
      </c>
      <c r="Q542" s="38">
        <v>0</v>
      </c>
      <c r="R542" s="38">
        <v>39165.85</v>
      </c>
      <c r="S542" s="38">
        <v>39165.85</v>
      </c>
      <c r="T542" s="38">
        <v>39165.85</v>
      </c>
      <c r="U542" s="38">
        <v>39146.86</v>
      </c>
      <c r="V542" s="38">
        <v>39146.86</v>
      </c>
      <c r="W542" s="38">
        <v>39146.86</v>
      </c>
      <c r="X542" s="38">
        <v>39146.86</v>
      </c>
      <c r="Y542" s="95">
        <f>VLOOKUP(A542,'[1]10 Parcela'!$A$2:$E$854,5,FALSE)</f>
        <v>23932.58</v>
      </c>
      <c r="Z542" s="39">
        <f t="shared" si="41"/>
        <v>376349.27492611925</v>
      </c>
      <c r="AA542" s="36">
        <v>58141.978413906305</v>
      </c>
      <c r="AB542" s="36">
        <v>4058.0924574537776</v>
      </c>
      <c r="AC542" s="36">
        <v>1299.9347613087032</v>
      </c>
      <c r="AD542" s="36">
        <v>58141.978413906305</v>
      </c>
      <c r="AE542" s="36">
        <v>4058.0924574537776</v>
      </c>
      <c r="AF542" s="36">
        <v>1299.9347613087032</v>
      </c>
      <c r="AG542" s="36">
        <v>58141.978413906305</v>
      </c>
      <c r="AH542" s="36">
        <v>4058.0924574537776</v>
      </c>
      <c r="AI542" s="36">
        <v>1299.9347613087032</v>
      </c>
      <c r="AJ542" s="36">
        <v>58141.978413906305</v>
      </c>
      <c r="AK542" s="36">
        <v>4058.0924574537776</v>
      </c>
      <c r="AL542" s="36">
        <v>1299.9347613087032</v>
      </c>
      <c r="AM542" s="36">
        <v>58141.978413906305</v>
      </c>
      <c r="AN542" s="36">
        <v>4058.0924574537776</v>
      </c>
      <c r="AO542" s="36">
        <v>1299.9347613087032</v>
      </c>
      <c r="AP542" s="36">
        <v>58141.978413906305</v>
      </c>
      <c r="AQ542" s="36">
        <v>4058.0924574537776</v>
      </c>
      <c r="AR542" s="36">
        <v>1299.9347613087032</v>
      </c>
      <c r="AS542" s="36">
        <v>58141.978413906305</v>
      </c>
      <c r="AT542" s="36">
        <v>4058.0924574537776</v>
      </c>
      <c r="AU542" s="36">
        <v>1299.9347613087032</v>
      </c>
      <c r="AV542" s="36">
        <v>58141.978413906305</v>
      </c>
      <c r="AW542" s="36">
        <v>4058.0924574537776</v>
      </c>
      <c r="AX542" s="36">
        <v>1299.9347613087032</v>
      </c>
      <c r="AY542" s="36">
        <v>58141.978413906305</v>
      </c>
      <c r="AZ542" s="36">
        <v>4058.0924574537776</v>
      </c>
      <c r="BA542" s="36">
        <v>1299.9347613087032</v>
      </c>
      <c r="BB542" s="36">
        <v>58141.978413906305</v>
      </c>
      <c r="BC542" s="36">
        <v>4058.0924574537776</v>
      </c>
      <c r="BD542" s="36">
        <v>1299.9347613087032</v>
      </c>
      <c r="BE542" s="39">
        <f t="shared" si="42"/>
        <v>635000.0563266878</v>
      </c>
      <c r="BF542" s="40">
        <f t="shared" si="43"/>
        <v>478385.6750738807</v>
      </c>
      <c r="BG542" s="40">
        <f t="shared" si="44"/>
        <v>1270000.1136733121</v>
      </c>
    </row>
    <row r="543" spans="1:59" ht="15">
      <c r="A543" s="42">
        <v>540</v>
      </c>
      <c r="B543" s="32">
        <v>18836965000184</v>
      </c>
      <c r="C543" s="43" t="s">
        <v>353</v>
      </c>
      <c r="D543" s="34">
        <v>745693.71</v>
      </c>
      <c r="E543" s="74">
        <v>2248195.21</v>
      </c>
      <c r="F543" s="35">
        <v>0</v>
      </c>
      <c r="G543" s="36">
        <v>0</v>
      </c>
      <c r="H543" s="37">
        <f t="shared" si="40"/>
        <v>745693.71</v>
      </c>
      <c r="I543" s="37">
        <v>2248195.21</v>
      </c>
      <c r="J543" s="38">
        <v>0</v>
      </c>
      <c r="K543" s="38">
        <v>0</v>
      </c>
      <c r="L543" s="38">
        <v>0</v>
      </c>
      <c r="M543" s="38">
        <v>0</v>
      </c>
      <c r="N543" s="38">
        <v>34169.34</v>
      </c>
      <c r="O543" s="38">
        <v>0</v>
      </c>
      <c r="P543" s="38">
        <v>34169.34267491951</v>
      </c>
      <c r="Q543" s="38">
        <v>0</v>
      </c>
      <c r="R543" s="38">
        <v>34169.34</v>
      </c>
      <c r="S543" s="38">
        <v>34169.34</v>
      </c>
      <c r="T543" s="38">
        <v>34169.34</v>
      </c>
      <c r="U543" s="38">
        <v>34152.77</v>
      </c>
      <c r="V543" s="38">
        <v>34152.77</v>
      </c>
      <c r="W543" s="38">
        <v>34152.77</v>
      </c>
      <c r="X543" s="38">
        <v>34152.77</v>
      </c>
      <c r="Y543" s="95">
        <f>VLOOKUP(A543,'[1]10 Parcela'!$A$2:$E$854,5,FALSE)</f>
        <v>20879.42</v>
      </c>
      <c r="Z543" s="39">
        <f t="shared" si="41"/>
        <v>328337.2026749195</v>
      </c>
      <c r="AA543" s="36">
        <v>68616.5385184814</v>
      </c>
      <c r="AB543" s="36">
        <v>4789.177544598932</v>
      </c>
      <c r="AC543" s="36">
        <v>1534.1243289980227</v>
      </c>
      <c r="AD543" s="36">
        <v>68616.5385184814</v>
      </c>
      <c r="AE543" s="36">
        <v>4789.177544598932</v>
      </c>
      <c r="AF543" s="36">
        <v>1534.1243289980227</v>
      </c>
      <c r="AG543" s="36">
        <v>68616.5385184814</v>
      </c>
      <c r="AH543" s="36">
        <v>4789.177544598932</v>
      </c>
      <c r="AI543" s="36">
        <v>1534.1243289980227</v>
      </c>
      <c r="AJ543" s="36">
        <v>68616.5385184814</v>
      </c>
      <c r="AK543" s="36">
        <v>4789.177544598932</v>
      </c>
      <c r="AL543" s="36">
        <v>1534.1243289980227</v>
      </c>
      <c r="AM543" s="36">
        <v>68616.5385184814</v>
      </c>
      <c r="AN543" s="36">
        <v>4789.177544598932</v>
      </c>
      <c r="AO543" s="36">
        <v>1534.1243289980227</v>
      </c>
      <c r="AP543" s="36">
        <v>68616.5385184814</v>
      </c>
      <c r="AQ543" s="36">
        <v>4789.177544598932</v>
      </c>
      <c r="AR543" s="36">
        <v>1534.1243289980227</v>
      </c>
      <c r="AS543" s="36">
        <v>68616.5385184814</v>
      </c>
      <c r="AT543" s="36">
        <v>4789.177544598932</v>
      </c>
      <c r="AU543" s="36">
        <v>1534.1243289980227</v>
      </c>
      <c r="AV543" s="36">
        <v>68616.5385184814</v>
      </c>
      <c r="AW543" s="36">
        <v>4789.177544598932</v>
      </c>
      <c r="AX543" s="36">
        <v>1534.1243289980227</v>
      </c>
      <c r="AY543" s="36">
        <v>68616.5385184814</v>
      </c>
      <c r="AZ543" s="36">
        <v>4789.177544598932</v>
      </c>
      <c r="BA543" s="36">
        <v>1534.1243289980227</v>
      </c>
      <c r="BB543" s="36">
        <v>68616.5385184814</v>
      </c>
      <c r="BC543" s="36">
        <v>4789.177544598932</v>
      </c>
      <c r="BD543" s="36">
        <v>1534.1243289980227</v>
      </c>
      <c r="BE543" s="39">
        <f t="shared" si="42"/>
        <v>749398.4039207838</v>
      </c>
      <c r="BF543" s="40">
        <f t="shared" si="43"/>
        <v>417356.50732508046</v>
      </c>
      <c r="BG543" s="40">
        <f t="shared" si="44"/>
        <v>1498796.8060792163</v>
      </c>
    </row>
    <row r="544" spans="1:59" ht="15">
      <c r="A544" s="42">
        <v>541</v>
      </c>
      <c r="B544" s="32">
        <v>17735754000192</v>
      </c>
      <c r="C544" s="43" t="s">
        <v>354</v>
      </c>
      <c r="D544" s="34">
        <v>471558.09</v>
      </c>
      <c r="E544" s="74">
        <v>1307171.03</v>
      </c>
      <c r="F544" s="35">
        <v>0</v>
      </c>
      <c r="G544" s="36">
        <v>0</v>
      </c>
      <c r="H544" s="37">
        <f t="shared" si="40"/>
        <v>471558.09</v>
      </c>
      <c r="I544" s="37">
        <v>1307171.03</v>
      </c>
      <c r="J544" s="38">
        <v>0</v>
      </c>
      <c r="K544" s="38">
        <v>0</v>
      </c>
      <c r="L544" s="38">
        <v>0</v>
      </c>
      <c r="M544" s="38">
        <v>0</v>
      </c>
      <c r="N544" s="38">
        <v>21607.84</v>
      </c>
      <c r="O544" s="38">
        <v>0</v>
      </c>
      <c r="P544" s="38">
        <v>21607.83963269677</v>
      </c>
      <c r="Q544" s="38">
        <v>0</v>
      </c>
      <c r="R544" s="38">
        <v>21607.84</v>
      </c>
      <c r="S544" s="38">
        <v>21607.84</v>
      </c>
      <c r="T544" s="38">
        <v>21607.84</v>
      </c>
      <c r="U544" s="38">
        <v>21597.36</v>
      </c>
      <c r="V544" s="38">
        <v>21597.36</v>
      </c>
      <c r="W544" s="38">
        <v>21597.36</v>
      </c>
      <c r="X544" s="38">
        <v>21597.36</v>
      </c>
      <c r="Y544" s="95">
        <f>VLOOKUP(A544,'[1]10 Parcela'!$A$2:$E$854,5,FALSE)</f>
        <v>13203.63</v>
      </c>
      <c r="Z544" s="39">
        <f t="shared" si="41"/>
        <v>207632.26963269676</v>
      </c>
      <c r="AA544" s="36">
        <v>39895.80222975485</v>
      </c>
      <c r="AB544" s="36">
        <v>2784.577658504867</v>
      </c>
      <c r="AC544" s="36">
        <v>891.9878814504071</v>
      </c>
      <c r="AD544" s="36">
        <v>39895.80222975485</v>
      </c>
      <c r="AE544" s="36">
        <v>2784.577658504867</v>
      </c>
      <c r="AF544" s="36">
        <v>891.9878814504071</v>
      </c>
      <c r="AG544" s="36">
        <v>39895.80222975485</v>
      </c>
      <c r="AH544" s="36">
        <v>2784.577658504867</v>
      </c>
      <c r="AI544" s="36">
        <v>891.9878814504071</v>
      </c>
      <c r="AJ544" s="36">
        <v>39895.80222975485</v>
      </c>
      <c r="AK544" s="36">
        <v>2784.577658504867</v>
      </c>
      <c r="AL544" s="36">
        <v>891.9878814504071</v>
      </c>
      <c r="AM544" s="36">
        <v>39895.80222975485</v>
      </c>
      <c r="AN544" s="36">
        <v>2784.577658504867</v>
      </c>
      <c r="AO544" s="36">
        <v>891.9878814504071</v>
      </c>
      <c r="AP544" s="36">
        <v>39895.80222975485</v>
      </c>
      <c r="AQ544" s="36">
        <v>2784.577658504867</v>
      </c>
      <c r="AR544" s="36">
        <v>891.9878814504071</v>
      </c>
      <c r="AS544" s="36">
        <v>39895.80222975485</v>
      </c>
      <c r="AT544" s="36">
        <v>2784.577658504867</v>
      </c>
      <c r="AU544" s="36">
        <v>891.9878814504071</v>
      </c>
      <c r="AV544" s="36">
        <v>39895.80222975485</v>
      </c>
      <c r="AW544" s="36">
        <v>2784.577658504867</v>
      </c>
      <c r="AX544" s="36">
        <v>891.9878814504071</v>
      </c>
      <c r="AY544" s="36">
        <v>39895.80222975485</v>
      </c>
      <c r="AZ544" s="36">
        <v>2784.577658504867</v>
      </c>
      <c r="BA544" s="36">
        <v>891.9878814504071</v>
      </c>
      <c r="BB544" s="36">
        <v>39895.80222975485</v>
      </c>
      <c r="BC544" s="36">
        <v>2784.577658504867</v>
      </c>
      <c r="BD544" s="36">
        <v>891.9878814504071</v>
      </c>
      <c r="BE544" s="39">
        <f t="shared" si="42"/>
        <v>435723.6776971013</v>
      </c>
      <c r="BF544" s="40">
        <f t="shared" si="43"/>
        <v>263925.82036730327</v>
      </c>
      <c r="BG544" s="40">
        <f t="shared" si="44"/>
        <v>871447.3523028987</v>
      </c>
    </row>
    <row r="545" spans="1:59" ht="15">
      <c r="A545" s="42">
        <v>542</v>
      </c>
      <c r="B545" s="32">
        <v>17749912000163</v>
      </c>
      <c r="C545" s="43" t="s">
        <v>355</v>
      </c>
      <c r="D545" s="34">
        <v>536260.43</v>
      </c>
      <c r="E545" s="74">
        <v>1462878.84</v>
      </c>
      <c r="F545" s="35">
        <v>0</v>
      </c>
      <c r="G545" s="36">
        <v>0</v>
      </c>
      <c r="H545" s="37">
        <f t="shared" si="40"/>
        <v>536260.43</v>
      </c>
      <c r="I545" s="37">
        <v>1462878.84</v>
      </c>
      <c r="J545" s="38">
        <v>0</v>
      </c>
      <c r="K545" s="38">
        <v>0</v>
      </c>
      <c r="L545" s="38">
        <v>0</v>
      </c>
      <c r="M545" s="38">
        <v>0</v>
      </c>
      <c r="N545" s="38">
        <v>24572.64</v>
      </c>
      <c r="O545" s="38">
        <v>0</v>
      </c>
      <c r="P545" s="38">
        <v>24572.644589702577</v>
      </c>
      <c r="Q545" s="38">
        <v>0</v>
      </c>
      <c r="R545" s="38">
        <v>24572.64</v>
      </c>
      <c r="S545" s="38">
        <v>24572.64</v>
      </c>
      <c r="T545" s="38">
        <v>24572.64</v>
      </c>
      <c r="U545" s="38">
        <v>24560.73</v>
      </c>
      <c r="V545" s="38">
        <v>24560.73</v>
      </c>
      <c r="W545" s="38">
        <v>24560.73</v>
      </c>
      <c r="X545" s="38">
        <v>24560.73</v>
      </c>
      <c r="Y545" s="95">
        <f>VLOOKUP(A545,'[1]10 Parcela'!$A$2:$E$854,5,FALSE)</f>
        <v>15015.29</v>
      </c>
      <c r="Z545" s="39">
        <f t="shared" si="41"/>
        <v>236121.41458970262</v>
      </c>
      <c r="AA545" s="36">
        <v>44648.11682434972</v>
      </c>
      <c r="AB545" s="36">
        <v>3116.2714284430485</v>
      </c>
      <c r="AC545" s="36">
        <v>998.2398375536239</v>
      </c>
      <c r="AD545" s="36">
        <v>44648.11682434972</v>
      </c>
      <c r="AE545" s="36">
        <v>3116.2714284430485</v>
      </c>
      <c r="AF545" s="36">
        <v>998.2398375536239</v>
      </c>
      <c r="AG545" s="36">
        <v>44648.11682434972</v>
      </c>
      <c r="AH545" s="36">
        <v>3116.2714284430485</v>
      </c>
      <c r="AI545" s="36">
        <v>998.2398375536239</v>
      </c>
      <c r="AJ545" s="36">
        <v>44648.11682434972</v>
      </c>
      <c r="AK545" s="36">
        <v>3116.2714284430485</v>
      </c>
      <c r="AL545" s="36">
        <v>998.2398375536239</v>
      </c>
      <c r="AM545" s="36">
        <v>44648.11682434972</v>
      </c>
      <c r="AN545" s="36">
        <v>3116.2714284430485</v>
      </c>
      <c r="AO545" s="36">
        <v>998.2398375536239</v>
      </c>
      <c r="AP545" s="36">
        <v>44648.11682434972</v>
      </c>
      <c r="AQ545" s="36">
        <v>3116.2714284430485</v>
      </c>
      <c r="AR545" s="36">
        <v>998.2398375536239</v>
      </c>
      <c r="AS545" s="36">
        <v>44648.11682434972</v>
      </c>
      <c r="AT545" s="36">
        <v>3116.2714284430485</v>
      </c>
      <c r="AU545" s="36">
        <v>998.2398375536239</v>
      </c>
      <c r="AV545" s="36">
        <v>44648.11682434972</v>
      </c>
      <c r="AW545" s="36">
        <v>3116.2714284430485</v>
      </c>
      <c r="AX545" s="36">
        <v>998.2398375536239</v>
      </c>
      <c r="AY545" s="36">
        <v>44648.11682434972</v>
      </c>
      <c r="AZ545" s="36">
        <v>3116.2714284430485</v>
      </c>
      <c r="BA545" s="36">
        <v>998.2398375536239</v>
      </c>
      <c r="BB545" s="36">
        <v>44648.11682434972</v>
      </c>
      <c r="BC545" s="36">
        <v>3116.2714284430485</v>
      </c>
      <c r="BD545" s="36">
        <v>998.2398375536239</v>
      </c>
      <c r="BE545" s="39">
        <f t="shared" si="42"/>
        <v>487626.280903464</v>
      </c>
      <c r="BF545" s="40">
        <f t="shared" si="43"/>
        <v>300139.01541029743</v>
      </c>
      <c r="BG545" s="40">
        <f t="shared" si="44"/>
        <v>975252.5590965361</v>
      </c>
    </row>
    <row r="546" spans="1:59" ht="15">
      <c r="A546" s="42">
        <v>543</v>
      </c>
      <c r="B546" s="32">
        <v>18413161000172</v>
      </c>
      <c r="C546" s="43" t="s">
        <v>356</v>
      </c>
      <c r="D546" s="34">
        <v>750084.02</v>
      </c>
      <c r="E546" s="74">
        <v>2547024.35</v>
      </c>
      <c r="F546" s="35">
        <v>0</v>
      </c>
      <c r="G546" s="36">
        <v>0</v>
      </c>
      <c r="H546" s="37">
        <f t="shared" si="40"/>
        <v>750084.02</v>
      </c>
      <c r="I546" s="37">
        <v>2547024.35</v>
      </c>
      <c r="J546" s="38">
        <v>0</v>
      </c>
      <c r="K546" s="38">
        <v>0</v>
      </c>
      <c r="L546" s="38">
        <v>0</v>
      </c>
      <c r="M546" s="38">
        <v>0</v>
      </c>
      <c r="N546" s="38">
        <v>34370.52</v>
      </c>
      <c r="O546" s="38">
        <v>0</v>
      </c>
      <c r="P546" s="38">
        <v>34370.51647683061</v>
      </c>
      <c r="Q546" s="38">
        <v>0</v>
      </c>
      <c r="R546" s="38">
        <v>34370.52</v>
      </c>
      <c r="S546" s="38">
        <v>34370.52</v>
      </c>
      <c r="T546" s="38">
        <v>34370.52</v>
      </c>
      <c r="U546" s="38">
        <v>34353.85</v>
      </c>
      <c r="V546" s="38">
        <v>34353.85</v>
      </c>
      <c r="W546" s="38">
        <v>34353.85</v>
      </c>
      <c r="X546" s="38">
        <v>34353.85</v>
      </c>
      <c r="Y546" s="95">
        <f>VLOOKUP(A546,'[1]10 Parcela'!$A$2:$E$854,5,FALSE)</f>
        <v>21002.35</v>
      </c>
      <c r="Z546" s="39">
        <f t="shared" si="41"/>
        <v>330270.34647683054</v>
      </c>
      <c r="AA546" s="36">
        <v>77737.0193312007</v>
      </c>
      <c r="AB546" s="36">
        <v>5425.752965733823</v>
      </c>
      <c r="AC546" s="36">
        <v>1738.0394755364</v>
      </c>
      <c r="AD546" s="36">
        <v>77737.0193312007</v>
      </c>
      <c r="AE546" s="36">
        <v>5425.752965733823</v>
      </c>
      <c r="AF546" s="36">
        <v>1738.0394755364</v>
      </c>
      <c r="AG546" s="36">
        <v>77737.0193312007</v>
      </c>
      <c r="AH546" s="36">
        <v>5425.752965733823</v>
      </c>
      <c r="AI546" s="36">
        <v>1738.0394755364</v>
      </c>
      <c r="AJ546" s="36">
        <v>77737.0193312007</v>
      </c>
      <c r="AK546" s="36">
        <v>5425.752965733823</v>
      </c>
      <c r="AL546" s="36">
        <v>1738.0394755364</v>
      </c>
      <c r="AM546" s="36">
        <v>77737.0193312007</v>
      </c>
      <c r="AN546" s="36">
        <v>5425.752965733823</v>
      </c>
      <c r="AO546" s="36">
        <v>1738.0394755364</v>
      </c>
      <c r="AP546" s="36">
        <v>77737.0193312007</v>
      </c>
      <c r="AQ546" s="36">
        <v>5425.752965733823</v>
      </c>
      <c r="AR546" s="36">
        <v>1738.0394755364</v>
      </c>
      <c r="AS546" s="36">
        <v>77737.0193312007</v>
      </c>
      <c r="AT546" s="36">
        <v>5425.752965733823</v>
      </c>
      <c r="AU546" s="36">
        <v>1738.0394755364</v>
      </c>
      <c r="AV546" s="36">
        <v>77737.0193312007</v>
      </c>
      <c r="AW546" s="36">
        <v>5425.752965733823</v>
      </c>
      <c r="AX546" s="36">
        <v>1738.0394755364</v>
      </c>
      <c r="AY546" s="36">
        <v>77737.0193312007</v>
      </c>
      <c r="AZ546" s="36">
        <v>5425.752965733823</v>
      </c>
      <c r="BA546" s="36">
        <v>1738.0394755364</v>
      </c>
      <c r="BB546" s="36">
        <v>77737.0193312007</v>
      </c>
      <c r="BC546" s="36">
        <v>5425.752965733823</v>
      </c>
      <c r="BD546" s="36">
        <v>1738.0394755364</v>
      </c>
      <c r="BE546" s="39">
        <f t="shared" si="42"/>
        <v>849008.1177247097</v>
      </c>
      <c r="BF546" s="40">
        <f t="shared" si="43"/>
        <v>419813.6735231695</v>
      </c>
      <c r="BG546" s="40">
        <f t="shared" si="44"/>
        <v>1698016.2322752904</v>
      </c>
    </row>
    <row r="547" spans="1:59" ht="15">
      <c r="A547" s="42">
        <v>544</v>
      </c>
      <c r="B547" s="32">
        <v>18094847000148</v>
      </c>
      <c r="C547" s="43" t="s">
        <v>357</v>
      </c>
      <c r="D547" s="34">
        <v>394749.08</v>
      </c>
      <c r="E547" s="74">
        <v>878490.46</v>
      </c>
      <c r="F547" s="35">
        <v>0</v>
      </c>
      <c r="G547" s="36">
        <v>0</v>
      </c>
      <c r="H547" s="37">
        <f t="shared" si="40"/>
        <v>394749.08</v>
      </c>
      <c r="I547" s="37">
        <v>878490.46</v>
      </c>
      <c r="J547" s="38">
        <v>0</v>
      </c>
      <c r="K547" s="38">
        <v>0</v>
      </c>
      <c r="L547" s="38">
        <v>0</v>
      </c>
      <c r="M547" s="38">
        <v>0</v>
      </c>
      <c r="N547" s="38">
        <v>18088.28</v>
      </c>
      <c r="O547" s="38">
        <v>0</v>
      </c>
      <c r="P547" s="38">
        <v>18088.280028583325</v>
      </c>
      <c r="Q547" s="38">
        <v>0</v>
      </c>
      <c r="R547" s="38">
        <v>18088.28</v>
      </c>
      <c r="S547" s="38">
        <v>18088.28</v>
      </c>
      <c r="T547" s="38">
        <v>18088.28</v>
      </c>
      <c r="U547" s="38">
        <v>18079.51</v>
      </c>
      <c r="V547" s="38">
        <v>18079.51</v>
      </c>
      <c r="W547" s="38">
        <v>18079.51</v>
      </c>
      <c r="X547" s="38">
        <v>18079.51</v>
      </c>
      <c r="Y547" s="95">
        <f>VLOOKUP(A547,'[1]10 Parcela'!$A$2:$E$854,5,FALSE)</f>
        <v>11052.97</v>
      </c>
      <c r="Z547" s="39">
        <f t="shared" si="41"/>
        <v>173812.4100285833</v>
      </c>
      <c r="AA547" s="36">
        <v>26812.162261111265</v>
      </c>
      <c r="AB547" s="36">
        <v>1871.388563100879</v>
      </c>
      <c r="AC547" s="36">
        <v>599.4646673518001</v>
      </c>
      <c r="AD547" s="36">
        <v>26812.162261111265</v>
      </c>
      <c r="AE547" s="36">
        <v>1871.388563100879</v>
      </c>
      <c r="AF547" s="36">
        <v>599.4646673518001</v>
      </c>
      <c r="AG547" s="36">
        <v>26812.162261111265</v>
      </c>
      <c r="AH547" s="36">
        <v>1871.388563100879</v>
      </c>
      <c r="AI547" s="36">
        <v>599.4646673518001</v>
      </c>
      <c r="AJ547" s="36">
        <v>26812.162261111265</v>
      </c>
      <c r="AK547" s="36">
        <v>1871.388563100879</v>
      </c>
      <c r="AL547" s="36">
        <v>599.4646673518001</v>
      </c>
      <c r="AM547" s="36">
        <v>26812.162261111265</v>
      </c>
      <c r="AN547" s="36">
        <v>1871.388563100879</v>
      </c>
      <c r="AO547" s="36">
        <v>599.4646673518001</v>
      </c>
      <c r="AP547" s="36">
        <v>26812.162261111265</v>
      </c>
      <c r="AQ547" s="36">
        <v>1871.388563100879</v>
      </c>
      <c r="AR547" s="36">
        <v>599.4646673518001</v>
      </c>
      <c r="AS547" s="36">
        <v>26812.162261111265</v>
      </c>
      <c r="AT547" s="36">
        <v>1871.388563100879</v>
      </c>
      <c r="AU547" s="36">
        <v>599.4646673518001</v>
      </c>
      <c r="AV547" s="36">
        <v>26812.162261111265</v>
      </c>
      <c r="AW547" s="36">
        <v>1871.388563100879</v>
      </c>
      <c r="AX547" s="36">
        <v>599.4646673518001</v>
      </c>
      <c r="AY547" s="36">
        <v>26812.162261111265</v>
      </c>
      <c r="AZ547" s="36">
        <v>1871.388563100879</v>
      </c>
      <c r="BA547" s="36">
        <v>599.4646673518001</v>
      </c>
      <c r="BB547" s="36">
        <v>26812.162261111265</v>
      </c>
      <c r="BC547" s="36">
        <v>1871.388563100879</v>
      </c>
      <c r="BD547" s="36">
        <v>599.4646673518001</v>
      </c>
      <c r="BE547" s="39">
        <f t="shared" si="42"/>
        <v>292830.15491563943</v>
      </c>
      <c r="BF547" s="40">
        <f t="shared" si="43"/>
        <v>220936.6699714167</v>
      </c>
      <c r="BG547" s="40">
        <f t="shared" si="44"/>
        <v>585660.3050843605</v>
      </c>
    </row>
    <row r="548" spans="1:59" ht="15">
      <c r="A548" s="42">
        <v>545</v>
      </c>
      <c r="B548" s="32">
        <v>16925208000151</v>
      </c>
      <c r="C548" s="43" t="s">
        <v>358</v>
      </c>
      <c r="D548" s="34">
        <v>728936.85</v>
      </c>
      <c r="E548" s="74">
        <v>1826462.84</v>
      </c>
      <c r="F548" s="35">
        <v>0</v>
      </c>
      <c r="G548" s="36">
        <v>0</v>
      </c>
      <c r="H548" s="37">
        <f t="shared" si="40"/>
        <v>728936.85</v>
      </c>
      <c r="I548" s="37">
        <v>1826462.84</v>
      </c>
      <c r="J548" s="38">
        <v>0</v>
      </c>
      <c r="K548" s="38">
        <v>0</v>
      </c>
      <c r="L548" s="38">
        <v>0</v>
      </c>
      <c r="M548" s="38">
        <v>0</v>
      </c>
      <c r="N548" s="38">
        <v>33401.51</v>
      </c>
      <c r="O548" s="38">
        <v>0</v>
      </c>
      <c r="P548" s="38">
        <v>33401.506113578784</v>
      </c>
      <c r="Q548" s="38">
        <v>0</v>
      </c>
      <c r="R548" s="38">
        <v>33401.51</v>
      </c>
      <c r="S548" s="38">
        <v>33401.51</v>
      </c>
      <c r="T548" s="38">
        <v>33401.51</v>
      </c>
      <c r="U548" s="38">
        <v>33385.31</v>
      </c>
      <c r="V548" s="38">
        <v>33385.31</v>
      </c>
      <c r="W548" s="38">
        <v>33385.31</v>
      </c>
      <c r="X548" s="38">
        <v>33385.31</v>
      </c>
      <c r="Y548" s="95">
        <f>VLOOKUP(A548,'[1]10 Parcela'!$A$2:$E$854,5,FALSE)</f>
        <v>20410.23</v>
      </c>
      <c r="Z548" s="39">
        <f t="shared" si="41"/>
        <v>320959.01611357875</v>
      </c>
      <c r="AA548" s="36">
        <v>55744.962430879146</v>
      </c>
      <c r="AB548" s="36">
        <v>3890.7897142985476</v>
      </c>
      <c r="AC548" s="36">
        <v>1246.34242605022</v>
      </c>
      <c r="AD548" s="36">
        <v>55744.962430879146</v>
      </c>
      <c r="AE548" s="36">
        <v>3890.7897142985476</v>
      </c>
      <c r="AF548" s="36">
        <v>1246.34242605022</v>
      </c>
      <c r="AG548" s="36">
        <v>55744.962430879146</v>
      </c>
      <c r="AH548" s="36">
        <v>3890.7897142985476</v>
      </c>
      <c r="AI548" s="36">
        <v>1246.34242605022</v>
      </c>
      <c r="AJ548" s="36">
        <v>55744.962430879146</v>
      </c>
      <c r="AK548" s="36">
        <v>3890.7897142985476</v>
      </c>
      <c r="AL548" s="36">
        <v>1246.34242605022</v>
      </c>
      <c r="AM548" s="36">
        <v>55744.962430879146</v>
      </c>
      <c r="AN548" s="36">
        <v>3890.7897142985476</v>
      </c>
      <c r="AO548" s="36">
        <v>1246.34242605022</v>
      </c>
      <c r="AP548" s="36">
        <v>55744.962430879146</v>
      </c>
      <c r="AQ548" s="36">
        <v>3890.7897142985476</v>
      </c>
      <c r="AR548" s="36">
        <v>1246.34242605022</v>
      </c>
      <c r="AS548" s="36">
        <v>55744.962430879146</v>
      </c>
      <c r="AT548" s="36">
        <v>3890.7897142985476</v>
      </c>
      <c r="AU548" s="36">
        <v>1246.34242605022</v>
      </c>
      <c r="AV548" s="36">
        <v>55744.962430879146</v>
      </c>
      <c r="AW548" s="36">
        <v>3890.7897142985476</v>
      </c>
      <c r="AX548" s="36">
        <v>1246.34242605022</v>
      </c>
      <c r="AY548" s="36">
        <v>55744.962430879146</v>
      </c>
      <c r="AZ548" s="36">
        <v>3890.7897142985476</v>
      </c>
      <c r="BA548" s="36">
        <v>1246.34242605022</v>
      </c>
      <c r="BB548" s="36">
        <v>55744.962430879146</v>
      </c>
      <c r="BC548" s="36">
        <v>3890.7897142985476</v>
      </c>
      <c r="BD548" s="36">
        <v>1246.34242605022</v>
      </c>
      <c r="BE548" s="39">
        <f t="shared" si="42"/>
        <v>608820.9457122792</v>
      </c>
      <c r="BF548" s="40">
        <f t="shared" si="43"/>
        <v>407977.8338864212</v>
      </c>
      <c r="BG548" s="40">
        <f t="shared" si="44"/>
        <v>1217641.8942877208</v>
      </c>
    </row>
    <row r="549" spans="1:59" ht="15">
      <c r="A549" s="42">
        <v>546</v>
      </c>
      <c r="B549" s="32">
        <v>18314609000109</v>
      </c>
      <c r="C549" s="43" t="s">
        <v>359</v>
      </c>
      <c r="D549" s="34">
        <v>8619022.13</v>
      </c>
      <c r="E549" s="74">
        <v>27761209.97</v>
      </c>
      <c r="F549" s="35">
        <v>0</v>
      </c>
      <c r="G549" s="36">
        <v>0</v>
      </c>
      <c r="H549" s="37">
        <f t="shared" si="40"/>
        <v>8619022.13</v>
      </c>
      <c r="I549" s="37">
        <v>27761209.97</v>
      </c>
      <c r="J549" s="38">
        <v>0</v>
      </c>
      <c r="K549" s="38">
        <v>0</v>
      </c>
      <c r="L549" s="38">
        <v>0</v>
      </c>
      <c r="M549" s="38">
        <v>0</v>
      </c>
      <c r="N549" s="38">
        <v>394942.75</v>
      </c>
      <c r="O549" s="38">
        <v>0</v>
      </c>
      <c r="P549" s="38">
        <v>394942.74752476846</v>
      </c>
      <c r="Q549" s="38">
        <v>0</v>
      </c>
      <c r="R549" s="38">
        <v>394942.75</v>
      </c>
      <c r="S549" s="38">
        <v>394942.75</v>
      </c>
      <c r="T549" s="38">
        <v>394942.75</v>
      </c>
      <c r="U549" s="38">
        <v>394751.21</v>
      </c>
      <c r="V549" s="38">
        <v>394751.21</v>
      </c>
      <c r="W549" s="38">
        <v>394751.21</v>
      </c>
      <c r="X549" s="38">
        <v>394751.21</v>
      </c>
      <c r="Y549" s="95">
        <f>VLOOKUP(A549,'[1]10 Parcela'!$A$2:$E$854,5,FALSE)</f>
        <v>241332.62</v>
      </c>
      <c r="Z549" s="39">
        <f t="shared" si="41"/>
        <v>3795051.2075247685</v>
      </c>
      <c r="AA549" s="36">
        <v>847292.1406051535</v>
      </c>
      <c r="AB549" s="36">
        <v>59137.81984802998</v>
      </c>
      <c r="AC549" s="36">
        <v>18943.705333096532</v>
      </c>
      <c r="AD549" s="36">
        <v>847292.1406051535</v>
      </c>
      <c r="AE549" s="36">
        <v>59137.81984802998</v>
      </c>
      <c r="AF549" s="36">
        <v>18943.705333096532</v>
      </c>
      <c r="AG549" s="36">
        <v>847292.1406051535</v>
      </c>
      <c r="AH549" s="36">
        <v>59137.81984802998</v>
      </c>
      <c r="AI549" s="36">
        <v>18943.705333096532</v>
      </c>
      <c r="AJ549" s="36">
        <v>847292.1406051535</v>
      </c>
      <c r="AK549" s="36">
        <v>59137.81984802998</v>
      </c>
      <c r="AL549" s="36">
        <v>18943.705333096532</v>
      </c>
      <c r="AM549" s="36">
        <v>847292.1406051535</v>
      </c>
      <c r="AN549" s="36">
        <v>59137.81984802998</v>
      </c>
      <c r="AO549" s="36">
        <v>18943.705333096532</v>
      </c>
      <c r="AP549" s="36">
        <v>847292.1406051535</v>
      </c>
      <c r="AQ549" s="36">
        <v>59137.81984802998</v>
      </c>
      <c r="AR549" s="36">
        <v>18943.705333096532</v>
      </c>
      <c r="AS549" s="36">
        <v>847292.1406051535</v>
      </c>
      <c r="AT549" s="36">
        <v>59137.81984802998</v>
      </c>
      <c r="AU549" s="36">
        <v>18943.705333096532</v>
      </c>
      <c r="AV549" s="36">
        <v>847292.1406051535</v>
      </c>
      <c r="AW549" s="36">
        <v>59137.81984802998</v>
      </c>
      <c r="AX549" s="36">
        <v>18943.705333096532</v>
      </c>
      <c r="AY549" s="36">
        <v>847292.1406051535</v>
      </c>
      <c r="AZ549" s="36">
        <v>59137.81984802998</v>
      </c>
      <c r="BA549" s="36">
        <v>18943.705333096532</v>
      </c>
      <c r="BB549" s="36">
        <v>847292.1406051535</v>
      </c>
      <c r="BC549" s="36">
        <v>59137.81984802998</v>
      </c>
      <c r="BD549" s="36">
        <v>18943.705333096532</v>
      </c>
      <c r="BE549" s="39">
        <f t="shared" si="42"/>
        <v>9253736.657862803</v>
      </c>
      <c r="BF549" s="40">
        <f t="shared" si="43"/>
        <v>4823970.922475232</v>
      </c>
      <c r="BG549" s="40">
        <f t="shared" si="44"/>
        <v>18507473.312137194</v>
      </c>
    </row>
    <row r="550" spans="1:59" ht="15">
      <c r="A550" s="42">
        <v>547</v>
      </c>
      <c r="B550" s="32">
        <v>18244087000108</v>
      </c>
      <c r="C550" s="43" t="s">
        <v>360</v>
      </c>
      <c r="D550" s="34">
        <v>271343.14</v>
      </c>
      <c r="E550" s="74">
        <v>447076.18</v>
      </c>
      <c r="F550" s="35">
        <v>271343.14</v>
      </c>
      <c r="G550" s="36">
        <v>0</v>
      </c>
      <c r="H550" s="37">
        <f t="shared" si="40"/>
        <v>0</v>
      </c>
      <c r="I550" s="37">
        <v>447076.18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95">
        <f>VLOOKUP(A550,'[1]10 Parcela'!$A$2:$E$854,5,FALSE)</f>
        <v>0</v>
      </c>
      <c r="Z550" s="39">
        <f t="shared" si="41"/>
        <v>0</v>
      </c>
      <c r="AA550" s="36">
        <v>13645.087399255946</v>
      </c>
      <c r="AB550" s="36">
        <v>952.376024462458</v>
      </c>
      <c r="AC550" s="36">
        <v>305.076021065456</v>
      </c>
      <c r="AD550" s="36">
        <v>13645.087399255946</v>
      </c>
      <c r="AE550" s="36">
        <v>952.376024462458</v>
      </c>
      <c r="AF550" s="36">
        <v>305.076021065456</v>
      </c>
      <c r="AG550" s="36">
        <v>13645.087399255946</v>
      </c>
      <c r="AH550" s="36">
        <v>952.376024462458</v>
      </c>
      <c r="AI550" s="36">
        <v>305.076021065456</v>
      </c>
      <c r="AJ550" s="36">
        <v>13645.087399255946</v>
      </c>
      <c r="AK550" s="36">
        <v>952.376024462458</v>
      </c>
      <c r="AL550" s="36">
        <v>305.076021065456</v>
      </c>
      <c r="AM550" s="36">
        <v>13645.087399255946</v>
      </c>
      <c r="AN550" s="36">
        <v>952.376024462458</v>
      </c>
      <c r="AO550" s="36">
        <v>305.076021065456</v>
      </c>
      <c r="AP550" s="36">
        <v>13645.087399255946</v>
      </c>
      <c r="AQ550" s="36">
        <v>952.376024462458</v>
      </c>
      <c r="AR550" s="36">
        <v>305.076021065456</v>
      </c>
      <c r="AS550" s="36">
        <v>13645.087399255946</v>
      </c>
      <c r="AT550" s="36">
        <v>952.376024462458</v>
      </c>
      <c r="AU550" s="36">
        <v>305.076021065456</v>
      </c>
      <c r="AV550" s="36">
        <v>13645.087399255946</v>
      </c>
      <c r="AW550" s="36">
        <v>952.376024462458</v>
      </c>
      <c r="AX550" s="36">
        <v>305.076021065456</v>
      </c>
      <c r="AY550" s="36">
        <v>13645.087399255946</v>
      </c>
      <c r="AZ550" s="36">
        <v>952.376024462458</v>
      </c>
      <c r="BA550" s="36">
        <v>305.076021065456</v>
      </c>
      <c r="BB550" s="36">
        <v>13645.087399255946</v>
      </c>
      <c r="BC550" s="36">
        <v>952.376024462458</v>
      </c>
      <c r="BD550" s="36">
        <v>305.076021065456</v>
      </c>
      <c r="BE550" s="39">
        <f t="shared" si="42"/>
        <v>149025.39444783863</v>
      </c>
      <c r="BF550" s="40">
        <f t="shared" si="43"/>
        <v>0</v>
      </c>
      <c r="BG550" s="40">
        <f t="shared" si="44"/>
        <v>298050.7855521614</v>
      </c>
    </row>
    <row r="551" spans="1:59" ht="15">
      <c r="A551" s="42">
        <v>548</v>
      </c>
      <c r="B551" s="32">
        <v>18312108000185</v>
      </c>
      <c r="C551" s="43" t="s">
        <v>361</v>
      </c>
      <c r="D551" s="34">
        <v>3616739.41</v>
      </c>
      <c r="E551" s="74">
        <v>1777028.17</v>
      </c>
      <c r="F551" s="35">
        <v>0</v>
      </c>
      <c r="G551" s="36">
        <v>0</v>
      </c>
      <c r="H551" s="37">
        <f t="shared" si="40"/>
        <v>3616739.41</v>
      </c>
      <c r="I551" s="37">
        <v>1777028.17</v>
      </c>
      <c r="J551" s="38">
        <v>0</v>
      </c>
      <c r="K551" s="38">
        <v>0</v>
      </c>
      <c r="L551" s="38">
        <v>0</v>
      </c>
      <c r="M551" s="38">
        <v>0</v>
      </c>
      <c r="N551" s="38">
        <v>165727.04</v>
      </c>
      <c r="O551" s="38">
        <v>0</v>
      </c>
      <c r="P551" s="38">
        <v>165727.03689221188</v>
      </c>
      <c r="Q551" s="38">
        <v>0</v>
      </c>
      <c r="R551" s="38">
        <v>165727.04</v>
      </c>
      <c r="S551" s="38">
        <v>165727.04</v>
      </c>
      <c r="T551" s="38">
        <v>165727.04</v>
      </c>
      <c r="U551" s="38">
        <v>165646.66</v>
      </c>
      <c r="V551" s="38">
        <v>165646.66</v>
      </c>
      <c r="W551" s="38">
        <v>165646.66</v>
      </c>
      <c r="X551" s="38">
        <v>165646.66</v>
      </c>
      <c r="Y551" s="95">
        <f>VLOOKUP(A551,'[1]10 Parcela'!$A$2:$E$854,5,FALSE)</f>
        <v>101268.7</v>
      </c>
      <c r="Z551" s="39">
        <f t="shared" si="41"/>
        <v>1592490.5368922118</v>
      </c>
      <c r="AA551" s="36">
        <v>54236.1807564584</v>
      </c>
      <c r="AB551" s="36">
        <v>3785.4824010639695</v>
      </c>
      <c r="AC551" s="36">
        <v>1212.6091785875574</v>
      </c>
      <c r="AD551" s="36">
        <v>54236.1807564584</v>
      </c>
      <c r="AE551" s="36">
        <v>3785.4824010639695</v>
      </c>
      <c r="AF551" s="36">
        <v>1212.6091785875574</v>
      </c>
      <c r="AG551" s="36">
        <v>54236.1807564584</v>
      </c>
      <c r="AH551" s="36">
        <v>3785.4824010639695</v>
      </c>
      <c r="AI551" s="36">
        <v>1212.6091785875574</v>
      </c>
      <c r="AJ551" s="36">
        <v>54236.1807564584</v>
      </c>
      <c r="AK551" s="36">
        <v>3785.4824010639695</v>
      </c>
      <c r="AL551" s="36">
        <v>1212.6091785875574</v>
      </c>
      <c r="AM551" s="36">
        <v>54236.1807564584</v>
      </c>
      <c r="AN551" s="36">
        <v>3785.4824010639695</v>
      </c>
      <c r="AO551" s="36">
        <v>1212.6091785875574</v>
      </c>
      <c r="AP551" s="36">
        <v>54236.1807564584</v>
      </c>
      <c r="AQ551" s="36">
        <v>3785.4824010639695</v>
      </c>
      <c r="AR551" s="36">
        <v>1212.6091785875574</v>
      </c>
      <c r="AS551" s="36">
        <v>54236.1807564584</v>
      </c>
      <c r="AT551" s="36">
        <v>3785.4824010639695</v>
      </c>
      <c r="AU551" s="36">
        <v>1212.6091785875574</v>
      </c>
      <c r="AV551" s="36">
        <v>54236.1807564584</v>
      </c>
      <c r="AW551" s="36">
        <v>3785.4824010639695</v>
      </c>
      <c r="AX551" s="36">
        <v>1212.6091785875574</v>
      </c>
      <c r="AY551" s="36">
        <v>54236.1807564584</v>
      </c>
      <c r="AZ551" s="36">
        <v>3785.4824010639695</v>
      </c>
      <c r="BA551" s="36">
        <v>1212.6091785875574</v>
      </c>
      <c r="BB551" s="36">
        <v>54236.1807564584</v>
      </c>
      <c r="BC551" s="36">
        <v>3785.4824010639695</v>
      </c>
      <c r="BD551" s="36">
        <v>1212.6091785875574</v>
      </c>
      <c r="BE551" s="39">
        <f t="shared" si="42"/>
        <v>592342.7233610993</v>
      </c>
      <c r="BF551" s="40">
        <f t="shared" si="43"/>
        <v>2024248.8731077884</v>
      </c>
      <c r="BG551" s="40">
        <f t="shared" si="44"/>
        <v>1184685.4466389008</v>
      </c>
    </row>
    <row r="552" spans="1:59" ht="15">
      <c r="A552" s="42">
        <v>549</v>
      </c>
      <c r="B552" s="32">
        <v>18836957000138</v>
      </c>
      <c r="C552" s="43" t="s">
        <v>362</v>
      </c>
      <c r="D552" s="34">
        <v>581848.49</v>
      </c>
      <c r="E552" s="74">
        <v>2490071.97</v>
      </c>
      <c r="F552" s="35">
        <v>0</v>
      </c>
      <c r="G552" s="36">
        <v>0</v>
      </c>
      <c r="H552" s="37">
        <f t="shared" si="40"/>
        <v>581848.49</v>
      </c>
      <c r="I552" s="37">
        <v>2490071.97</v>
      </c>
      <c r="J552" s="38">
        <v>0</v>
      </c>
      <c r="K552" s="38">
        <v>0</v>
      </c>
      <c r="L552" s="38">
        <v>0</v>
      </c>
      <c r="M552" s="38">
        <v>0</v>
      </c>
      <c r="N552" s="38">
        <v>26661.59</v>
      </c>
      <c r="O552" s="38">
        <v>0</v>
      </c>
      <c r="P552" s="38">
        <v>26661.590636782337</v>
      </c>
      <c r="Q552" s="38">
        <v>0</v>
      </c>
      <c r="R552" s="38">
        <v>26661.59</v>
      </c>
      <c r="S552" s="38">
        <v>26661.59</v>
      </c>
      <c r="T552" s="38">
        <v>26661.59</v>
      </c>
      <c r="U552" s="38">
        <v>26648.66</v>
      </c>
      <c r="V552" s="38">
        <v>26648.66</v>
      </c>
      <c r="W552" s="38">
        <v>26648.66</v>
      </c>
      <c r="X552" s="38">
        <v>26648.66</v>
      </c>
      <c r="Y552" s="95">
        <f>VLOOKUP(A552,'[1]10 Parcela'!$A$2:$E$854,5,FALSE)</f>
        <v>16291.76</v>
      </c>
      <c r="Z552" s="39">
        <f t="shared" si="41"/>
        <v>256194.35063678236</v>
      </c>
      <c r="AA552" s="36">
        <v>75998.79166287449</v>
      </c>
      <c r="AB552" s="36">
        <v>5304.431180982087</v>
      </c>
      <c r="AC552" s="36">
        <v>1699.1762887174018</v>
      </c>
      <c r="AD552" s="36">
        <v>75998.79166287449</v>
      </c>
      <c r="AE552" s="36">
        <v>5304.431180982087</v>
      </c>
      <c r="AF552" s="36">
        <v>1699.1762887174018</v>
      </c>
      <c r="AG552" s="36">
        <v>75998.79166287449</v>
      </c>
      <c r="AH552" s="36">
        <v>5304.431180982087</v>
      </c>
      <c r="AI552" s="36">
        <v>1699.1762887174018</v>
      </c>
      <c r="AJ552" s="36">
        <v>75998.79166287449</v>
      </c>
      <c r="AK552" s="36">
        <v>5304.431180982087</v>
      </c>
      <c r="AL552" s="36">
        <v>1699.1762887174018</v>
      </c>
      <c r="AM552" s="36">
        <v>75998.79166287449</v>
      </c>
      <c r="AN552" s="36">
        <v>5304.431180982087</v>
      </c>
      <c r="AO552" s="36">
        <v>1699.1762887174018</v>
      </c>
      <c r="AP552" s="36">
        <v>75998.79166287449</v>
      </c>
      <c r="AQ552" s="36">
        <v>5304.431180982087</v>
      </c>
      <c r="AR552" s="36">
        <v>1699.1762887174018</v>
      </c>
      <c r="AS552" s="36">
        <v>75998.79166287449</v>
      </c>
      <c r="AT552" s="36">
        <v>5304.431180982087</v>
      </c>
      <c r="AU552" s="36">
        <v>1699.1762887174018</v>
      </c>
      <c r="AV552" s="36">
        <v>75998.79166287449</v>
      </c>
      <c r="AW552" s="36">
        <v>5304.431180982087</v>
      </c>
      <c r="AX552" s="36">
        <v>1699.1762887174018</v>
      </c>
      <c r="AY552" s="36">
        <v>75998.79166287449</v>
      </c>
      <c r="AZ552" s="36">
        <v>5304.431180982087</v>
      </c>
      <c r="BA552" s="36">
        <v>1699.1762887174018</v>
      </c>
      <c r="BB552" s="36">
        <v>75998.79166287449</v>
      </c>
      <c r="BC552" s="36">
        <v>5304.431180982087</v>
      </c>
      <c r="BD552" s="36">
        <v>1699.1762887174018</v>
      </c>
      <c r="BE552" s="39">
        <f t="shared" si="42"/>
        <v>830023.9913257398</v>
      </c>
      <c r="BF552" s="40">
        <f t="shared" si="43"/>
        <v>325654.13936321763</v>
      </c>
      <c r="BG552" s="40">
        <f t="shared" si="44"/>
        <v>1660047.9786742604</v>
      </c>
    </row>
    <row r="553" spans="1:59" ht="15">
      <c r="A553" s="42">
        <v>550</v>
      </c>
      <c r="B553" s="32">
        <v>18316265000169</v>
      </c>
      <c r="C553" s="43" t="s">
        <v>363</v>
      </c>
      <c r="D553" s="34">
        <v>381581.69</v>
      </c>
      <c r="E553" s="74">
        <v>330893.33</v>
      </c>
      <c r="F553" s="35">
        <v>0</v>
      </c>
      <c r="G553" s="36">
        <v>0</v>
      </c>
      <c r="H553" s="37">
        <f t="shared" si="40"/>
        <v>381581.69</v>
      </c>
      <c r="I553" s="37">
        <v>330893.33</v>
      </c>
      <c r="J553" s="38">
        <v>0</v>
      </c>
      <c r="K553" s="38">
        <v>0</v>
      </c>
      <c r="L553" s="38">
        <v>0</v>
      </c>
      <c r="M553" s="38">
        <v>0</v>
      </c>
      <c r="N553" s="38">
        <v>17484.92</v>
      </c>
      <c r="O553" s="38">
        <v>0</v>
      </c>
      <c r="P553" s="38">
        <v>17484.921050277273</v>
      </c>
      <c r="Q553" s="38">
        <v>0</v>
      </c>
      <c r="R553" s="38">
        <v>17484.92</v>
      </c>
      <c r="S553" s="38">
        <v>17484.92</v>
      </c>
      <c r="T553" s="38">
        <v>17484.92</v>
      </c>
      <c r="U553" s="38">
        <v>17476.44</v>
      </c>
      <c r="V553" s="38">
        <v>17476.44</v>
      </c>
      <c r="W553" s="38">
        <v>17476.44</v>
      </c>
      <c r="X553" s="38">
        <v>17476.44</v>
      </c>
      <c r="Y553" s="95">
        <f>VLOOKUP(A553,'[1]10 Parcela'!$A$2:$E$854,5,FALSE)</f>
        <v>10684.29</v>
      </c>
      <c r="Z553" s="39">
        <f t="shared" si="41"/>
        <v>168014.6510502773</v>
      </c>
      <c r="AA553" s="36">
        <v>10099.103009975901</v>
      </c>
      <c r="AB553" s="36">
        <v>704.8795873452713</v>
      </c>
      <c r="AC553" s="36">
        <v>225.79512116438494</v>
      </c>
      <c r="AD553" s="36">
        <v>10099.103009975901</v>
      </c>
      <c r="AE553" s="36">
        <v>704.8795873452713</v>
      </c>
      <c r="AF553" s="36">
        <v>225.79512116438494</v>
      </c>
      <c r="AG553" s="36">
        <v>10099.103009975901</v>
      </c>
      <c r="AH553" s="36">
        <v>704.8795873452713</v>
      </c>
      <c r="AI553" s="36">
        <v>225.79512116438494</v>
      </c>
      <c r="AJ553" s="36">
        <v>10099.103009975901</v>
      </c>
      <c r="AK553" s="36">
        <v>704.8795873452713</v>
      </c>
      <c r="AL553" s="36">
        <v>225.79512116438494</v>
      </c>
      <c r="AM553" s="36">
        <v>10099.103009975901</v>
      </c>
      <c r="AN553" s="36">
        <v>704.8795873452713</v>
      </c>
      <c r="AO553" s="36">
        <v>225.79512116438494</v>
      </c>
      <c r="AP553" s="36">
        <v>10099.103009975901</v>
      </c>
      <c r="AQ553" s="36">
        <v>704.8795873452713</v>
      </c>
      <c r="AR553" s="36">
        <v>225.79512116438494</v>
      </c>
      <c r="AS553" s="36">
        <v>10099.103009975901</v>
      </c>
      <c r="AT553" s="36">
        <v>704.8795873452713</v>
      </c>
      <c r="AU553" s="36">
        <v>225.79512116438494</v>
      </c>
      <c r="AV553" s="36">
        <v>10099.103009975901</v>
      </c>
      <c r="AW553" s="36">
        <v>704.8795873452713</v>
      </c>
      <c r="AX553" s="36">
        <v>225.79512116438494</v>
      </c>
      <c r="AY553" s="36">
        <v>10099.103009975901</v>
      </c>
      <c r="AZ553" s="36">
        <v>704.8795873452713</v>
      </c>
      <c r="BA553" s="36">
        <v>225.79512116438494</v>
      </c>
      <c r="BB553" s="36">
        <v>10099.103009975901</v>
      </c>
      <c r="BC553" s="36">
        <v>704.8795873452713</v>
      </c>
      <c r="BD553" s="36">
        <v>225.79512116438494</v>
      </c>
      <c r="BE553" s="39">
        <f t="shared" si="42"/>
        <v>110297.77718485561</v>
      </c>
      <c r="BF553" s="40">
        <f t="shared" si="43"/>
        <v>213567.03894972272</v>
      </c>
      <c r="BG553" s="40">
        <f t="shared" si="44"/>
        <v>220595.55281514442</v>
      </c>
    </row>
    <row r="554" spans="1:59" ht="15">
      <c r="A554" s="42">
        <v>551</v>
      </c>
      <c r="B554" s="32">
        <v>18349936000198</v>
      </c>
      <c r="C554" s="43" t="s">
        <v>364</v>
      </c>
      <c r="D554" s="34">
        <v>204047.2</v>
      </c>
      <c r="E554" s="74">
        <v>578180.57</v>
      </c>
      <c r="F554" s="35">
        <v>0</v>
      </c>
      <c r="G554" s="36">
        <v>0</v>
      </c>
      <c r="H554" s="37">
        <f t="shared" si="40"/>
        <v>204047.2</v>
      </c>
      <c r="I554" s="37">
        <v>578180.57</v>
      </c>
      <c r="J554" s="38">
        <v>0</v>
      </c>
      <c r="K554" s="38">
        <v>0</v>
      </c>
      <c r="L554" s="38">
        <v>0</v>
      </c>
      <c r="M554" s="38">
        <v>0</v>
      </c>
      <c r="N554" s="38">
        <v>9349.9</v>
      </c>
      <c r="O554" s="38">
        <v>0</v>
      </c>
      <c r="P554" s="38">
        <v>9349.89603405009</v>
      </c>
      <c r="Q554" s="38">
        <v>0</v>
      </c>
      <c r="R554" s="38">
        <v>9349.9</v>
      </c>
      <c r="S554" s="38">
        <v>9349.9</v>
      </c>
      <c r="T554" s="38">
        <v>9349.9</v>
      </c>
      <c r="U554" s="38">
        <v>9345.36</v>
      </c>
      <c r="V554" s="38">
        <v>9345.36</v>
      </c>
      <c r="W554" s="38">
        <v>9345.36</v>
      </c>
      <c r="X554" s="38">
        <v>9345.36</v>
      </c>
      <c r="Y554" s="95">
        <f>VLOOKUP(A554,'[1]10 Parcela'!$A$2:$E$854,5,FALSE)</f>
        <v>5713.32</v>
      </c>
      <c r="Z554" s="39">
        <f t="shared" si="41"/>
        <v>89844.25603405008</v>
      </c>
      <c r="AA554" s="36">
        <v>17646.487654359662</v>
      </c>
      <c r="AB554" s="36">
        <v>1231.6587843109983</v>
      </c>
      <c r="AC554" s="36">
        <v>394.53908075856634</v>
      </c>
      <c r="AD554" s="36">
        <v>17646.487654359662</v>
      </c>
      <c r="AE554" s="36">
        <v>1231.6587843109983</v>
      </c>
      <c r="AF554" s="36">
        <v>394.53908075856634</v>
      </c>
      <c r="AG554" s="36">
        <v>17646.487654359662</v>
      </c>
      <c r="AH554" s="36">
        <v>1231.6587843109983</v>
      </c>
      <c r="AI554" s="36">
        <v>394.53908075856634</v>
      </c>
      <c r="AJ554" s="36">
        <v>17646.487654359662</v>
      </c>
      <c r="AK554" s="36">
        <v>1231.6587843109983</v>
      </c>
      <c r="AL554" s="36">
        <v>394.53908075856634</v>
      </c>
      <c r="AM554" s="36">
        <v>17646.487654359662</v>
      </c>
      <c r="AN554" s="36">
        <v>1231.6587843109983</v>
      </c>
      <c r="AO554" s="36">
        <v>394.53908075856634</v>
      </c>
      <c r="AP554" s="36">
        <v>17646.487654359662</v>
      </c>
      <c r="AQ554" s="36">
        <v>1231.6587843109983</v>
      </c>
      <c r="AR554" s="36">
        <v>394.53908075856634</v>
      </c>
      <c r="AS554" s="36">
        <v>17646.487654359662</v>
      </c>
      <c r="AT554" s="36">
        <v>1231.6587843109983</v>
      </c>
      <c r="AU554" s="36">
        <v>394.53908075856634</v>
      </c>
      <c r="AV554" s="36">
        <v>17646.487654359662</v>
      </c>
      <c r="AW554" s="36">
        <v>1231.6587843109983</v>
      </c>
      <c r="AX554" s="36">
        <v>394.53908075856634</v>
      </c>
      <c r="AY554" s="36">
        <v>17646.487654359662</v>
      </c>
      <c r="AZ554" s="36">
        <v>1231.6587843109983</v>
      </c>
      <c r="BA554" s="36">
        <v>394.53908075856634</v>
      </c>
      <c r="BB554" s="36">
        <v>17646.487654359662</v>
      </c>
      <c r="BC554" s="36">
        <v>1231.6587843109983</v>
      </c>
      <c r="BD554" s="36">
        <v>394.53908075856634</v>
      </c>
      <c r="BE554" s="39">
        <f t="shared" si="42"/>
        <v>192726.85519429232</v>
      </c>
      <c r="BF554" s="40">
        <f t="shared" si="43"/>
        <v>114202.94396594993</v>
      </c>
      <c r="BG554" s="40">
        <f t="shared" si="44"/>
        <v>385453.7148057076</v>
      </c>
    </row>
    <row r="555" spans="1:59" ht="15">
      <c r="A555" s="42">
        <v>552</v>
      </c>
      <c r="B555" s="32">
        <v>24179665000172</v>
      </c>
      <c r="C555" s="43" t="s">
        <v>365</v>
      </c>
      <c r="D555" s="34">
        <v>236796.64</v>
      </c>
      <c r="E555" s="74">
        <v>203604.76</v>
      </c>
      <c r="F555" s="35">
        <v>0</v>
      </c>
      <c r="G555" s="36">
        <v>0</v>
      </c>
      <c r="H555" s="37">
        <f t="shared" si="40"/>
        <v>236796.64</v>
      </c>
      <c r="I555" s="37">
        <v>203604.76</v>
      </c>
      <c r="J555" s="38">
        <v>0</v>
      </c>
      <c r="K555" s="38">
        <v>0</v>
      </c>
      <c r="L555" s="38">
        <v>0</v>
      </c>
      <c r="M555" s="38">
        <v>0</v>
      </c>
      <c r="N555" s="38">
        <v>10850.55</v>
      </c>
      <c r="O555" s="38">
        <v>0</v>
      </c>
      <c r="P555" s="38">
        <v>10850.548302157596</v>
      </c>
      <c r="Q555" s="38">
        <v>0</v>
      </c>
      <c r="R555" s="38">
        <v>10850.55</v>
      </c>
      <c r="S555" s="38">
        <v>10850.55</v>
      </c>
      <c r="T555" s="38">
        <v>10850.55</v>
      </c>
      <c r="U555" s="38">
        <v>10845.29</v>
      </c>
      <c r="V555" s="38">
        <v>10845.29</v>
      </c>
      <c r="W555" s="38">
        <v>10845.29</v>
      </c>
      <c r="X555" s="38">
        <v>10845.29</v>
      </c>
      <c r="Y555" s="95">
        <f>VLOOKUP(A555,'[1]10 Parcela'!$A$2:$E$854,5,FALSE)</f>
        <v>6630.31</v>
      </c>
      <c r="Z555" s="39">
        <f t="shared" si="41"/>
        <v>104264.21830215759</v>
      </c>
      <c r="AA555" s="36">
        <v>6214.164038257722</v>
      </c>
      <c r="AB555" s="36">
        <v>433.72538914160253</v>
      </c>
      <c r="AC555" s="36">
        <v>138.9358956501142</v>
      </c>
      <c r="AD555" s="36">
        <v>6214.164038257722</v>
      </c>
      <c r="AE555" s="36">
        <v>433.72538914160253</v>
      </c>
      <c r="AF555" s="36">
        <v>138.9358956501142</v>
      </c>
      <c r="AG555" s="36">
        <v>6214.164038257722</v>
      </c>
      <c r="AH555" s="36">
        <v>433.72538914160253</v>
      </c>
      <c r="AI555" s="36">
        <v>138.9358956501142</v>
      </c>
      <c r="AJ555" s="36">
        <v>6214.164038257722</v>
      </c>
      <c r="AK555" s="36">
        <v>433.72538914160253</v>
      </c>
      <c r="AL555" s="36">
        <v>138.9358956501142</v>
      </c>
      <c r="AM555" s="36">
        <v>6214.164038257722</v>
      </c>
      <c r="AN555" s="36">
        <v>433.72538914160253</v>
      </c>
      <c r="AO555" s="36">
        <v>138.9358956501142</v>
      </c>
      <c r="AP555" s="36">
        <v>6214.164038257722</v>
      </c>
      <c r="AQ555" s="36">
        <v>433.72538914160253</v>
      </c>
      <c r="AR555" s="36">
        <v>138.9358956501142</v>
      </c>
      <c r="AS555" s="36">
        <v>6214.164038257722</v>
      </c>
      <c r="AT555" s="36">
        <v>433.72538914160253</v>
      </c>
      <c r="AU555" s="36">
        <v>138.9358956501142</v>
      </c>
      <c r="AV555" s="36">
        <v>6214.164038257722</v>
      </c>
      <c r="AW555" s="36">
        <v>433.72538914160253</v>
      </c>
      <c r="AX555" s="36">
        <v>138.9358956501142</v>
      </c>
      <c r="AY555" s="36">
        <v>6214.164038257722</v>
      </c>
      <c r="AZ555" s="36">
        <v>433.72538914160253</v>
      </c>
      <c r="BA555" s="36">
        <v>138.9358956501142</v>
      </c>
      <c r="BB555" s="36">
        <v>6214.164038257722</v>
      </c>
      <c r="BC555" s="36">
        <v>433.72538914160253</v>
      </c>
      <c r="BD555" s="36">
        <v>138.9358956501142</v>
      </c>
      <c r="BE555" s="39">
        <f t="shared" si="42"/>
        <v>67868.2532304944</v>
      </c>
      <c r="BF555" s="40">
        <f t="shared" si="43"/>
        <v>132532.42169784242</v>
      </c>
      <c r="BG555" s="40">
        <f t="shared" si="44"/>
        <v>135736.50676950562</v>
      </c>
    </row>
    <row r="556" spans="1:59" ht="15">
      <c r="A556" s="42">
        <v>553</v>
      </c>
      <c r="B556" s="32">
        <v>18363978000183</v>
      </c>
      <c r="C556" s="43" t="s">
        <v>366</v>
      </c>
      <c r="D556" s="34">
        <v>360506.77</v>
      </c>
      <c r="E556" s="74">
        <v>461029.52</v>
      </c>
      <c r="F556" s="35">
        <v>0</v>
      </c>
      <c r="G556" s="36">
        <v>0</v>
      </c>
      <c r="H556" s="37">
        <f t="shared" si="40"/>
        <v>360506.77</v>
      </c>
      <c r="I556" s="37">
        <v>461029.52</v>
      </c>
      <c r="J556" s="38">
        <v>0</v>
      </c>
      <c r="K556" s="38">
        <v>0</v>
      </c>
      <c r="L556" s="38">
        <v>0</v>
      </c>
      <c r="M556" s="38">
        <v>0</v>
      </c>
      <c r="N556" s="38">
        <v>16519.22</v>
      </c>
      <c r="O556" s="38">
        <v>0</v>
      </c>
      <c r="P556" s="38">
        <v>16519.22143339721</v>
      </c>
      <c r="Q556" s="38">
        <v>0</v>
      </c>
      <c r="R556" s="38">
        <v>16519.22</v>
      </c>
      <c r="S556" s="38">
        <v>16519.22</v>
      </c>
      <c r="T556" s="38">
        <v>16519.22</v>
      </c>
      <c r="U556" s="38">
        <v>16511.21</v>
      </c>
      <c r="V556" s="38">
        <v>16511.21</v>
      </c>
      <c r="W556" s="38">
        <v>16511.21</v>
      </c>
      <c r="X556" s="38">
        <v>16511.21</v>
      </c>
      <c r="Y556" s="95">
        <f>VLOOKUP(A556,'[1]10 Parcela'!$A$2:$E$854,5,FALSE)</f>
        <v>10094.19</v>
      </c>
      <c r="Z556" s="39">
        <f t="shared" si="41"/>
        <v>158735.13143339718</v>
      </c>
      <c r="AA556" s="36">
        <v>14070.953297478636</v>
      </c>
      <c r="AB556" s="36">
        <v>982.0998700660834</v>
      </c>
      <c r="AC556" s="36">
        <v>314.59750450749897</v>
      </c>
      <c r="AD556" s="36">
        <v>14070.953297478636</v>
      </c>
      <c r="AE556" s="36">
        <v>982.0998700660834</v>
      </c>
      <c r="AF556" s="36">
        <v>314.59750450749897</v>
      </c>
      <c r="AG556" s="36">
        <v>14070.953297478636</v>
      </c>
      <c r="AH556" s="36">
        <v>982.0998700660834</v>
      </c>
      <c r="AI556" s="36">
        <v>314.59750450749897</v>
      </c>
      <c r="AJ556" s="36">
        <v>14070.953297478636</v>
      </c>
      <c r="AK556" s="36">
        <v>982.0998700660834</v>
      </c>
      <c r="AL556" s="36">
        <v>314.59750450749897</v>
      </c>
      <c r="AM556" s="36">
        <v>14070.953297478636</v>
      </c>
      <c r="AN556" s="36">
        <v>982.0998700660834</v>
      </c>
      <c r="AO556" s="36">
        <v>314.59750450749897</v>
      </c>
      <c r="AP556" s="36">
        <v>14070.953297478636</v>
      </c>
      <c r="AQ556" s="36">
        <v>982.0998700660834</v>
      </c>
      <c r="AR556" s="36">
        <v>314.59750450749897</v>
      </c>
      <c r="AS556" s="36">
        <v>14070.953297478636</v>
      </c>
      <c r="AT556" s="36">
        <v>982.0998700660834</v>
      </c>
      <c r="AU556" s="36">
        <v>314.59750450749897</v>
      </c>
      <c r="AV556" s="36">
        <v>14070.953297478636</v>
      </c>
      <c r="AW556" s="36">
        <v>982.0998700660834</v>
      </c>
      <c r="AX556" s="36">
        <v>314.59750450749897</v>
      </c>
      <c r="AY556" s="36">
        <v>14070.953297478636</v>
      </c>
      <c r="AZ556" s="36">
        <v>982.0998700660834</v>
      </c>
      <c r="BA556" s="36">
        <v>314.59750450749897</v>
      </c>
      <c r="BB556" s="36">
        <v>14070.953297478636</v>
      </c>
      <c r="BC556" s="36">
        <v>982.0998700660834</v>
      </c>
      <c r="BD556" s="36">
        <v>314.59750450749897</v>
      </c>
      <c r="BE556" s="39">
        <f t="shared" si="42"/>
        <v>153676.5067205222</v>
      </c>
      <c r="BF556" s="40">
        <f t="shared" si="43"/>
        <v>201771.63856660284</v>
      </c>
      <c r="BG556" s="40">
        <f t="shared" si="44"/>
        <v>307353.01327947783</v>
      </c>
    </row>
    <row r="557" spans="1:59" ht="15">
      <c r="A557" s="42">
        <v>554</v>
      </c>
      <c r="B557" s="32">
        <v>18338244000144</v>
      </c>
      <c r="C557" s="43" t="s">
        <v>367</v>
      </c>
      <c r="D557" s="34">
        <v>383311.05</v>
      </c>
      <c r="E557" s="74">
        <v>908903.04</v>
      </c>
      <c r="F557" s="35">
        <v>0</v>
      </c>
      <c r="G557" s="36">
        <v>0</v>
      </c>
      <c r="H557" s="37">
        <f t="shared" si="40"/>
        <v>383311.05</v>
      </c>
      <c r="I557" s="37">
        <v>908903.04</v>
      </c>
      <c r="J557" s="38">
        <v>0</v>
      </c>
      <c r="K557" s="38">
        <v>0</v>
      </c>
      <c r="L557" s="38">
        <v>0</v>
      </c>
      <c r="M557" s="38">
        <v>0</v>
      </c>
      <c r="N557" s="38">
        <v>17564.16</v>
      </c>
      <c r="O557" s="38">
        <v>0</v>
      </c>
      <c r="P557" s="38">
        <v>17564.16403989866</v>
      </c>
      <c r="Q557" s="38">
        <v>0</v>
      </c>
      <c r="R557" s="38">
        <v>17564.16</v>
      </c>
      <c r="S557" s="38">
        <v>17564.16</v>
      </c>
      <c r="T557" s="38">
        <v>17564.16</v>
      </c>
      <c r="U557" s="38">
        <v>17555.65</v>
      </c>
      <c r="V557" s="38">
        <v>17555.65</v>
      </c>
      <c r="W557" s="38">
        <v>17555.65</v>
      </c>
      <c r="X557" s="38">
        <v>17555.65</v>
      </c>
      <c r="Y557" s="95">
        <f>VLOOKUP(A557,'[1]10 Parcela'!$A$2:$E$854,5,FALSE)</f>
        <v>10732.71</v>
      </c>
      <c r="Z557" s="39">
        <f t="shared" si="41"/>
        <v>168776.11403989865</v>
      </c>
      <c r="AA557" s="36">
        <v>27740.37595532993</v>
      </c>
      <c r="AB557" s="36">
        <v>1936.174404487266</v>
      </c>
      <c r="AC557" s="36">
        <v>620.2176117811733</v>
      </c>
      <c r="AD557" s="36">
        <v>27740.37595532993</v>
      </c>
      <c r="AE557" s="36">
        <v>1936.174404487266</v>
      </c>
      <c r="AF557" s="36">
        <v>620.2176117811733</v>
      </c>
      <c r="AG557" s="36">
        <v>27740.37595532993</v>
      </c>
      <c r="AH557" s="36">
        <v>1936.174404487266</v>
      </c>
      <c r="AI557" s="36">
        <v>620.2176117811733</v>
      </c>
      <c r="AJ557" s="36">
        <v>27740.37595532993</v>
      </c>
      <c r="AK557" s="36">
        <v>1936.174404487266</v>
      </c>
      <c r="AL557" s="36">
        <v>620.2176117811733</v>
      </c>
      <c r="AM557" s="36">
        <v>27740.37595532993</v>
      </c>
      <c r="AN557" s="36">
        <v>1936.174404487266</v>
      </c>
      <c r="AO557" s="36">
        <v>620.2176117811733</v>
      </c>
      <c r="AP557" s="36">
        <v>27740.37595532993</v>
      </c>
      <c r="AQ557" s="36">
        <v>1936.174404487266</v>
      </c>
      <c r="AR557" s="36">
        <v>620.2176117811733</v>
      </c>
      <c r="AS557" s="36">
        <v>27740.37595532993</v>
      </c>
      <c r="AT557" s="36">
        <v>1936.174404487266</v>
      </c>
      <c r="AU557" s="36">
        <v>620.2176117811733</v>
      </c>
      <c r="AV557" s="36">
        <v>27740.37595532993</v>
      </c>
      <c r="AW557" s="36">
        <v>1936.174404487266</v>
      </c>
      <c r="AX557" s="36">
        <v>620.2176117811733</v>
      </c>
      <c r="AY557" s="36">
        <v>27740.37595532993</v>
      </c>
      <c r="AZ557" s="36">
        <v>1936.174404487266</v>
      </c>
      <c r="BA557" s="36">
        <v>620.2176117811733</v>
      </c>
      <c r="BB557" s="36">
        <v>27740.37595532993</v>
      </c>
      <c r="BC557" s="36">
        <v>1936.174404487266</v>
      </c>
      <c r="BD557" s="36">
        <v>620.2176117811733</v>
      </c>
      <c r="BE557" s="39">
        <f t="shared" si="42"/>
        <v>302967.6797159836</v>
      </c>
      <c r="BF557" s="40">
        <f t="shared" si="43"/>
        <v>214534.93596010134</v>
      </c>
      <c r="BG557" s="40">
        <f t="shared" si="44"/>
        <v>605935.3602840165</v>
      </c>
    </row>
    <row r="558" spans="1:59" ht="15">
      <c r="A558" s="42">
        <v>555</v>
      </c>
      <c r="B558" s="32">
        <v>18602045000100</v>
      </c>
      <c r="C558" s="43" t="s">
        <v>696</v>
      </c>
      <c r="D558" s="34">
        <v>2946629.65</v>
      </c>
      <c r="E558" s="74">
        <v>1702648.36</v>
      </c>
      <c r="F558" s="35">
        <v>0</v>
      </c>
      <c r="G558" s="36">
        <v>0</v>
      </c>
      <c r="H558" s="37">
        <f t="shared" si="40"/>
        <v>2946629.65</v>
      </c>
      <c r="I558" s="37">
        <v>1702648.36</v>
      </c>
      <c r="J558" s="38">
        <v>0</v>
      </c>
      <c r="K558" s="38">
        <v>0</v>
      </c>
      <c r="L558" s="38">
        <v>0</v>
      </c>
      <c r="M558" s="38">
        <v>0</v>
      </c>
      <c r="N558" s="38">
        <v>135021.12</v>
      </c>
      <c r="O558" s="38">
        <v>0</v>
      </c>
      <c r="P558" s="38">
        <v>135021.11870715366</v>
      </c>
      <c r="Q558" s="38">
        <v>0</v>
      </c>
      <c r="R558" s="38">
        <v>135021.12</v>
      </c>
      <c r="S558" s="38">
        <v>135021.12</v>
      </c>
      <c r="T558" s="38">
        <v>135021.12</v>
      </c>
      <c r="U558" s="38">
        <v>134955.64</v>
      </c>
      <c r="V558" s="38">
        <v>134955.64</v>
      </c>
      <c r="W558" s="38">
        <v>134955.64</v>
      </c>
      <c r="X558" s="38">
        <v>134955.64</v>
      </c>
      <c r="Y558" s="95">
        <f>VLOOKUP(A558,'[1]10 Parcela'!$A$2:$E$854,5,FALSE)</f>
        <v>82505.63</v>
      </c>
      <c r="Z558" s="39">
        <f t="shared" si="41"/>
        <v>1297433.7887071534</v>
      </c>
      <c r="AA558" s="36">
        <v>51966.05532453524</v>
      </c>
      <c r="AB558" s="36">
        <v>3627.036143401744</v>
      </c>
      <c r="AC558" s="36">
        <v>1161.8538544312325</v>
      </c>
      <c r="AD558" s="36">
        <v>51966.05532453524</v>
      </c>
      <c r="AE558" s="36">
        <v>3627.036143401744</v>
      </c>
      <c r="AF558" s="36">
        <v>1161.8538544312325</v>
      </c>
      <c r="AG558" s="36">
        <v>51966.05532453524</v>
      </c>
      <c r="AH558" s="36">
        <v>3627.036143401744</v>
      </c>
      <c r="AI558" s="36">
        <v>1161.8538544312325</v>
      </c>
      <c r="AJ558" s="36">
        <v>51966.05532453524</v>
      </c>
      <c r="AK558" s="36">
        <v>3627.036143401744</v>
      </c>
      <c r="AL558" s="36">
        <v>1161.8538544312325</v>
      </c>
      <c r="AM558" s="36">
        <v>51966.05532453524</v>
      </c>
      <c r="AN558" s="36">
        <v>3627.036143401744</v>
      </c>
      <c r="AO558" s="36">
        <v>1161.8538544312325</v>
      </c>
      <c r="AP558" s="36">
        <v>51966.05532453524</v>
      </c>
      <c r="AQ558" s="36">
        <v>3627.036143401744</v>
      </c>
      <c r="AR558" s="36">
        <v>1161.8538544312325</v>
      </c>
      <c r="AS558" s="36">
        <v>51966.05532453524</v>
      </c>
      <c r="AT558" s="36">
        <v>3627.036143401744</v>
      </c>
      <c r="AU558" s="36">
        <v>1161.8538544312325</v>
      </c>
      <c r="AV558" s="36">
        <v>51966.05532453524</v>
      </c>
      <c r="AW558" s="36">
        <v>3627.036143401744</v>
      </c>
      <c r="AX558" s="36">
        <v>1161.8538544312325</v>
      </c>
      <c r="AY558" s="36">
        <v>51966.05532453524</v>
      </c>
      <c r="AZ558" s="36">
        <v>3627.036143401744</v>
      </c>
      <c r="BA558" s="36">
        <v>1161.8538544312325</v>
      </c>
      <c r="BB558" s="36">
        <v>51966.05532453524</v>
      </c>
      <c r="BC558" s="36">
        <v>3627.036143401744</v>
      </c>
      <c r="BD558" s="36">
        <v>1161.8538544312325</v>
      </c>
      <c r="BE558" s="39">
        <f t="shared" si="42"/>
        <v>567549.4532236824</v>
      </c>
      <c r="BF558" s="40">
        <f t="shared" si="43"/>
        <v>1649195.8612928465</v>
      </c>
      <c r="BG558" s="40">
        <f t="shared" si="44"/>
        <v>1135098.9067763179</v>
      </c>
    </row>
    <row r="559" spans="1:59" ht="15">
      <c r="A559" s="42">
        <v>556</v>
      </c>
      <c r="B559" s="32">
        <v>24212862000146</v>
      </c>
      <c r="C559" s="43" t="s">
        <v>368</v>
      </c>
      <c r="D559" s="34">
        <v>677463.02</v>
      </c>
      <c r="E559" s="74">
        <v>3804931.58</v>
      </c>
      <c r="F559" s="35">
        <v>0</v>
      </c>
      <c r="G559" s="36">
        <v>0</v>
      </c>
      <c r="H559" s="37">
        <f t="shared" si="40"/>
        <v>677463.02</v>
      </c>
      <c r="I559" s="37">
        <v>3804931.58</v>
      </c>
      <c r="J559" s="38">
        <v>0</v>
      </c>
      <c r="K559" s="38">
        <v>0</v>
      </c>
      <c r="L559" s="38">
        <v>0</v>
      </c>
      <c r="M559" s="38">
        <v>0</v>
      </c>
      <c r="N559" s="38">
        <v>31042.86</v>
      </c>
      <c r="O559" s="38">
        <v>0</v>
      </c>
      <c r="P559" s="38">
        <v>31042.860960735696</v>
      </c>
      <c r="Q559" s="38">
        <v>0</v>
      </c>
      <c r="R559" s="38">
        <v>31042.86</v>
      </c>
      <c r="S559" s="38">
        <v>31042.86</v>
      </c>
      <c r="T559" s="38">
        <v>31042.86</v>
      </c>
      <c r="U559" s="38">
        <v>31027.81</v>
      </c>
      <c r="V559" s="38">
        <v>31027.81</v>
      </c>
      <c r="W559" s="38">
        <v>31027.81</v>
      </c>
      <c r="X559" s="38">
        <v>31027.81</v>
      </c>
      <c r="Y559" s="95">
        <f>VLOOKUP(A559,'[1]10 Parcela'!$A$2:$E$854,5,FALSE)</f>
        <v>18968.96</v>
      </c>
      <c r="Z559" s="39">
        <f t="shared" si="41"/>
        <v>298294.5009607357</v>
      </c>
      <c r="AA559" s="36">
        <v>116129.25459554043</v>
      </c>
      <c r="AB559" s="36">
        <v>8105.387278173116</v>
      </c>
      <c r="AC559" s="36">
        <v>2596.410699665923</v>
      </c>
      <c r="AD559" s="36">
        <v>116129.25459554043</v>
      </c>
      <c r="AE559" s="36">
        <v>8105.387278173116</v>
      </c>
      <c r="AF559" s="36">
        <v>2596.410699665923</v>
      </c>
      <c r="AG559" s="36">
        <v>116129.25459554043</v>
      </c>
      <c r="AH559" s="36">
        <v>8105.387278173116</v>
      </c>
      <c r="AI559" s="36">
        <v>2596.410699665923</v>
      </c>
      <c r="AJ559" s="36">
        <v>116129.25459554043</v>
      </c>
      <c r="AK559" s="36">
        <v>8105.387278173116</v>
      </c>
      <c r="AL559" s="36">
        <v>2596.410699665923</v>
      </c>
      <c r="AM559" s="36">
        <v>116129.25459554043</v>
      </c>
      <c r="AN559" s="36">
        <v>8105.387278173116</v>
      </c>
      <c r="AO559" s="36">
        <v>2596.410699665923</v>
      </c>
      <c r="AP559" s="36">
        <v>116129.25459554043</v>
      </c>
      <c r="AQ559" s="36">
        <v>8105.387278173116</v>
      </c>
      <c r="AR559" s="36">
        <v>2596.410699665923</v>
      </c>
      <c r="AS559" s="36">
        <v>116129.25459554043</v>
      </c>
      <c r="AT559" s="36">
        <v>8105.387278173116</v>
      </c>
      <c r="AU559" s="36">
        <v>2596.410699665923</v>
      </c>
      <c r="AV559" s="36">
        <v>116129.25459554043</v>
      </c>
      <c r="AW559" s="36">
        <v>8105.387278173116</v>
      </c>
      <c r="AX559" s="36">
        <v>2596.410699665923</v>
      </c>
      <c r="AY559" s="36">
        <v>116129.25459554043</v>
      </c>
      <c r="AZ559" s="36">
        <v>8105.387278173116</v>
      </c>
      <c r="BA559" s="36">
        <v>2596.410699665923</v>
      </c>
      <c r="BB559" s="36">
        <v>116129.25459554043</v>
      </c>
      <c r="BC559" s="36">
        <v>8105.387278173116</v>
      </c>
      <c r="BD559" s="36">
        <v>2596.410699665923</v>
      </c>
      <c r="BE559" s="39">
        <f t="shared" si="42"/>
        <v>1268310.525733795</v>
      </c>
      <c r="BF559" s="40">
        <f t="shared" si="43"/>
        <v>379168.5190392643</v>
      </c>
      <c r="BG559" s="40">
        <f t="shared" si="44"/>
        <v>2536621.054266205</v>
      </c>
    </row>
    <row r="560" spans="1:59" ht="15">
      <c r="A560" s="42">
        <v>557</v>
      </c>
      <c r="B560" s="32">
        <v>18400945000166</v>
      </c>
      <c r="C560" s="43" t="s">
        <v>369</v>
      </c>
      <c r="D560" s="34">
        <v>1050086.08</v>
      </c>
      <c r="E560" s="74">
        <v>1895033.5</v>
      </c>
      <c r="F560" s="35">
        <v>0</v>
      </c>
      <c r="G560" s="36">
        <v>0</v>
      </c>
      <c r="H560" s="37">
        <f t="shared" si="40"/>
        <v>1050086.08</v>
      </c>
      <c r="I560" s="37">
        <v>1895033.5</v>
      </c>
      <c r="J560" s="38">
        <v>0</v>
      </c>
      <c r="K560" s="38">
        <v>0</v>
      </c>
      <c r="L560" s="38">
        <v>0</v>
      </c>
      <c r="M560" s="38">
        <v>0</v>
      </c>
      <c r="N560" s="38">
        <v>48117.28</v>
      </c>
      <c r="O560" s="38">
        <v>0</v>
      </c>
      <c r="P560" s="38">
        <v>48117.277791896864</v>
      </c>
      <c r="Q560" s="38">
        <v>0</v>
      </c>
      <c r="R560" s="38">
        <v>48117.28</v>
      </c>
      <c r="S560" s="38">
        <v>48117.28</v>
      </c>
      <c r="T560" s="38">
        <v>48117.28</v>
      </c>
      <c r="U560" s="38">
        <v>48093.94</v>
      </c>
      <c r="V560" s="38">
        <v>48093.94</v>
      </c>
      <c r="W560" s="38">
        <v>48093.94</v>
      </c>
      <c r="X560" s="38">
        <v>48093.94</v>
      </c>
      <c r="Y560" s="95">
        <f>VLOOKUP(A560,'[1]10 Parcela'!$A$2:$E$854,5,FALSE)</f>
        <v>29402.41</v>
      </c>
      <c r="Z560" s="39">
        <f t="shared" si="41"/>
        <v>462364.5677918969</v>
      </c>
      <c r="AA560" s="36">
        <v>57837.788508074795</v>
      </c>
      <c r="AB560" s="36">
        <v>4036.8611406640275</v>
      </c>
      <c r="AC560" s="36">
        <v>1293.1337021872778</v>
      </c>
      <c r="AD560" s="36">
        <v>57837.788508074795</v>
      </c>
      <c r="AE560" s="36">
        <v>4036.8611406640275</v>
      </c>
      <c r="AF560" s="36">
        <v>1293.1337021872778</v>
      </c>
      <c r="AG560" s="36">
        <v>57837.788508074795</v>
      </c>
      <c r="AH560" s="36">
        <v>4036.8611406640275</v>
      </c>
      <c r="AI560" s="36">
        <v>1293.1337021872778</v>
      </c>
      <c r="AJ560" s="36">
        <v>57837.788508074795</v>
      </c>
      <c r="AK560" s="36">
        <v>4036.8611406640275</v>
      </c>
      <c r="AL560" s="36">
        <v>1293.1337021872778</v>
      </c>
      <c r="AM560" s="36">
        <v>57837.788508074795</v>
      </c>
      <c r="AN560" s="36">
        <v>4036.8611406640275</v>
      </c>
      <c r="AO560" s="36">
        <v>1293.1337021872778</v>
      </c>
      <c r="AP560" s="36">
        <v>57837.788508074795</v>
      </c>
      <c r="AQ560" s="36">
        <v>4036.8611406640275</v>
      </c>
      <c r="AR560" s="36">
        <v>1293.1337021872778</v>
      </c>
      <c r="AS560" s="36">
        <v>57837.788508074795</v>
      </c>
      <c r="AT560" s="36">
        <v>4036.8611406640275</v>
      </c>
      <c r="AU560" s="36">
        <v>1293.1337021872778</v>
      </c>
      <c r="AV560" s="36">
        <v>57837.788508074795</v>
      </c>
      <c r="AW560" s="36">
        <v>4036.8611406640275</v>
      </c>
      <c r="AX560" s="36">
        <v>1293.1337021872778</v>
      </c>
      <c r="AY560" s="36">
        <v>57837.788508074795</v>
      </c>
      <c r="AZ560" s="36">
        <v>4036.8611406640275</v>
      </c>
      <c r="BA560" s="36">
        <v>1293.1337021872778</v>
      </c>
      <c r="BB560" s="36">
        <v>57837.788508074795</v>
      </c>
      <c r="BC560" s="36">
        <v>4036.8611406640275</v>
      </c>
      <c r="BD560" s="36">
        <v>1293.1337021872778</v>
      </c>
      <c r="BE560" s="39">
        <f t="shared" si="42"/>
        <v>631677.8335092614</v>
      </c>
      <c r="BF560" s="40">
        <f t="shared" si="43"/>
        <v>587721.5122081032</v>
      </c>
      <c r="BG560" s="40">
        <f t="shared" si="44"/>
        <v>1263355.6664907387</v>
      </c>
    </row>
    <row r="561" spans="1:59" ht="15">
      <c r="A561" s="42">
        <v>558</v>
      </c>
      <c r="B561" s="32">
        <v>17744434000107</v>
      </c>
      <c r="C561" s="43" t="s">
        <v>370</v>
      </c>
      <c r="D561" s="34">
        <v>721913.76</v>
      </c>
      <c r="E561" s="74">
        <v>1514249.89</v>
      </c>
      <c r="F561" s="35">
        <v>0</v>
      </c>
      <c r="G561" s="36">
        <v>0</v>
      </c>
      <c r="H561" s="37">
        <f t="shared" si="40"/>
        <v>721913.76</v>
      </c>
      <c r="I561" s="37">
        <v>1514249.89</v>
      </c>
      <c r="J561" s="38">
        <v>0</v>
      </c>
      <c r="K561" s="38">
        <v>0</v>
      </c>
      <c r="L561" s="38">
        <v>0</v>
      </c>
      <c r="M561" s="38">
        <v>0</v>
      </c>
      <c r="N561" s="38">
        <v>33079.69</v>
      </c>
      <c r="O561" s="38">
        <v>0</v>
      </c>
      <c r="P561" s="38">
        <v>33079.692545224454</v>
      </c>
      <c r="Q561" s="38">
        <v>0</v>
      </c>
      <c r="R561" s="38">
        <v>33079.69</v>
      </c>
      <c r="S561" s="38">
        <v>33079.69</v>
      </c>
      <c r="T561" s="38">
        <v>33079.69</v>
      </c>
      <c r="U561" s="38">
        <v>33063.65</v>
      </c>
      <c r="V561" s="38">
        <v>33063.65</v>
      </c>
      <c r="W561" s="38">
        <v>33063.65</v>
      </c>
      <c r="X561" s="38">
        <v>33063.65</v>
      </c>
      <c r="Y561" s="95">
        <f>VLOOKUP(A561,'[1]10 Parcela'!$A$2:$E$854,5,FALSE)</f>
        <v>20213.59</v>
      </c>
      <c r="Z561" s="39">
        <f t="shared" si="41"/>
        <v>317866.6425452245</v>
      </c>
      <c r="AA561" s="36">
        <v>46215.99813338684</v>
      </c>
      <c r="AB561" s="36">
        <v>3225.7036749533345</v>
      </c>
      <c r="AC561" s="36">
        <v>1033.294430995805</v>
      </c>
      <c r="AD561" s="36">
        <v>46215.99813338684</v>
      </c>
      <c r="AE561" s="36">
        <v>3225.7036749533345</v>
      </c>
      <c r="AF561" s="36">
        <v>1033.294430995805</v>
      </c>
      <c r="AG561" s="36">
        <v>46215.99813338684</v>
      </c>
      <c r="AH561" s="36">
        <v>3225.7036749533345</v>
      </c>
      <c r="AI561" s="36">
        <v>1033.294430995805</v>
      </c>
      <c r="AJ561" s="36">
        <v>46215.99813338684</v>
      </c>
      <c r="AK561" s="36">
        <v>3225.7036749533345</v>
      </c>
      <c r="AL561" s="36">
        <v>1033.294430995805</v>
      </c>
      <c r="AM561" s="36">
        <v>46215.99813338684</v>
      </c>
      <c r="AN561" s="36">
        <v>3225.7036749533345</v>
      </c>
      <c r="AO561" s="36">
        <v>1033.294430995805</v>
      </c>
      <c r="AP561" s="36">
        <v>46215.99813338684</v>
      </c>
      <c r="AQ561" s="36">
        <v>3225.7036749533345</v>
      </c>
      <c r="AR561" s="36">
        <v>1033.294430995805</v>
      </c>
      <c r="AS561" s="36">
        <v>46215.99813338684</v>
      </c>
      <c r="AT561" s="36">
        <v>3225.7036749533345</v>
      </c>
      <c r="AU561" s="36">
        <v>1033.294430995805</v>
      </c>
      <c r="AV561" s="36">
        <v>46215.99813338684</v>
      </c>
      <c r="AW561" s="36">
        <v>3225.7036749533345</v>
      </c>
      <c r="AX561" s="36">
        <v>1033.294430995805</v>
      </c>
      <c r="AY561" s="36">
        <v>46215.99813338684</v>
      </c>
      <c r="AZ561" s="36">
        <v>3225.7036749533345</v>
      </c>
      <c r="BA561" s="36">
        <v>1033.294430995805</v>
      </c>
      <c r="BB561" s="36">
        <v>46215.99813338684</v>
      </c>
      <c r="BC561" s="36">
        <v>3225.7036749533345</v>
      </c>
      <c r="BD561" s="36">
        <v>1033.294430995805</v>
      </c>
      <c r="BE561" s="39">
        <f t="shared" si="42"/>
        <v>504749.9623933598</v>
      </c>
      <c r="BF561" s="40">
        <f t="shared" si="43"/>
        <v>404047.1174547755</v>
      </c>
      <c r="BG561" s="40">
        <f t="shared" si="44"/>
        <v>1009499.9276066402</v>
      </c>
    </row>
    <row r="562" spans="1:59" ht="15">
      <c r="A562" s="42">
        <v>559</v>
      </c>
      <c r="B562" s="32">
        <v>18338251000146</v>
      </c>
      <c r="C562" s="43" t="s">
        <v>371</v>
      </c>
      <c r="D562" s="34">
        <v>285726.57</v>
      </c>
      <c r="E562" s="74">
        <v>841357.51</v>
      </c>
      <c r="F562" s="35">
        <v>0</v>
      </c>
      <c r="G562" s="36">
        <v>0</v>
      </c>
      <c r="H562" s="37">
        <f t="shared" si="40"/>
        <v>285726.57</v>
      </c>
      <c r="I562" s="37">
        <v>841357.51</v>
      </c>
      <c r="J562" s="38">
        <v>0</v>
      </c>
      <c r="K562" s="38">
        <v>0</v>
      </c>
      <c r="L562" s="38">
        <v>0</v>
      </c>
      <c r="M562" s="38">
        <v>0</v>
      </c>
      <c r="N562" s="38">
        <v>13092.63</v>
      </c>
      <c r="O562" s="38">
        <v>0</v>
      </c>
      <c r="P562" s="38">
        <v>13092.62618417685</v>
      </c>
      <c r="Q562" s="38">
        <v>0</v>
      </c>
      <c r="R562" s="38">
        <v>13092.63</v>
      </c>
      <c r="S562" s="38">
        <v>13092.63</v>
      </c>
      <c r="T562" s="38">
        <v>13092.63</v>
      </c>
      <c r="U562" s="38">
        <v>13086.28</v>
      </c>
      <c r="V562" s="38">
        <v>13086.28</v>
      </c>
      <c r="W562" s="38">
        <v>13086.28</v>
      </c>
      <c r="X562" s="38">
        <v>13086.28</v>
      </c>
      <c r="Y562" s="95">
        <f>VLOOKUP(A562,'[1]10 Parcela'!$A$2:$E$854,5,FALSE)</f>
        <v>8000.34</v>
      </c>
      <c r="Z562" s="39">
        <f t="shared" si="41"/>
        <v>125808.60618417684</v>
      </c>
      <c r="AA562" s="36">
        <v>25678.837831582492</v>
      </c>
      <c r="AB562" s="36">
        <v>1792.2867601560586</v>
      </c>
      <c r="AC562" s="36">
        <v>574.1258697743093</v>
      </c>
      <c r="AD562" s="36">
        <v>25678.837831582492</v>
      </c>
      <c r="AE562" s="36">
        <v>1792.2867601560586</v>
      </c>
      <c r="AF562" s="36">
        <v>574.1258697743093</v>
      </c>
      <c r="AG562" s="36">
        <v>25678.837831582492</v>
      </c>
      <c r="AH562" s="36">
        <v>1792.2867601560586</v>
      </c>
      <c r="AI562" s="36">
        <v>574.1258697743093</v>
      </c>
      <c r="AJ562" s="36">
        <v>25678.837831582492</v>
      </c>
      <c r="AK562" s="36">
        <v>1792.2867601560586</v>
      </c>
      <c r="AL562" s="36">
        <v>574.1258697743093</v>
      </c>
      <c r="AM562" s="36">
        <v>25678.837831582492</v>
      </c>
      <c r="AN562" s="36">
        <v>1792.2867601560586</v>
      </c>
      <c r="AO562" s="36">
        <v>574.1258697743093</v>
      </c>
      <c r="AP562" s="36">
        <v>25678.837831582492</v>
      </c>
      <c r="AQ562" s="36">
        <v>1792.2867601560586</v>
      </c>
      <c r="AR562" s="36">
        <v>574.1258697743093</v>
      </c>
      <c r="AS562" s="36">
        <v>25678.837831582492</v>
      </c>
      <c r="AT562" s="36">
        <v>1792.2867601560586</v>
      </c>
      <c r="AU562" s="36">
        <v>574.1258697743093</v>
      </c>
      <c r="AV562" s="36">
        <v>25678.837831582492</v>
      </c>
      <c r="AW562" s="36">
        <v>1792.2867601560586</v>
      </c>
      <c r="AX562" s="36">
        <v>574.1258697743093</v>
      </c>
      <c r="AY562" s="36">
        <v>25678.837831582492</v>
      </c>
      <c r="AZ562" s="36">
        <v>1792.2867601560586</v>
      </c>
      <c r="BA562" s="36">
        <v>574.1258697743093</v>
      </c>
      <c r="BB562" s="36">
        <v>25678.837831582492</v>
      </c>
      <c r="BC562" s="36">
        <v>1792.2867601560586</v>
      </c>
      <c r="BD562" s="36">
        <v>574.1258697743093</v>
      </c>
      <c r="BE562" s="39">
        <f t="shared" si="42"/>
        <v>280452.5046151287</v>
      </c>
      <c r="BF562" s="40">
        <f t="shared" si="43"/>
        <v>159917.96381582317</v>
      </c>
      <c r="BG562" s="40">
        <f t="shared" si="44"/>
        <v>560905.0053848713</v>
      </c>
    </row>
    <row r="563" spans="1:59" ht="15">
      <c r="A563" s="42">
        <v>560</v>
      </c>
      <c r="B563" s="32">
        <v>18303255000199</v>
      </c>
      <c r="C563" s="43" t="s">
        <v>372</v>
      </c>
      <c r="D563" s="34">
        <v>400214.8</v>
      </c>
      <c r="E563" s="74">
        <v>1507016.94</v>
      </c>
      <c r="F563" s="35">
        <v>0</v>
      </c>
      <c r="G563" s="36">
        <v>0</v>
      </c>
      <c r="H563" s="37">
        <f t="shared" si="40"/>
        <v>400214.8</v>
      </c>
      <c r="I563" s="37">
        <v>1507016.94</v>
      </c>
      <c r="J563" s="38">
        <v>0</v>
      </c>
      <c r="K563" s="38">
        <v>0</v>
      </c>
      <c r="L563" s="38">
        <v>0</v>
      </c>
      <c r="M563" s="38">
        <v>0</v>
      </c>
      <c r="N563" s="38">
        <v>18338.73</v>
      </c>
      <c r="O563" s="38">
        <v>0</v>
      </c>
      <c r="P563" s="38">
        <v>18338.731726738704</v>
      </c>
      <c r="Q563" s="38">
        <v>0</v>
      </c>
      <c r="R563" s="38">
        <v>18338.73</v>
      </c>
      <c r="S563" s="38">
        <v>18338.73</v>
      </c>
      <c r="T563" s="38">
        <v>18338.73</v>
      </c>
      <c r="U563" s="38">
        <v>18329.84</v>
      </c>
      <c r="V563" s="38">
        <v>18329.84</v>
      </c>
      <c r="W563" s="38">
        <v>18329.84</v>
      </c>
      <c r="X563" s="38">
        <v>18329.84</v>
      </c>
      <c r="Y563" s="95">
        <f>VLOOKUP(A563,'[1]10 Parcela'!$A$2:$E$854,5,FALSE)</f>
        <v>11206.01</v>
      </c>
      <c r="Z563" s="39">
        <f t="shared" si="41"/>
        <v>176219.0217267387</v>
      </c>
      <c r="AA563" s="36">
        <v>45995.243271059844</v>
      </c>
      <c r="AB563" s="36">
        <v>3210.2958118878905</v>
      </c>
      <c r="AC563" s="36">
        <v>1028.3588074223535</v>
      </c>
      <c r="AD563" s="36">
        <v>45995.243271059844</v>
      </c>
      <c r="AE563" s="36">
        <v>3210.2958118878905</v>
      </c>
      <c r="AF563" s="36">
        <v>1028.3588074223535</v>
      </c>
      <c r="AG563" s="36">
        <v>45995.243271059844</v>
      </c>
      <c r="AH563" s="36">
        <v>3210.2958118878905</v>
      </c>
      <c r="AI563" s="36">
        <v>1028.3588074223535</v>
      </c>
      <c r="AJ563" s="36">
        <v>45995.243271059844</v>
      </c>
      <c r="AK563" s="36">
        <v>3210.2958118878905</v>
      </c>
      <c r="AL563" s="36">
        <v>1028.3588074223535</v>
      </c>
      <c r="AM563" s="36">
        <v>45995.243271059844</v>
      </c>
      <c r="AN563" s="36">
        <v>3210.2958118878905</v>
      </c>
      <c r="AO563" s="36">
        <v>1028.3588074223535</v>
      </c>
      <c r="AP563" s="36">
        <v>45995.243271059844</v>
      </c>
      <c r="AQ563" s="36">
        <v>3210.2958118878905</v>
      </c>
      <c r="AR563" s="36">
        <v>1028.3588074223535</v>
      </c>
      <c r="AS563" s="36">
        <v>45995.243271059844</v>
      </c>
      <c r="AT563" s="36">
        <v>3210.2958118878905</v>
      </c>
      <c r="AU563" s="36">
        <v>1028.3588074223535</v>
      </c>
      <c r="AV563" s="36">
        <v>45995.243271059844</v>
      </c>
      <c r="AW563" s="36">
        <v>3210.2958118878905</v>
      </c>
      <c r="AX563" s="36">
        <v>1028.3588074223535</v>
      </c>
      <c r="AY563" s="36">
        <v>45995.243271059844</v>
      </c>
      <c r="AZ563" s="36">
        <v>3210.2958118878905</v>
      </c>
      <c r="BA563" s="36">
        <v>1028.3588074223535</v>
      </c>
      <c r="BB563" s="36">
        <v>45995.243271059844</v>
      </c>
      <c r="BC563" s="36">
        <v>3210.2958118878905</v>
      </c>
      <c r="BD563" s="36">
        <v>1028.3588074223535</v>
      </c>
      <c r="BE563" s="39">
        <f t="shared" si="42"/>
        <v>502338.9789037007</v>
      </c>
      <c r="BF563" s="40">
        <f t="shared" si="43"/>
        <v>223995.7782732613</v>
      </c>
      <c r="BG563" s="40">
        <f t="shared" si="44"/>
        <v>1004677.9610962992</v>
      </c>
    </row>
    <row r="564" spans="1:59" ht="15">
      <c r="A564" s="42">
        <v>561</v>
      </c>
      <c r="B564" s="32">
        <v>18557553000105</v>
      </c>
      <c r="C564" s="43" t="s">
        <v>697</v>
      </c>
      <c r="D564" s="34">
        <v>0</v>
      </c>
      <c r="E564" s="74">
        <v>462908.95</v>
      </c>
      <c r="F564" s="35">
        <v>0</v>
      </c>
      <c r="G564" s="36">
        <v>0</v>
      </c>
      <c r="H564" s="37">
        <f t="shared" si="40"/>
        <v>0</v>
      </c>
      <c r="I564" s="37">
        <v>462908.95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9.825043672705457E-05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95">
        <f>VLOOKUP(A564,'[1]10 Parcela'!$A$2:$E$854,5,FALSE)</f>
        <v>0</v>
      </c>
      <c r="Z564" s="39">
        <f t="shared" si="41"/>
        <v>9.825043672705457E-05</v>
      </c>
      <c r="AA564" s="36">
        <v>14128.314795955</v>
      </c>
      <c r="AB564" s="36">
        <v>986.1034879453729</v>
      </c>
      <c r="AC564" s="36">
        <v>315.87998934658293</v>
      </c>
      <c r="AD564" s="36">
        <v>14128.314795955</v>
      </c>
      <c r="AE564" s="36">
        <v>986.1034879453729</v>
      </c>
      <c r="AF564" s="36">
        <v>315.87998934658293</v>
      </c>
      <c r="AG564" s="36">
        <v>14128.314795955</v>
      </c>
      <c r="AH564" s="36">
        <v>986.1034879453729</v>
      </c>
      <c r="AI564" s="36">
        <v>315.87998934658293</v>
      </c>
      <c r="AJ564" s="36">
        <v>14128.314795955</v>
      </c>
      <c r="AK564" s="36">
        <v>986.1034879453729</v>
      </c>
      <c r="AL564" s="36">
        <v>315.87998934658293</v>
      </c>
      <c r="AM564" s="36">
        <v>14128.314795955</v>
      </c>
      <c r="AN564" s="36">
        <v>986.1034879453729</v>
      </c>
      <c r="AO564" s="36">
        <v>315.87998934658293</v>
      </c>
      <c r="AP564" s="36">
        <v>14128.314795955</v>
      </c>
      <c r="AQ564" s="36">
        <v>986.1034879453729</v>
      </c>
      <c r="AR564" s="36">
        <v>315.87998934658293</v>
      </c>
      <c r="AS564" s="36">
        <v>14128.314795955</v>
      </c>
      <c r="AT564" s="36">
        <v>986.1034879453729</v>
      </c>
      <c r="AU564" s="36">
        <v>315.87998934658293</v>
      </c>
      <c r="AV564" s="36">
        <v>14128.314795955</v>
      </c>
      <c r="AW564" s="36">
        <v>986.1034879453729</v>
      </c>
      <c r="AX564" s="36">
        <v>315.87998934658293</v>
      </c>
      <c r="AY564" s="36">
        <v>14128.314795955</v>
      </c>
      <c r="AZ564" s="36">
        <v>986.1034879453729</v>
      </c>
      <c r="BA564" s="36">
        <v>315.87998934658293</v>
      </c>
      <c r="BB564" s="36">
        <v>14128.314795955</v>
      </c>
      <c r="BC564" s="36">
        <v>986.1034879453729</v>
      </c>
      <c r="BD564" s="36">
        <v>315.87998934658293</v>
      </c>
      <c r="BE564" s="39">
        <f t="shared" si="42"/>
        <v>154302.98273246954</v>
      </c>
      <c r="BF564" s="40">
        <f t="shared" si="43"/>
        <v>-9.825043672705457E-05</v>
      </c>
      <c r="BG564" s="40">
        <f t="shared" si="44"/>
        <v>308605.9672675305</v>
      </c>
    </row>
    <row r="565" spans="1:59" ht="15">
      <c r="A565" s="42">
        <v>562</v>
      </c>
      <c r="B565" s="32">
        <v>18558080000160</v>
      </c>
      <c r="C565" s="43" t="s">
        <v>373</v>
      </c>
      <c r="D565" s="34">
        <v>160834.23</v>
      </c>
      <c r="E565" s="74">
        <v>525442.66</v>
      </c>
      <c r="F565" s="35">
        <v>0</v>
      </c>
      <c r="G565" s="36">
        <v>0</v>
      </c>
      <c r="H565" s="37">
        <f t="shared" si="40"/>
        <v>160834.23</v>
      </c>
      <c r="I565" s="37">
        <v>525442.66</v>
      </c>
      <c r="J565" s="38">
        <v>0</v>
      </c>
      <c r="K565" s="38">
        <v>0</v>
      </c>
      <c r="L565" s="38">
        <v>0</v>
      </c>
      <c r="M565" s="38">
        <v>0</v>
      </c>
      <c r="N565" s="38">
        <v>7369.78</v>
      </c>
      <c r="O565" s="38">
        <v>0</v>
      </c>
      <c r="P565" s="38">
        <v>7369.781876292811</v>
      </c>
      <c r="Q565" s="38">
        <v>0</v>
      </c>
      <c r="R565" s="38">
        <v>7369.78</v>
      </c>
      <c r="S565" s="38">
        <v>7369.78</v>
      </c>
      <c r="T565" s="38">
        <v>7369.78</v>
      </c>
      <c r="U565" s="38">
        <v>7366.21</v>
      </c>
      <c r="V565" s="38">
        <v>7366.21</v>
      </c>
      <c r="W565" s="38">
        <v>7366.21</v>
      </c>
      <c r="X565" s="38">
        <v>7366.21</v>
      </c>
      <c r="Y565" s="95">
        <f>VLOOKUP(A565,'[1]10 Parcela'!$A$2:$E$854,5,FALSE)</f>
        <v>4503.36</v>
      </c>
      <c r="Z565" s="39">
        <f t="shared" si="41"/>
        <v>70817.10187629281</v>
      </c>
      <c r="AA565" s="36">
        <v>16036.888823570276</v>
      </c>
      <c r="AB565" s="36">
        <v>1119.314810938559</v>
      </c>
      <c r="AC565" s="36">
        <v>358.5517695423984</v>
      </c>
      <c r="AD565" s="36">
        <v>16036.888823570276</v>
      </c>
      <c r="AE565" s="36">
        <v>1119.314810938559</v>
      </c>
      <c r="AF565" s="36">
        <v>358.5517695423984</v>
      </c>
      <c r="AG565" s="36">
        <v>16036.888823570276</v>
      </c>
      <c r="AH565" s="36">
        <v>1119.314810938559</v>
      </c>
      <c r="AI565" s="36">
        <v>358.5517695423984</v>
      </c>
      <c r="AJ565" s="36">
        <v>16036.888823570276</v>
      </c>
      <c r="AK565" s="36">
        <v>1119.314810938559</v>
      </c>
      <c r="AL565" s="36">
        <v>358.5517695423984</v>
      </c>
      <c r="AM565" s="36">
        <v>16036.888823570276</v>
      </c>
      <c r="AN565" s="36">
        <v>1119.314810938559</v>
      </c>
      <c r="AO565" s="36">
        <v>358.5517695423984</v>
      </c>
      <c r="AP565" s="36">
        <v>16036.888823570276</v>
      </c>
      <c r="AQ565" s="36">
        <v>1119.314810938559</v>
      </c>
      <c r="AR565" s="36">
        <v>358.5517695423984</v>
      </c>
      <c r="AS565" s="36">
        <v>16036.888823570276</v>
      </c>
      <c r="AT565" s="36">
        <v>1119.314810938559</v>
      </c>
      <c r="AU565" s="36">
        <v>358.5517695423984</v>
      </c>
      <c r="AV565" s="36">
        <v>16036.888823570276</v>
      </c>
      <c r="AW565" s="36">
        <v>1119.314810938559</v>
      </c>
      <c r="AX565" s="36">
        <v>358.5517695423984</v>
      </c>
      <c r="AY565" s="36">
        <v>16036.888823570276</v>
      </c>
      <c r="AZ565" s="36">
        <v>1119.314810938559</v>
      </c>
      <c r="BA565" s="36">
        <v>358.5517695423984</v>
      </c>
      <c r="BB565" s="36">
        <v>16036.888823570276</v>
      </c>
      <c r="BC565" s="36">
        <v>1119.314810938559</v>
      </c>
      <c r="BD565" s="36">
        <v>358.5517695423984</v>
      </c>
      <c r="BE565" s="39">
        <f t="shared" si="42"/>
        <v>175147.5540405123</v>
      </c>
      <c r="BF565" s="40">
        <f t="shared" si="43"/>
        <v>90017.1281237072</v>
      </c>
      <c r="BG565" s="40">
        <f t="shared" si="44"/>
        <v>350295.10595948773</v>
      </c>
    </row>
    <row r="566" spans="1:59" ht="15">
      <c r="A566" s="42">
        <v>563</v>
      </c>
      <c r="B566" s="32">
        <v>18128256000144</v>
      </c>
      <c r="C566" s="43" t="s">
        <v>374</v>
      </c>
      <c r="D566" s="34">
        <v>586629.24</v>
      </c>
      <c r="E566" s="74">
        <v>827859.8</v>
      </c>
      <c r="F566" s="35">
        <v>0</v>
      </c>
      <c r="G566" s="36">
        <v>0</v>
      </c>
      <c r="H566" s="37">
        <f t="shared" si="40"/>
        <v>586629.24</v>
      </c>
      <c r="I566" s="37">
        <v>827859.8</v>
      </c>
      <c r="J566" s="38">
        <v>0</v>
      </c>
      <c r="K566" s="38">
        <v>0</v>
      </c>
      <c r="L566" s="38">
        <v>0</v>
      </c>
      <c r="M566" s="38">
        <v>0</v>
      </c>
      <c r="N566" s="38">
        <v>26880.66</v>
      </c>
      <c r="O566" s="38">
        <v>0</v>
      </c>
      <c r="P566" s="38">
        <v>26880.65531165881</v>
      </c>
      <c r="Q566" s="38">
        <v>0</v>
      </c>
      <c r="R566" s="38">
        <v>26880.66</v>
      </c>
      <c r="S566" s="38">
        <v>26880.66</v>
      </c>
      <c r="T566" s="38">
        <v>26880.66</v>
      </c>
      <c r="U566" s="38">
        <v>26867.62</v>
      </c>
      <c r="V566" s="38">
        <v>26867.62</v>
      </c>
      <c r="W566" s="38">
        <v>26867.62</v>
      </c>
      <c r="X566" s="38">
        <v>26867.62</v>
      </c>
      <c r="Y566" s="95">
        <f>VLOOKUP(A566,'[1]10 Parcela'!$A$2:$E$854,5,FALSE)</f>
        <v>16425.62</v>
      </c>
      <c r="Z566" s="39">
        <f t="shared" si="41"/>
        <v>258299.3953116588</v>
      </c>
      <c r="AA566" s="36">
        <v>25266.877924236684</v>
      </c>
      <c r="AB566" s="36">
        <v>1763.5335006630253</v>
      </c>
      <c r="AC566" s="36">
        <v>564.9152956171657</v>
      </c>
      <c r="AD566" s="36">
        <v>25266.877924236684</v>
      </c>
      <c r="AE566" s="36">
        <v>1763.5335006630253</v>
      </c>
      <c r="AF566" s="36">
        <v>564.9152956171657</v>
      </c>
      <c r="AG566" s="36">
        <v>25266.877924236684</v>
      </c>
      <c r="AH566" s="36">
        <v>1763.5335006630253</v>
      </c>
      <c r="AI566" s="36">
        <v>564.9152956171657</v>
      </c>
      <c r="AJ566" s="36">
        <v>25266.877924236684</v>
      </c>
      <c r="AK566" s="36">
        <v>1763.5335006630253</v>
      </c>
      <c r="AL566" s="36">
        <v>564.9152956171657</v>
      </c>
      <c r="AM566" s="36">
        <v>25266.877924236684</v>
      </c>
      <c r="AN566" s="36">
        <v>1763.5335006630253</v>
      </c>
      <c r="AO566" s="36">
        <v>564.9152956171657</v>
      </c>
      <c r="AP566" s="36">
        <v>25266.877924236684</v>
      </c>
      <c r="AQ566" s="36">
        <v>1763.5335006630253</v>
      </c>
      <c r="AR566" s="36">
        <v>564.9152956171657</v>
      </c>
      <c r="AS566" s="36">
        <v>25266.877924236684</v>
      </c>
      <c r="AT566" s="36">
        <v>1763.5335006630253</v>
      </c>
      <c r="AU566" s="36">
        <v>564.9152956171657</v>
      </c>
      <c r="AV566" s="36">
        <v>25266.877924236684</v>
      </c>
      <c r="AW566" s="36">
        <v>1763.5335006630253</v>
      </c>
      <c r="AX566" s="36">
        <v>564.9152956171657</v>
      </c>
      <c r="AY566" s="36">
        <v>25266.877924236684</v>
      </c>
      <c r="AZ566" s="36">
        <v>1763.5335006630253</v>
      </c>
      <c r="BA566" s="36">
        <v>564.9152956171657</v>
      </c>
      <c r="BB566" s="36">
        <v>25266.877924236684</v>
      </c>
      <c r="BC566" s="36">
        <v>1763.5335006630253</v>
      </c>
      <c r="BD566" s="36">
        <v>564.9152956171657</v>
      </c>
      <c r="BE566" s="39">
        <f t="shared" si="42"/>
        <v>275953.2672051687</v>
      </c>
      <c r="BF566" s="40">
        <f t="shared" si="43"/>
        <v>328329.8446883412</v>
      </c>
      <c r="BG566" s="40">
        <f t="shared" si="44"/>
        <v>551906.5327948313</v>
      </c>
    </row>
    <row r="567" spans="1:59" ht="15">
      <c r="A567" s="42">
        <v>564</v>
      </c>
      <c r="B567" s="32">
        <v>18160044000144</v>
      </c>
      <c r="C567" s="43" t="s">
        <v>375</v>
      </c>
      <c r="D567" s="34">
        <v>768010.12</v>
      </c>
      <c r="E567" s="74">
        <v>381125.33</v>
      </c>
      <c r="F567" s="35">
        <v>0</v>
      </c>
      <c r="G567" s="36">
        <v>0</v>
      </c>
      <c r="H567" s="37">
        <f t="shared" si="40"/>
        <v>768010.12</v>
      </c>
      <c r="I567" s="37">
        <v>381125.33</v>
      </c>
      <c r="J567" s="38">
        <v>0</v>
      </c>
      <c r="K567" s="38">
        <v>0</v>
      </c>
      <c r="L567" s="38">
        <v>0</v>
      </c>
      <c r="M567" s="38">
        <v>0</v>
      </c>
      <c r="N567" s="38">
        <v>35191.93</v>
      </c>
      <c r="O567" s="38">
        <v>0</v>
      </c>
      <c r="P567" s="38">
        <v>35191.93045573395</v>
      </c>
      <c r="Q567" s="38">
        <v>0</v>
      </c>
      <c r="R567" s="38">
        <v>35191.93</v>
      </c>
      <c r="S567" s="38">
        <v>35191.93</v>
      </c>
      <c r="T567" s="38">
        <v>35191.93</v>
      </c>
      <c r="U567" s="38">
        <v>35174.86</v>
      </c>
      <c r="V567" s="38">
        <v>35174.86</v>
      </c>
      <c r="W567" s="38">
        <v>35174.86</v>
      </c>
      <c r="X567" s="38">
        <v>35174.86</v>
      </c>
      <c r="Y567" s="95">
        <f>VLOOKUP(A567,'[1]10 Parcela'!$A$2:$E$854,5,FALSE)</f>
        <v>21504.28</v>
      </c>
      <c r="Z567" s="39">
        <f t="shared" si="41"/>
        <v>338163.37045573385</v>
      </c>
      <c r="AA567" s="36">
        <v>11632.219792699205</v>
      </c>
      <c r="AB567" s="36">
        <v>811.8854000486997</v>
      </c>
      <c r="AC567" s="36">
        <v>260.0724514750287</v>
      </c>
      <c r="AD567" s="36">
        <v>11632.219792699205</v>
      </c>
      <c r="AE567" s="36">
        <v>811.8854000486997</v>
      </c>
      <c r="AF567" s="36">
        <v>260.0724514750287</v>
      </c>
      <c r="AG567" s="36">
        <v>11632.219792699205</v>
      </c>
      <c r="AH567" s="36">
        <v>811.8854000486997</v>
      </c>
      <c r="AI567" s="36">
        <v>260.0724514750287</v>
      </c>
      <c r="AJ567" s="36">
        <v>11632.219792699205</v>
      </c>
      <c r="AK567" s="36">
        <v>811.8854000486997</v>
      </c>
      <c r="AL567" s="36">
        <v>260.0724514750287</v>
      </c>
      <c r="AM567" s="36">
        <v>11632.219792699205</v>
      </c>
      <c r="AN567" s="36">
        <v>811.8854000486997</v>
      </c>
      <c r="AO567" s="36">
        <v>260.0724514750287</v>
      </c>
      <c r="AP567" s="36">
        <v>11632.219792699205</v>
      </c>
      <c r="AQ567" s="36">
        <v>811.8854000486997</v>
      </c>
      <c r="AR567" s="36">
        <v>260.0724514750287</v>
      </c>
      <c r="AS567" s="36">
        <v>11632.219792699205</v>
      </c>
      <c r="AT567" s="36">
        <v>811.8854000486997</v>
      </c>
      <c r="AU567" s="36">
        <v>260.0724514750287</v>
      </c>
      <c r="AV567" s="36">
        <v>11632.219792699205</v>
      </c>
      <c r="AW567" s="36">
        <v>811.8854000486997</v>
      </c>
      <c r="AX567" s="36">
        <v>260.0724514750287</v>
      </c>
      <c r="AY567" s="36">
        <v>11632.219792699205</v>
      </c>
      <c r="AZ567" s="36">
        <v>811.8854000486997</v>
      </c>
      <c r="BA567" s="36">
        <v>260.0724514750287</v>
      </c>
      <c r="BB567" s="36">
        <v>11632.219792699205</v>
      </c>
      <c r="BC567" s="36">
        <v>811.8854000486997</v>
      </c>
      <c r="BD567" s="36">
        <v>260.0724514750287</v>
      </c>
      <c r="BE567" s="39">
        <f t="shared" si="42"/>
        <v>127041.77644222938</v>
      </c>
      <c r="BF567" s="40">
        <f t="shared" si="43"/>
        <v>429846.74954426615</v>
      </c>
      <c r="BG567" s="40">
        <f t="shared" si="44"/>
        <v>254083.55355777062</v>
      </c>
    </row>
    <row r="568" spans="1:59" ht="15">
      <c r="A568" s="42">
        <v>565</v>
      </c>
      <c r="B568" s="32">
        <v>24363590000185</v>
      </c>
      <c r="C568" s="43" t="s">
        <v>376</v>
      </c>
      <c r="D568" s="34">
        <v>331930.7</v>
      </c>
      <c r="E568" s="74">
        <v>709398.85</v>
      </c>
      <c r="F568" s="35">
        <v>0</v>
      </c>
      <c r="G568" s="36">
        <v>0</v>
      </c>
      <c r="H568" s="37">
        <f t="shared" si="40"/>
        <v>331930.7</v>
      </c>
      <c r="I568" s="37">
        <v>709398.85</v>
      </c>
      <c r="J568" s="38">
        <v>0</v>
      </c>
      <c r="K568" s="38">
        <v>0</v>
      </c>
      <c r="L568" s="38">
        <v>0</v>
      </c>
      <c r="M568" s="38">
        <v>0</v>
      </c>
      <c r="N568" s="38">
        <v>15209.8</v>
      </c>
      <c r="O568" s="38">
        <v>0</v>
      </c>
      <c r="P568" s="38">
        <v>15209.802262228248</v>
      </c>
      <c r="Q568" s="38">
        <v>0</v>
      </c>
      <c r="R568" s="38">
        <v>15209.8</v>
      </c>
      <c r="S568" s="38">
        <v>15209.8</v>
      </c>
      <c r="T568" s="38">
        <v>15209.8</v>
      </c>
      <c r="U568" s="38">
        <v>15202.43</v>
      </c>
      <c r="V568" s="38">
        <v>15202.43</v>
      </c>
      <c r="W568" s="38">
        <v>15202.43</v>
      </c>
      <c r="X568" s="38">
        <v>15202.43</v>
      </c>
      <c r="Y568" s="95">
        <f>VLOOKUP(A568,'[1]10 Parcela'!$A$2:$E$854,5,FALSE)</f>
        <v>9294.06</v>
      </c>
      <c r="Z568" s="39">
        <f t="shared" si="41"/>
        <v>146152.78226222823</v>
      </c>
      <c r="AA568" s="36">
        <v>21651.3643320362</v>
      </c>
      <c r="AB568" s="36">
        <v>1511.1841854422494</v>
      </c>
      <c r="AC568" s="36">
        <v>484.079866092783</v>
      </c>
      <c r="AD568" s="36">
        <v>21651.3643320362</v>
      </c>
      <c r="AE568" s="36">
        <v>1511.1841854422494</v>
      </c>
      <c r="AF568" s="36">
        <v>484.079866092783</v>
      </c>
      <c r="AG568" s="36">
        <v>21651.3643320362</v>
      </c>
      <c r="AH568" s="36">
        <v>1511.1841854422494</v>
      </c>
      <c r="AI568" s="36">
        <v>484.079866092783</v>
      </c>
      <c r="AJ568" s="36">
        <v>21651.3643320362</v>
      </c>
      <c r="AK568" s="36">
        <v>1511.1841854422494</v>
      </c>
      <c r="AL568" s="36">
        <v>484.079866092783</v>
      </c>
      <c r="AM568" s="36">
        <v>21651.3643320362</v>
      </c>
      <c r="AN568" s="36">
        <v>1511.1841854422494</v>
      </c>
      <c r="AO568" s="36">
        <v>484.079866092783</v>
      </c>
      <c r="AP568" s="36">
        <v>21651.3643320362</v>
      </c>
      <c r="AQ568" s="36">
        <v>1511.1841854422494</v>
      </c>
      <c r="AR568" s="36">
        <v>484.079866092783</v>
      </c>
      <c r="AS568" s="36">
        <v>21651.3643320362</v>
      </c>
      <c r="AT568" s="36">
        <v>1511.1841854422494</v>
      </c>
      <c r="AU568" s="36">
        <v>484.079866092783</v>
      </c>
      <c r="AV568" s="36">
        <v>21651.3643320362</v>
      </c>
      <c r="AW568" s="36">
        <v>1511.1841854422494</v>
      </c>
      <c r="AX568" s="36">
        <v>484.079866092783</v>
      </c>
      <c r="AY568" s="36">
        <v>21651.3643320362</v>
      </c>
      <c r="AZ568" s="36">
        <v>1511.1841854422494</v>
      </c>
      <c r="BA568" s="36">
        <v>484.079866092783</v>
      </c>
      <c r="BB568" s="36">
        <v>21651.3643320362</v>
      </c>
      <c r="BC568" s="36">
        <v>1511.1841854422494</v>
      </c>
      <c r="BD568" s="36">
        <v>484.079866092783</v>
      </c>
      <c r="BE568" s="39">
        <f t="shared" si="42"/>
        <v>236466.2838357123</v>
      </c>
      <c r="BF568" s="40">
        <f t="shared" si="43"/>
        <v>185777.9177377718</v>
      </c>
      <c r="BG568" s="40">
        <f t="shared" si="44"/>
        <v>472932.5661642877</v>
      </c>
    </row>
    <row r="569" spans="1:59" ht="15">
      <c r="A569" s="42">
        <v>566</v>
      </c>
      <c r="B569" s="32">
        <v>18349944000134</v>
      </c>
      <c r="C569" s="43" t="s">
        <v>377</v>
      </c>
      <c r="D569" s="34">
        <v>399173.27</v>
      </c>
      <c r="E569" s="74">
        <v>1811598.27</v>
      </c>
      <c r="F569" s="35">
        <v>0</v>
      </c>
      <c r="G569" s="36">
        <v>0</v>
      </c>
      <c r="H569" s="37">
        <f t="shared" si="40"/>
        <v>399173.27</v>
      </c>
      <c r="I569" s="37">
        <v>1811598.27</v>
      </c>
      <c r="J569" s="38">
        <v>0</v>
      </c>
      <c r="K569" s="38">
        <v>0</v>
      </c>
      <c r="L569" s="38">
        <v>0</v>
      </c>
      <c r="M569" s="38">
        <v>0</v>
      </c>
      <c r="N569" s="38">
        <v>18291.01</v>
      </c>
      <c r="O569" s="38">
        <v>0</v>
      </c>
      <c r="P569" s="38">
        <v>18291.006080359013</v>
      </c>
      <c r="Q569" s="38">
        <v>0</v>
      </c>
      <c r="R569" s="38">
        <v>18291.01</v>
      </c>
      <c r="S569" s="38">
        <v>18291.01</v>
      </c>
      <c r="T569" s="38">
        <v>18291.01</v>
      </c>
      <c r="U569" s="38">
        <v>18282.14</v>
      </c>
      <c r="V569" s="38">
        <v>18282.14</v>
      </c>
      <c r="W569" s="38">
        <v>18282.14</v>
      </c>
      <c r="X569" s="38">
        <v>18282.14</v>
      </c>
      <c r="Y569" s="95">
        <f>VLOOKUP(A569,'[1]10 Parcela'!$A$2:$E$854,5,FALSE)</f>
        <v>11176.85</v>
      </c>
      <c r="Z569" s="39">
        <f t="shared" si="41"/>
        <v>175760.45608035903</v>
      </c>
      <c r="AA569" s="36">
        <v>55291.28500178107</v>
      </c>
      <c r="AB569" s="36">
        <v>3859.1247279433605</v>
      </c>
      <c r="AC569" s="36">
        <v>1236.199134119089</v>
      </c>
      <c r="AD569" s="36">
        <v>55291.28500178107</v>
      </c>
      <c r="AE569" s="36">
        <v>3859.1247279433605</v>
      </c>
      <c r="AF569" s="36">
        <v>1236.199134119089</v>
      </c>
      <c r="AG569" s="36">
        <v>55291.28500178107</v>
      </c>
      <c r="AH569" s="36">
        <v>3859.1247279433605</v>
      </c>
      <c r="AI569" s="36">
        <v>1236.199134119089</v>
      </c>
      <c r="AJ569" s="36">
        <v>55291.28500178107</v>
      </c>
      <c r="AK569" s="36">
        <v>3859.1247279433605</v>
      </c>
      <c r="AL569" s="36">
        <v>1236.199134119089</v>
      </c>
      <c r="AM569" s="36">
        <v>55291.28500178107</v>
      </c>
      <c r="AN569" s="36">
        <v>3859.1247279433605</v>
      </c>
      <c r="AO569" s="36">
        <v>1236.199134119089</v>
      </c>
      <c r="AP569" s="36">
        <v>55291.28500178107</v>
      </c>
      <c r="AQ569" s="36">
        <v>3859.1247279433605</v>
      </c>
      <c r="AR569" s="36">
        <v>1236.199134119089</v>
      </c>
      <c r="AS569" s="36">
        <v>55291.28500178107</v>
      </c>
      <c r="AT569" s="36">
        <v>3859.1247279433605</v>
      </c>
      <c r="AU569" s="36">
        <v>1236.199134119089</v>
      </c>
      <c r="AV569" s="36">
        <v>55291.28500178107</v>
      </c>
      <c r="AW569" s="36">
        <v>3859.1247279433605</v>
      </c>
      <c r="AX569" s="36">
        <v>1236.199134119089</v>
      </c>
      <c r="AY569" s="36">
        <v>55291.28500178107</v>
      </c>
      <c r="AZ569" s="36">
        <v>3859.1247279433605</v>
      </c>
      <c r="BA569" s="36">
        <v>1236.199134119089</v>
      </c>
      <c r="BB569" s="36">
        <v>55291.28500178107</v>
      </c>
      <c r="BC569" s="36">
        <v>3859.1247279433605</v>
      </c>
      <c r="BD569" s="36">
        <v>1236.199134119089</v>
      </c>
      <c r="BE569" s="39">
        <f t="shared" si="42"/>
        <v>603866.0886384352</v>
      </c>
      <c r="BF569" s="40">
        <f t="shared" si="43"/>
        <v>223412.813919641</v>
      </c>
      <c r="BG569" s="40">
        <f t="shared" si="44"/>
        <v>1207732.181361565</v>
      </c>
    </row>
    <row r="570" spans="1:59" ht="15">
      <c r="A570" s="42">
        <v>567</v>
      </c>
      <c r="B570" s="32">
        <v>18715441000135</v>
      </c>
      <c r="C570" s="43" t="s">
        <v>698</v>
      </c>
      <c r="D570" s="34">
        <v>5616201.48</v>
      </c>
      <c r="E570" s="74">
        <v>17107868.57</v>
      </c>
      <c r="F570" s="35">
        <v>0</v>
      </c>
      <c r="G570" s="36">
        <v>0</v>
      </c>
      <c r="H570" s="37">
        <f t="shared" si="40"/>
        <v>5616201.48</v>
      </c>
      <c r="I570" s="37">
        <v>17107868.57</v>
      </c>
      <c r="J570" s="38">
        <v>0</v>
      </c>
      <c r="K570" s="38">
        <v>0</v>
      </c>
      <c r="L570" s="38">
        <v>0</v>
      </c>
      <c r="M570" s="38">
        <v>0</v>
      </c>
      <c r="N570" s="38">
        <v>257346.83</v>
      </c>
      <c r="O570" s="38">
        <v>0</v>
      </c>
      <c r="P570" s="38">
        <v>257346.83215250127</v>
      </c>
      <c r="Q570" s="38">
        <v>0</v>
      </c>
      <c r="R570" s="38">
        <v>257346.83</v>
      </c>
      <c r="S570" s="38">
        <v>257346.83</v>
      </c>
      <c r="T570" s="38">
        <v>257346.83</v>
      </c>
      <c r="U570" s="38">
        <v>257222.03</v>
      </c>
      <c r="V570" s="38">
        <v>257222.03</v>
      </c>
      <c r="W570" s="38">
        <v>257222.03</v>
      </c>
      <c r="X570" s="38">
        <v>257222.03</v>
      </c>
      <c r="Y570" s="95">
        <f>VLOOKUP(A570,'[1]10 Parcela'!$A$2:$E$854,5,FALSE)</f>
        <v>157253.64</v>
      </c>
      <c r="Z570" s="39">
        <f t="shared" si="41"/>
        <v>2472875.9121525013</v>
      </c>
      <c r="AA570" s="36">
        <v>522144.48129562807</v>
      </c>
      <c r="AB570" s="36">
        <v>36443.73031413918</v>
      </c>
      <c r="AC570" s="36">
        <v>11674.074054200839</v>
      </c>
      <c r="AD570" s="36">
        <v>522144.48129562807</v>
      </c>
      <c r="AE570" s="36">
        <v>36443.73031413918</v>
      </c>
      <c r="AF570" s="36">
        <v>11674.074054200839</v>
      </c>
      <c r="AG570" s="36">
        <v>522144.48129562807</v>
      </c>
      <c r="AH570" s="36">
        <v>36443.73031413918</v>
      </c>
      <c r="AI570" s="36">
        <v>11674.074054200839</v>
      </c>
      <c r="AJ570" s="36">
        <v>522144.48129562807</v>
      </c>
      <c r="AK570" s="36">
        <v>36443.73031413918</v>
      </c>
      <c r="AL570" s="36">
        <v>11674.074054200839</v>
      </c>
      <c r="AM570" s="36">
        <v>522144.48129562807</v>
      </c>
      <c r="AN570" s="36">
        <v>36443.73031413918</v>
      </c>
      <c r="AO570" s="36">
        <v>11674.074054200839</v>
      </c>
      <c r="AP570" s="36">
        <v>522144.48129562807</v>
      </c>
      <c r="AQ570" s="36">
        <v>36443.73031413918</v>
      </c>
      <c r="AR570" s="36">
        <v>11674.074054200839</v>
      </c>
      <c r="AS570" s="36">
        <v>522144.48129562807</v>
      </c>
      <c r="AT570" s="36">
        <v>36443.73031413918</v>
      </c>
      <c r="AU570" s="36">
        <v>11674.074054200839</v>
      </c>
      <c r="AV570" s="36">
        <v>522144.48129562807</v>
      </c>
      <c r="AW570" s="36">
        <v>36443.73031413918</v>
      </c>
      <c r="AX570" s="36">
        <v>11674.074054200839</v>
      </c>
      <c r="AY570" s="36">
        <v>522144.48129562807</v>
      </c>
      <c r="AZ570" s="36">
        <v>36443.73031413918</v>
      </c>
      <c r="BA570" s="36">
        <v>11674.074054200839</v>
      </c>
      <c r="BB570" s="36">
        <v>522144.48129562807</v>
      </c>
      <c r="BC570" s="36">
        <v>36443.73031413918</v>
      </c>
      <c r="BD570" s="36">
        <v>11674.074054200839</v>
      </c>
      <c r="BE570" s="39">
        <f t="shared" si="42"/>
        <v>5702622.856639683</v>
      </c>
      <c r="BF570" s="40">
        <f t="shared" si="43"/>
        <v>3143325.567847499</v>
      </c>
      <c r="BG570" s="40">
        <f t="shared" si="44"/>
        <v>11405245.713360317</v>
      </c>
    </row>
    <row r="571" spans="1:59" ht="15">
      <c r="A571" s="42">
        <v>568</v>
      </c>
      <c r="B571" s="32">
        <v>18307454000175</v>
      </c>
      <c r="C571" s="43" t="s">
        <v>699</v>
      </c>
      <c r="D571" s="34">
        <v>510238.48</v>
      </c>
      <c r="E571" s="74">
        <v>1115070.65</v>
      </c>
      <c r="F571" s="35">
        <v>0</v>
      </c>
      <c r="G571" s="36">
        <v>0</v>
      </c>
      <c r="H571" s="37">
        <f t="shared" si="40"/>
        <v>510238.48</v>
      </c>
      <c r="I571" s="37">
        <v>1115070.65</v>
      </c>
      <c r="J571" s="38">
        <v>0</v>
      </c>
      <c r="K571" s="38">
        <v>0</v>
      </c>
      <c r="L571" s="38">
        <v>0</v>
      </c>
      <c r="M571" s="38">
        <v>0</v>
      </c>
      <c r="N571" s="38">
        <v>23380.26</v>
      </c>
      <c r="O571" s="38">
        <v>0</v>
      </c>
      <c r="P571" s="38">
        <v>23380.261036234704</v>
      </c>
      <c r="Q571" s="38">
        <v>0</v>
      </c>
      <c r="R571" s="38">
        <v>23380.26</v>
      </c>
      <c r="S571" s="38">
        <v>23380.26</v>
      </c>
      <c r="T571" s="38">
        <v>23380.26</v>
      </c>
      <c r="U571" s="38">
        <v>23368.92</v>
      </c>
      <c r="V571" s="38">
        <v>23368.92</v>
      </c>
      <c r="W571" s="38">
        <v>23368.92</v>
      </c>
      <c r="X571" s="38">
        <v>23368.92</v>
      </c>
      <c r="Y571" s="95">
        <f>VLOOKUP(A571,'[1]10 Parcela'!$A$2:$E$854,5,FALSE)</f>
        <v>14286.68</v>
      </c>
      <c r="Z571" s="39">
        <f t="shared" si="41"/>
        <v>224663.66103623464</v>
      </c>
      <c r="AA571" s="36">
        <v>34032.76017779375</v>
      </c>
      <c r="AB571" s="36">
        <v>2375.3592696942974</v>
      </c>
      <c r="AC571" s="36">
        <v>760.9023494772464</v>
      </c>
      <c r="AD571" s="36">
        <v>34032.76017779375</v>
      </c>
      <c r="AE571" s="36">
        <v>2375.3592696942974</v>
      </c>
      <c r="AF571" s="36">
        <v>760.9023494772464</v>
      </c>
      <c r="AG571" s="36">
        <v>34032.76017779375</v>
      </c>
      <c r="AH571" s="36">
        <v>2375.3592696942974</v>
      </c>
      <c r="AI571" s="36">
        <v>760.9023494772464</v>
      </c>
      <c r="AJ571" s="36">
        <v>34032.76017779375</v>
      </c>
      <c r="AK571" s="36">
        <v>2375.3592696942974</v>
      </c>
      <c r="AL571" s="36">
        <v>760.9023494772464</v>
      </c>
      <c r="AM571" s="36">
        <v>34032.76017779375</v>
      </c>
      <c r="AN571" s="36">
        <v>2375.3592696942974</v>
      </c>
      <c r="AO571" s="36">
        <v>760.9023494772464</v>
      </c>
      <c r="AP571" s="36">
        <v>34032.76017779375</v>
      </c>
      <c r="AQ571" s="36">
        <v>2375.3592696942974</v>
      </c>
      <c r="AR571" s="36">
        <v>760.9023494772464</v>
      </c>
      <c r="AS571" s="36">
        <v>34032.76017779375</v>
      </c>
      <c r="AT571" s="36">
        <v>2375.3592696942974</v>
      </c>
      <c r="AU571" s="36">
        <v>760.9023494772464</v>
      </c>
      <c r="AV571" s="36">
        <v>34032.76017779375</v>
      </c>
      <c r="AW571" s="36">
        <v>2375.3592696942974</v>
      </c>
      <c r="AX571" s="36">
        <v>760.9023494772464</v>
      </c>
      <c r="AY571" s="36">
        <v>34032.76017779375</v>
      </c>
      <c r="AZ571" s="36">
        <v>2375.3592696942974</v>
      </c>
      <c r="BA571" s="36">
        <v>760.9023494772464</v>
      </c>
      <c r="BB571" s="36">
        <v>34032.76017779375</v>
      </c>
      <c r="BC571" s="36">
        <v>2375.3592696942974</v>
      </c>
      <c r="BD571" s="36">
        <v>760.9023494772464</v>
      </c>
      <c r="BE571" s="39">
        <f t="shared" si="42"/>
        <v>371690.217969653</v>
      </c>
      <c r="BF571" s="40">
        <f t="shared" si="43"/>
        <v>285574.81896376534</v>
      </c>
      <c r="BG571" s="40">
        <f t="shared" si="44"/>
        <v>743380.432030347</v>
      </c>
    </row>
    <row r="572" spans="1:59" ht="15">
      <c r="A572" s="42">
        <v>569</v>
      </c>
      <c r="B572" s="32">
        <v>18140764000148</v>
      </c>
      <c r="C572" s="43" t="s">
        <v>378</v>
      </c>
      <c r="D572" s="34">
        <v>0</v>
      </c>
      <c r="E572" s="74">
        <v>2667763.4</v>
      </c>
      <c r="F572" s="35">
        <v>0</v>
      </c>
      <c r="G572" s="36">
        <v>0</v>
      </c>
      <c r="H572" s="37">
        <f t="shared" si="40"/>
        <v>0</v>
      </c>
      <c r="I572" s="37">
        <v>2667763.4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95">
        <f>VLOOKUP(A572,'[1]10 Parcela'!$A$2:$E$854,5,FALSE)</f>
        <v>0</v>
      </c>
      <c r="Z572" s="39">
        <f t="shared" si="41"/>
        <v>0</v>
      </c>
      <c r="AA572" s="36">
        <v>81422.06197602882</v>
      </c>
      <c r="AB572" s="36">
        <v>5682.955148568314</v>
      </c>
      <c r="AC572" s="36">
        <v>1820.4294313238574</v>
      </c>
      <c r="AD572" s="36">
        <v>81422.06197602882</v>
      </c>
      <c r="AE572" s="36">
        <v>5682.955148568314</v>
      </c>
      <c r="AF572" s="36">
        <v>1820.4294313238574</v>
      </c>
      <c r="AG572" s="36">
        <v>81422.06197602882</v>
      </c>
      <c r="AH572" s="36">
        <v>5682.955148568314</v>
      </c>
      <c r="AI572" s="36">
        <v>1820.4294313238574</v>
      </c>
      <c r="AJ572" s="36">
        <v>81422.06197602882</v>
      </c>
      <c r="AK572" s="36">
        <v>5682.955148568314</v>
      </c>
      <c r="AL572" s="36">
        <v>1820.4294313238574</v>
      </c>
      <c r="AM572" s="36">
        <v>81422.06197602882</v>
      </c>
      <c r="AN572" s="36">
        <v>5682.955148568314</v>
      </c>
      <c r="AO572" s="36">
        <v>1820.4294313238574</v>
      </c>
      <c r="AP572" s="36">
        <v>81422.06197602882</v>
      </c>
      <c r="AQ572" s="36">
        <v>5682.955148568314</v>
      </c>
      <c r="AR572" s="36">
        <v>1820.4294313238574</v>
      </c>
      <c r="AS572" s="36">
        <v>81422.06197602882</v>
      </c>
      <c r="AT572" s="36">
        <v>5682.955148568314</v>
      </c>
      <c r="AU572" s="36">
        <v>1820.4294313238574</v>
      </c>
      <c r="AV572" s="36">
        <v>81422.06197602882</v>
      </c>
      <c r="AW572" s="36">
        <v>5682.955148568314</v>
      </c>
      <c r="AX572" s="36">
        <v>1820.4294313238574</v>
      </c>
      <c r="AY572" s="36">
        <v>81422.06197602882</v>
      </c>
      <c r="AZ572" s="36">
        <v>5682.955148568314</v>
      </c>
      <c r="BA572" s="36">
        <v>1820.4294313238574</v>
      </c>
      <c r="BB572" s="36">
        <v>81422.06197602882</v>
      </c>
      <c r="BC572" s="36">
        <v>5682.955148568314</v>
      </c>
      <c r="BD572" s="36">
        <v>1820.4294313238574</v>
      </c>
      <c r="BE572" s="39">
        <f t="shared" si="42"/>
        <v>889254.4655592099</v>
      </c>
      <c r="BF572" s="40">
        <f t="shared" si="43"/>
        <v>0</v>
      </c>
      <c r="BG572" s="40">
        <f t="shared" si="44"/>
        <v>1778508.93444079</v>
      </c>
    </row>
    <row r="573" spans="1:59" ht="15">
      <c r="A573" s="42">
        <v>570</v>
      </c>
      <c r="B573" s="32">
        <v>24359333000170</v>
      </c>
      <c r="C573" s="43" t="s">
        <v>379</v>
      </c>
      <c r="D573" s="34">
        <v>1082269.2</v>
      </c>
      <c r="E573" s="74">
        <v>2672889.11</v>
      </c>
      <c r="F573" s="35">
        <v>0</v>
      </c>
      <c r="G573" s="36">
        <v>0</v>
      </c>
      <c r="H573" s="37">
        <f t="shared" si="40"/>
        <v>1082269.2</v>
      </c>
      <c r="I573" s="37">
        <v>2672889.11</v>
      </c>
      <c r="J573" s="38">
        <v>0</v>
      </c>
      <c r="K573" s="38">
        <v>0</v>
      </c>
      <c r="L573" s="38">
        <v>0</v>
      </c>
      <c r="M573" s="38">
        <v>0</v>
      </c>
      <c r="N573" s="38">
        <v>49591.98</v>
      </c>
      <c r="O573" s="38">
        <v>0</v>
      </c>
      <c r="P573" s="38">
        <v>49591.97967995987</v>
      </c>
      <c r="Q573" s="38">
        <v>0</v>
      </c>
      <c r="R573" s="38">
        <v>49591.98</v>
      </c>
      <c r="S573" s="38">
        <v>49591.98</v>
      </c>
      <c r="T573" s="38">
        <v>49591.98</v>
      </c>
      <c r="U573" s="38">
        <v>49567.93</v>
      </c>
      <c r="V573" s="38">
        <v>49567.93</v>
      </c>
      <c r="W573" s="38">
        <v>49567.93</v>
      </c>
      <c r="X573" s="38">
        <v>49567.93</v>
      </c>
      <c r="Y573" s="95">
        <f>VLOOKUP(A573,'[1]10 Parcela'!$A$2:$E$854,5,FALSE)</f>
        <v>30303.54</v>
      </c>
      <c r="Z573" s="39">
        <f t="shared" si="41"/>
        <v>476535.1596799599</v>
      </c>
      <c r="AA573" s="36">
        <v>81578.50249473381</v>
      </c>
      <c r="AB573" s="36">
        <v>5693.874111189046</v>
      </c>
      <c r="AC573" s="36">
        <v>1823.9271187760123</v>
      </c>
      <c r="AD573" s="36">
        <v>81578.50249473381</v>
      </c>
      <c r="AE573" s="36">
        <v>5693.874111189046</v>
      </c>
      <c r="AF573" s="36">
        <v>1823.9271187760123</v>
      </c>
      <c r="AG573" s="36">
        <v>81578.50249473381</v>
      </c>
      <c r="AH573" s="36">
        <v>5693.874111189046</v>
      </c>
      <c r="AI573" s="36">
        <v>1823.9271187760123</v>
      </c>
      <c r="AJ573" s="36">
        <v>81578.50249473381</v>
      </c>
      <c r="AK573" s="36">
        <v>5693.874111189046</v>
      </c>
      <c r="AL573" s="36">
        <v>1823.9271187760123</v>
      </c>
      <c r="AM573" s="36">
        <v>81578.50249473381</v>
      </c>
      <c r="AN573" s="36">
        <v>5693.874111189046</v>
      </c>
      <c r="AO573" s="36">
        <v>1823.9271187760123</v>
      </c>
      <c r="AP573" s="36">
        <v>81578.50249473381</v>
      </c>
      <c r="AQ573" s="36">
        <v>5693.874111189046</v>
      </c>
      <c r="AR573" s="36">
        <v>1823.9271187760123</v>
      </c>
      <c r="AS573" s="36">
        <v>81578.50249473381</v>
      </c>
      <c r="AT573" s="36">
        <v>5693.874111189046</v>
      </c>
      <c r="AU573" s="36">
        <v>1823.9271187760123</v>
      </c>
      <c r="AV573" s="36">
        <v>81578.50249473381</v>
      </c>
      <c r="AW573" s="36">
        <v>5693.874111189046</v>
      </c>
      <c r="AX573" s="36">
        <v>1823.9271187760123</v>
      </c>
      <c r="AY573" s="36">
        <v>81578.50249473381</v>
      </c>
      <c r="AZ573" s="36">
        <v>5693.874111189046</v>
      </c>
      <c r="BA573" s="36">
        <v>1823.9271187760123</v>
      </c>
      <c r="BB573" s="36">
        <v>81578.50249473381</v>
      </c>
      <c r="BC573" s="36">
        <v>5693.874111189046</v>
      </c>
      <c r="BD573" s="36">
        <v>1823.9271187760123</v>
      </c>
      <c r="BE573" s="39">
        <f t="shared" si="42"/>
        <v>890963.0372469885</v>
      </c>
      <c r="BF573" s="40">
        <f t="shared" si="43"/>
        <v>605734.0403200401</v>
      </c>
      <c r="BG573" s="40">
        <f t="shared" si="44"/>
        <v>1781926.0727530112</v>
      </c>
    </row>
    <row r="574" spans="1:59" ht="15">
      <c r="A574" s="42">
        <v>571</v>
      </c>
      <c r="B574" s="32">
        <v>18347401000188</v>
      </c>
      <c r="C574" s="43" t="s">
        <v>380</v>
      </c>
      <c r="D574" s="34">
        <v>790049.69</v>
      </c>
      <c r="E574" s="74">
        <v>1086537.51</v>
      </c>
      <c r="F574" s="35">
        <v>0</v>
      </c>
      <c r="G574" s="36">
        <v>0</v>
      </c>
      <c r="H574" s="37">
        <f t="shared" si="40"/>
        <v>790049.69</v>
      </c>
      <c r="I574" s="37">
        <v>1086537.51</v>
      </c>
      <c r="J574" s="38">
        <v>0</v>
      </c>
      <c r="K574" s="38">
        <v>0</v>
      </c>
      <c r="L574" s="38">
        <v>0</v>
      </c>
      <c r="M574" s="38">
        <v>0</v>
      </c>
      <c r="N574" s="38">
        <v>36201.83</v>
      </c>
      <c r="O574" s="38">
        <v>0</v>
      </c>
      <c r="P574" s="38">
        <v>36201.83259421953</v>
      </c>
      <c r="Q574" s="38">
        <v>0</v>
      </c>
      <c r="R574" s="38">
        <v>36201.83</v>
      </c>
      <c r="S574" s="38">
        <v>36201.83</v>
      </c>
      <c r="T574" s="38">
        <v>36201.83</v>
      </c>
      <c r="U574" s="38">
        <v>36184.28</v>
      </c>
      <c r="V574" s="38">
        <v>36184.28</v>
      </c>
      <c r="W574" s="38">
        <v>36184.28</v>
      </c>
      <c r="X574" s="38">
        <v>36184.28</v>
      </c>
      <c r="Y574" s="95">
        <f>VLOOKUP(A574,'[1]10 Parcela'!$A$2:$E$854,5,FALSE)</f>
        <v>22121.39</v>
      </c>
      <c r="Z574" s="39">
        <f t="shared" si="41"/>
        <v>347867.66259421955</v>
      </c>
      <c r="AA574" s="36">
        <v>33161.90813234424</v>
      </c>
      <c r="AB574" s="36">
        <v>2314.5770566770743</v>
      </c>
      <c r="AC574" s="36">
        <v>741.4318932471941</v>
      </c>
      <c r="AD574" s="36">
        <v>33161.90813234424</v>
      </c>
      <c r="AE574" s="36">
        <v>2314.5770566770743</v>
      </c>
      <c r="AF574" s="36">
        <v>741.4318932471941</v>
      </c>
      <c r="AG574" s="36">
        <v>33161.90813234424</v>
      </c>
      <c r="AH574" s="36">
        <v>2314.5770566770743</v>
      </c>
      <c r="AI574" s="36">
        <v>741.4318932471941</v>
      </c>
      <c r="AJ574" s="36">
        <v>33161.90813234424</v>
      </c>
      <c r="AK574" s="36">
        <v>2314.5770566770743</v>
      </c>
      <c r="AL574" s="36">
        <v>741.4318932471941</v>
      </c>
      <c r="AM574" s="36">
        <v>33161.90813234424</v>
      </c>
      <c r="AN574" s="36">
        <v>2314.5770566770743</v>
      </c>
      <c r="AO574" s="36">
        <v>741.4318932471941</v>
      </c>
      <c r="AP574" s="36">
        <v>33161.90813234424</v>
      </c>
      <c r="AQ574" s="36">
        <v>2314.5770566770743</v>
      </c>
      <c r="AR574" s="36">
        <v>741.4318932471941</v>
      </c>
      <c r="AS574" s="36">
        <v>33161.90813234424</v>
      </c>
      <c r="AT574" s="36">
        <v>2314.5770566770743</v>
      </c>
      <c r="AU574" s="36">
        <v>741.4318932471941</v>
      </c>
      <c r="AV574" s="36">
        <v>33161.90813234424</v>
      </c>
      <c r="AW574" s="36">
        <v>2314.5770566770743</v>
      </c>
      <c r="AX574" s="36">
        <v>741.4318932471941</v>
      </c>
      <c r="AY574" s="36">
        <v>33161.90813234424</v>
      </c>
      <c r="AZ574" s="36">
        <v>2314.5770566770743</v>
      </c>
      <c r="BA574" s="36">
        <v>741.4318932471941</v>
      </c>
      <c r="BB574" s="36">
        <v>33161.90813234424</v>
      </c>
      <c r="BC574" s="36">
        <v>2314.5770566770743</v>
      </c>
      <c r="BD574" s="36">
        <v>741.4318932471941</v>
      </c>
      <c r="BE574" s="39">
        <f t="shared" si="42"/>
        <v>362179.17082268506</v>
      </c>
      <c r="BF574" s="40">
        <f t="shared" si="43"/>
        <v>442182.0274057804</v>
      </c>
      <c r="BG574" s="40">
        <f t="shared" si="44"/>
        <v>724358.3391773149</v>
      </c>
    </row>
    <row r="575" spans="1:59" ht="15">
      <c r="A575" s="42">
        <v>572</v>
      </c>
      <c r="B575" s="32">
        <v>19391945000100</v>
      </c>
      <c r="C575" s="43" t="s">
        <v>700</v>
      </c>
      <c r="D575" s="34">
        <v>3342282.42</v>
      </c>
      <c r="E575" s="74">
        <v>4263170.43</v>
      </c>
      <c r="F575" s="35">
        <v>0</v>
      </c>
      <c r="G575" s="36">
        <v>0</v>
      </c>
      <c r="H575" s="37">
        <f t="shared" si="40"/>
        <v>3342282.42</v>
      </c>
      <c r="I575" s="37">
        <v>4263170.43</v>
      </c>
      <c r="J575" s="38">
        <v>0</v>
      </c>
      <c r="K575" s="38">
        <v>0</v>
      </c>
      <c r="L575" s="38">
        <v>0</v>
      </c>
      <c r="M575" s="38">
        <v>0</v>
      </c>
      <c r="N575" s="38">
        <v>153150.81</v>
      </c>
      <c r="O575" s="38">
        <v>0</v>
      </c>
      <c r="P575" s="38">
        <v>153150.80765156518</v>
      </c>
      <c r="Q575" s="38">
        <v>0</v>
      </c>
      <c r="R575" s="38">
        <v>153150.81</v>
      </c>
      <c r="S575" s="38">
        <v>153150.81</v>
      </c>
      <c r="T575" s="38">
        <v>153150.81</v>
      </c>
      <c r="U575" s="38">
        <v>153076.53</v>
      </c>
      <c r="V575" s="38">
        <v>153076.53</v>
      </c>
      <c r="W575" s="38">
        <v>153076.53</v>
      </c>
      <c r="X575" s="38">
        <v>153076.53</v>
      </c>
      <c r="Y575" s="95">
        <f>VLOOKUP(A575,'[1]10 Parcela'!$A$2:$E$854,5,FALSE)</f>
        <v>93583.91</v>
      </c>
      <c r="Z575" s="39">
        <f t="shared" si="41"/>
        <v>1471644.0776515652</v>
      </c>
      <c r="AA575" s="36">
        <v>130115.03471337454</v>
      </c>
      <c r="AB575" s="36">
        <v>9081.542379118475</v>
      </c>
      <c r="AC575" s="36">
        <v>2909.103907485013</v>
      </c>
      <c r="AD575" s="36">
        <v>130115.03471337454</v>
      </c>
      <c r="AE575" s="36">
        <v>9081.542379118475</v>
      </c>
      <c r="AF575" s="36">
        <v>2909.103907485013</v>
      </c>
      <c r="AG575" s="36">
        <v>130115.03471337454</v>
      </c>
      <c r="AH575" s="36">
        <v>9081.542379118475</v>
      </c>
      <c r="AI575" s="36">
        <v>2909.103907485013</v>
      </c>
      <c r="AJ575" s="36">
        <v>130115.03471337454</v>
      </c>
      <c r="AK575" s="36">
        <v>9081.542379118475</v>
      </c>
      <c r="AL575" s="36">
        <v>2909.103907485013</v>
      </c>
      <c r="AM575" s="36">
        <v>130115.03471337454</v>
      </c>
      <c r="AN575" s="36">
        <v>9081.542379118475</v>
      </c>
      <c r="AO575" s="36">
        <v>2909.103907485013</v>
      </c>
      <c r="AP575" s="36">
        <v>130115.03471337454</v>
      </c>
      <c r="AQ575" s="36">
        <v>9081.542379118475</v>
      </c>
      <c r="AR575" s="36">
        <v>2909.103907485013</v>
      </c>
      <c r="AS575" s="36">
        <v>130115.03471337454</v>
      </c>
      <c r="AT575" s="36">
        <v>9081.542379118475</v>
      </c>
      <c r="AU575" s="36">
        <v>2909.103907485013</v>
      </c>
      <c r="AV575" s="36">
        <v>130115.03471337454</v>
      </c>
      <c r="AW575" s="36">
        <v>9081.542379118475</v>
      </c>
      <c r="AX575" s="36">
        <v>2909.103907485013</v>
      </c>
      <c r="AY575" s="36">
        <v>130115.03471337454</v>
      </c>
      <c r="AZ575" s="36">
        <v>9081.542379118475</v>
      </c>
      <c r="BA575" s="36">
        <v>2909.103907485013</v>
      </c>
      <c r="BB575" s="36">
        <v>130115.03471337454</v>
      </c>
      <c r="BC575" s="36">
        <v>9081.542379118475</v>
      </c>
      <c r="BD575" s="36">
        <v>2909.103907485013</v>
      </c>
      <c r="BE575" s="39">
        <f t="shared" si="42"/>
        <v>1421056.8099997805</v>
      </c>
      <c r="BF575" s="40">
        <f t="shared" si="43"/>
        <v>1870638.3423484347</v>
      </c>
      <c r="BG575" s="40">
        <f t="shared" si="44"/>
        <v>2842113.620000219</v>
      </c>
    </row>
    <row r="576" spans="1:59" ht="15">
      <c r="A576" s="42">
        <v>573</v>
      </c>
      <c r="B576" s="32">
        <v>18094854000140</v>
      </c>
      <c r="C576" s="43" t="s">
        <v>701</v>
      </c>
      <c r="D576" s="34">
        <v>271277.84</v>
      </c>
      <c r="E576" s="74">
        <v>845059.42</v>
      </c>
      <c r="F576" s="35">
        <v>0</v>
      </c>
      <c r="G576" s="36">
        <v>0</v>
      </c>
      <c r="H576" s="37">
        <f t="shared" si="40"/>
        <v>271277.84</v>
      </c>
      <c r="I576" s="37">
        <v>845059.42</v>
      </c>
      <c r="J576" s="38">
        <v>0</v>
      </c>
      <c r="K576" s="38">
        <v>0</v>
      </c>
      <c r="L576" s="38">
        <v>0</v>
      </c>
      <c r="M576" s="38">
        <v>0</v>
      </c>
      <c r="N576" s="38">
        <v>12430.55</v>
      </c>
      <c r="O576" s="38">
        <v>0</v>
      </c>
      <c r="P576" s="38">
        <v>12430.553623648495</v>
      </c>
      <c r="Q576" s="38">
        <v>0</v>
      </c>
      <c r="R576" s="38">
        <v>12430.55</v>
      </c>
      <c r="S576" s="38">
        <v>12430.55</v>
      </c>
      <c r="T576" s="38">
        <v>12430.55</v>
      </c>
      <c r="U576" s="38">
        <v>12424.53</v>
      </c>
      <c r="V576" s="38">
        <v>12424.53</v>
      </c>
      <c r="W576" s="38">
        <v>12424.53</v>
      </c>
      <c r="X576" s="38">
        <v>12424.53</v>
      </c>
      <c r="Y576" s="95">
        <f>VLOOKUP(A576,'[1]10 Parcela'!$A$2:$E$854,5,FALSE)</f>
        <v>7595.78</v>
      </c>
      <c r="Z576" s="39">
        <f t="shared" si="41"/>
        <v>119446.6536236485</v>
      </c>
      <c r="AA576" s="36">
        <v>25791.8226923952</v>
      </c>
      <c r="AB576" s="36">
        <v>1800.172680518219</v>
      </c>
      <c r="AC576" s="36">
        <v>576.6519783120425</v>
      </c>
      <c r="AD576" s="36">
        <v>25791.8226923952</v>
      </c>
      <c r="AE576" s="36">
        <v>1800.172680518219</v>
      </c>
      <c r="AF576" s="36">
        <v>576.6519783120425</v>
      </c>
      <c r="AG576" s="36">
        <v>25791.8226923952</v>
      </c>
      <c r="AH576" s="36">
        <v>1800.172680518219</v>
      </c>
      <c r="AI576" s="36">
        <v>576.6519783120425</v>
      </c>
      <c r="AJ576" s="36">
        <v>25791.8226923952</v>
      </c>
      <c r="AK576" s="36">
        <v>1800.172680518219</v>
      </c>
      <c r="AL576" s="36">
        <v>576.6519783120425</v>
      </c>
      <c r="AM576" s="36">
        <v>25791.8226923952</v>
      </c>
      <c r="AN576" s="36">
        <v>1800.172680518219</v>
      </c>
      <c r="AO576" s="36">
        <v>576.6519783120425</v>
      </c>
      <c r="AP576" s="36">
        <v>25791.8226923952</v>
      </c>
      <c r="AQ576" s="36">
        <v>1800.172680518219</v>
      </c>
      <c r="AR576" s="36">
        <v>576.6519783120425</v>
      </c>
      <c r="AS576" s="36">
        <v>25791.8226923952</v>
      </c>
      <c r="AT576" s="36">
        <v>1800.172680518219</v>
      </c>
      <c r="AU576" s="36">
        <v>576.6519783120425</v>
      </c>
      <c r="AV576" s="36">
        <v>25791.8226923952</v>
      </c>
      <c r="AW576" s="36">
        <v>1800.172680518219</v>
      </c>
      <c r="AX576" s="36">
        <v>576.6519783120425</v>
      </c>
      <c r="AY576" s="36">
        <v>25791.8226923952</v>
      </c>
      <c r="AZ576" s="36">
        <v>1800.172680518219</v>
      </c>
      <c r="BA576" s="36">
        <v>576.6519783120425</v>
      </c>
      <c r="BB576" s="36">
        <v>25791.8226923952</v>
      </c>
      <c r="BC576" s="36">
        <v>1800.172680518219</v>
      </c>
      <c r="BD576" s="36">
        <v>576.6519783120425</v>
      </c>
      <c r="BE576" s="39">
        <f t="shared" si="42"/>
        <v>281686.47351225454</v>
      </c>
      <c r="BF576" s="40">
        <f t="shared" si="43"/>
        <v>151831.1863763515</v>
      </c>
      <c r="BG576" s="40">
        <f t="shared" si="44"/>
        <v>563372.9464877455</v>
      </c>
    </row>
    <row r="577" spans="1:59" ht="15">
      <c r="A577" s="42">
        <v>574</v>
      </c>
      <c r="B577" s="32">
        <v>18316273000105</v>
      </c>
      <c r="C577" s="43" t="s">
        <v>702</v>
      </c>
      <c r="D577" s="34">
        <v>454437.21</v>
      </c>
      <c r="E577" s="74">
        <v>527948.57</v>
      </c>
      <c r="F577" s="35">
        <v>0</v>
      </c>
      <c r="G577" s="36">
        <v>0</v>
      </c>
      <c r="H577" s="37">
        <f t="shared" si="40"/>
        <v>454437.21</v>
      </c>
      <c r="I577" s="37">
        <v>527948.57</v>
      </c>
      <c r="J577" s="38">
        <v>0</v>
      </c>
      <c r="K577" s="38">
        <v>0</v>
      </c>
      <c r="L577" s="38">
        <v>0</v>
      </c>
      <c r="M577" s="38">
        <v>0</v>
      </c>
      <c r="N577" s="38">
        <v>20823.32</v>
      </c>
      <c r="O577" s="38">
        <v>0</v>
      </c>
      <c r="P577" s="38">
        <v>20823.322918060294</v>
      </c>
      <c r="Q577" s="38">
        <v>0</v>
      </c>
      <c r="R577" s="38">
        <v>20823.32</v>
      </c>
      <c r="S577" s="38">
        <v>20823.32</v>
      </c>
      <c r="T577" s="38">
        <v>20823.32</v>
      </c>
      <c r="U577" s="38">
        <v>20813.22</v>
      </c>
      <c r="V577" s="38">
        <v>20813.22</v>
      </c>
      <c r="W577" s="38">
        <v>20813.22</v>
      </c>
      <c r="X577" s="38">
        <v>20813.22</v>
      </c>
      <c r="Y577" s="95">
        <f>VLOOKUP(A577,'[1]10 Parcela'!$A$2:$E$854,5,FALSE)</f>
        <v>12724.24</v>
      </c>
      <c r="Z577" s="39">
        <f t="shared" si="41"/>
        <v>200093.7229180603</v>
      </c>
      <c r="AA577" s="36">
        <v>16113.370871636358</v>
      </c>
      <c r="AB577" s="36">
        <v>1124.65297160757</v>
      </c>
      <c r="AC577" s="36">
        <v>360.26175044792257</v>
      </c>
      <c r="AD577" s="36">
        <v>16113.370871636358</v>
      </c>
      <c r="AE577" s="36">
        <v>1124.65297160757</v>
      </c>
      <c r="AF577" s="36">
        <v>360.26175044792257</v>
      </c>
      <c r="AG577" s="36">
        <v>16113.370871636358</v>
      </c>
      <c r="AH577" s="36">
        <v>1124.65297160757</v>
      </c>
      <c r="AI577" s="36">
        <v>360.26175044792257</v>
      </c>
      <c r="AJ577" s="36">
        <v>16113.370871636358</v>
      </c>
      <c r="AK577" s="36">
        <v>1124.65297160757</v>
      </c>
      <c r="AL577" s="36">
        <v>360.26175044792257</v>
      </c>
      <c r="AM577" s="36">
        <v>16113.370871636358</v>
      </c>
      <c r="AN577" s="36">
        <v>1124.65297160757</v>
      </c>
      <c r="AO577" s="36">
        <v>360.26175044792257</v>
      </c>
      <c r="AP577" s="36">
        <v>16113.370871636358</v>
      </c>
      <c r="AQ577" s="36">
        <v>1124.65297160757</v>
      </c>
      <c r="AR577" s="36">
        <v>360.26175044792257</v>
      </c>
      <c r="AS577" s="36">
        <v>16113.370871636358</v>
      </c>
      <c r="AT577" s="36">
        <v>1124.65297160757</v>
      </c>
      <c r="AU577" s="36">
        <v>360.26175044792257</v>
      </c>
      <c r="AV577" s="36">
        <v>16113.370871636358</v>
      </c>
      <c r="AW577" s="36">
        <v>1124.65297160757</v>
      </c>
      <c r="AX577" s="36">
        <v>360.26175044792257</v>
      </c>
      <c r="AY577" s="36">
        <v>16113.370871636358</v>
      </c>
      <c r="AZ577" s="36">
        <v>1124.65297160757</v>
      </c>
      <c r="BA577" s="36">
        <v>360.26175044792257</v>
      </c>
      <c r="BB577" s="36">
        <v>16113.370871636358</v>
      </c>
      <c r="BC577" s="36">
        <v>1124.65297160757</v>
      </c>
      <c r="BD577" s="36">
        <v>360.26175044792257</v>
      </c>
      <c r="BE577" s="39">
        <f t="shared" si="42"/>
        <v>175982.85593691852</v>
      </c>
      <c r="BF577" s="40">
        <f t="shared" si="43"/>
        <v>254343.48708193973</v>
      </c>
      <c r="BG577" s="40">
        <f t="shared" si="44"/>
        <v>351965.7140630814</v>
      </c>
    </row>
    <row r="578" spans="1:59" ht="15">
      <c r="A578" s="42">
        <v>575</v>
      </c>
      <c r="B578" s="32">
        <v>18307462000111</v>
      </c>
      <c r="C578" s="43" t="s">
        <v>703</v>
      </c>
      <c r="D578" s="34">
        <v>244893.74</v>
      </c>
      <c r="E578" s="74">
        <v>557506.85</v>
      </c>
      <c r="F578" s="35">
        <v>0</v>
      </c>
      <c r="G578" s="36">
        <v>0</v>
      </c>
      <c r="H578" s="37">
        <f t="shared" si="40"/>
        <v>244893.74</v>
      </c>
      <c r="I578" s="37">
        <v>557506.85</v>
      </c>
      <c r="J578" s="38">
        <v>0</v>
      </c>
      <c r="K578" s="38">
        <v>0</v>
      </c>
      <c r="L578" s="38">
        <v>0</v>
      </c>
      <c r="M578" s="38">
        <v>0</v>
      </c>
      <c r="N578" s="38">
        <v>11221.58</v>
      </c>
      <c r="O578" s="38">
        <v>0</v>
      </c>
      <c r="P578" s="38">
        <v>11221.575300283332</v>
      </c>
      <c r="Q578" s="38">
        <v>0</v>
      </c>
      <c r="R578" s="38">
        <v>11221.58</v>
      </c>
      <c r="S578" s="38">
        <v>11221.58</v>
      </c>
      <c r="T578" s="38">
        <v>11221.58</v>
      </c>
      <c r="U578" s="38">
        <v>11216.13</v>
      </c>
      <c r="V578" s="38">
        <v>11216.13</v>
      </c>
      <c r="W578" s="38">
        <v>11216.13</v>
      </c>
      <c r="X578" s="38">
        <v>11216.13</v>
      </c>
      <c r="Y578" s="95">
        <f>VLOOKUP(A578,'[1]10 Parcela'!$A$2:$E$854,5,FALSE)</f>
        <v>6857.02</v>
      </c>
      <c r="Z578" s="39">
        <f t="shared" si="41"/>
        <v>107829.43530028335</v>
      </c>
      <c r="AA578" s="36">
        <v>17015.511020826867</v>
      </c>
      <c r="AB578" s="36">
        <v>1187.6189771489398</v>
      </c>
      <c r="AC578" s="36">
        <v>380.4317441684059</v>
      </c>
      <c r="AD578" s="36">
        <v>17015.511020826867</v>
      </c>
      <c r="AE578" s="36">
        <v>1187.6189771489398</v>
      </c>
      <c r="AF578" s="36">
        <v>380.4317441684059</v>
      </c>
      <c r="AG578" s="36">
        <v>17015.511020826867</v>
      </c>
      <c r="AH578" s="36">
        <v>1187.6189771489398</v>
      </c>
      <c r="AI578" s="36">
        <v>380.4317441684059</v>
      </c>
      <c r="AJ578" s="36">
        <v>17015.511020826867</v>
      </c>
      <c r="AK578" s="36">
        <v>1187.6189771489398</v>
      </c>
      <c r="AL578" s="36">
        <v>380.4317441684059</v>
      </c>
      <c r="AM578" s="36">
        <v>17015.511020826867</v>
      </c>
      <c r="AN578" s="36">
        <v>1187.6189771489398</v>
      </c>
      <c r="AO578" s="36">
        <v>380.4317441684059</v>
      </c>
      <c r="AP578" s="36">
        <v>17015.511020826867</v>
      </c>
      <c r="AQ578" s="36">
        <v>1187.6189771489398</v>
      </c>
      <c r="AR578" s="36">
        <v>380.4317441684059</v>
      </c>
      <c r="AS578" s="36">
        <v>17015.511020826867</v>
      </c>
      <c r="AT578" s="36">
        <v>1187.6189771489398</v>
      </c>
      <c r="AU578" s="36">
        <v>380.4317441684059</v>
      </c>
      <c r="AV578" s="36">
        <v>17015.511020826867</v>
      </c>
      <c r="AW578" s="36">
        <v>1187.6189771489398</v>
      </c>
      <c r="AX578" s="36">
        <v>380.4317441684059</v>
      </c>
      <c r="AY578" s="36">
        <v>17015.511020826867</v>
      </c>
      <c r="AZ578" s="36">
        <v>1187.6189771489398</v>
      </c>
      <c r="BA578" s="36">
        <v>380.4317441684059</v>
      </c>
      <c r="BB578" s="36">
        <v>17015.511020826867</v>
      </c>
      <c r="BC578" s="36">
        <v>1187.6189771489398</v>
      </c>
      <c r="BD578" s="36">
        <v>380.4317441684059</v>
      </c>
      <c r="BE578" s="39">
        <f t="shared" si="42"/>
        <v>185835.61742144215</v>
      </c>
      <c r="BF578" s="40">
        <f t="shared" si="43"/>
        <v>137064.30469971662</v>
      </c>
      <c r="BG578" s="40">
        <f t="shared" si="44"/>
        <v>371671.2325785578</v>
      </c>
    </row>
    <row r="579" spans="1:59" ht="15">
      <c r="A579" s="42">
        <v>576</v>
      </c>
      <c r="B579" s="32">
        <v>18279075000119</v>
      </c>
      <c r="C579" s="43" t="s">
        <v>704</v>
      </c>
      <c r="D579" s="34">
        <v>290184.14</v>
      </c>
      <c r="E579" s="74">
        <v>492922.85</v>
      </c>
      <c r="F579" s="35">
        <v>0</v>
      </c>
      <c r="G579" s="36">
        <v>0</v>
      </c>
      <c r="H579" s="37">
        <f t="shared" si="40"/>
        <v>290184.14</v>
      </c>
      <c r="I579" s="37">
        <v>492922.85</v>
      </c>
      <c r="J579" s="38">
        <v>0</v>
      </c>
      <c r="K579" s="38">
        <v>0</v>
      </c>
      <c r="L579" s="38">
        <v>0</v>
      </c>
      <c r="M579" s="38">
        <v>0</v>
      </c>
      <c r="N579" s="38">
        <v>13296.88</v>
      </c>
      <c r="O579" s="38">
        <v>0</v>
      </c>
      <c r="P579" s="38">
        <v>13296.881967238616</v>
      </c>
      <c r="Q579" s="38">
        <v>0</v>
      </c>
      <c r="R579" s="38">
        <v>13296.88</v>
      </c>
      <c r="S579" s="38">
        <v>13296.88</v>
      </c>
      <c r="T579" s="38">
        <v>13296.88</v>
      </c>
      <c r="U579" s="38">
        <v>13290.43</v>
      </c>
      <c r="V579" s="38">
        <v>13290.43</v>
      </c>
      <c r="W579" s="38">
        <v>13290.43</v>
      </c>
      <c r="X579" s="38">
        <v>13290.43</v>
      </c>
      <c r="Y579" s="95">
        <f>VLOOKUP(A579,'[1]10 Parcela'!$A$2:$E$854,5,FALSE)</f>
        <v>8125.16</v>
      </c>
      <c r="Z579" s="39">
        <f t="shared" si="41"/>
        <v>127771.28196723858</v>
      </c>
      <c r="AA579" s="36">
        <v>15044.360785729597</v>
      </c>
      <c r="AB579" s="36">
        <v>1050.0400691074606</v>
      </c>
      <c r="AC579" s="36">
        <v>336.36088899172853</v>
      </c>
      <c r="AD579" s="36">
        <v>15044.360785729597</v>
      </c>
      <c r="AE579" s="36">
        <v>1050.0400691074606</v>
      </c>
      <c r="AF579" s="36">
        <v>336.36088899172853</v>
      </c>
      <c r="AG579" s="36">
        <v>15044.360785729597</v>
      </c>
      <c r="AH579" s="36">
        <v>1050.0400691074606</v>
      </c>
      <c r="AI579" s="36">
        <v>336.36088899172853</v>
      </c>
      <c r="AJ579" s="36">
        <v>15044.360785729597</v>
      </c>
      <c r="AK579" s="36">
        <v>1050.0400691074606</v>
      </c>
      <c r="AL579" s="36">
        <v>336.36088899172853</v>
      </c>
      <c r="AM579" s="36">
        <v>15044.360785729597</v>
      </c>
      <c r="AN579" s="36">
        <v>1050.0400691074606</v>
      </c>
      <c r="AO579" s="36">
        <v>336.36088899172853</v>
      </c>
      <c r="AP579" s="36">
        <v>15044.360785729597</v>
      </c>
      <c r="AQ579" s="36">
        <v>1050.0400691074606</v>
      </c>
      <c r="AR579" s="36">
        <v>336.36088899172853</v>
      </c>
      <c r="AS579" s="36">
        <v>15044.360785729597</v>
      </c>
      <c r="AT579" s="36">
        <v>1050.0400691074606</v>
      </c>
      <c r="AU579" s="36">
        <v>336.36088899172853</v>
      </c>
      <c r="AV579" s="36">
        <v>15044.360785729597</v>
      </c>
      <c r="AW579" s="36">
        <v>1050.0400691074606</v>
      </c>
      <c r="AX579" s="36">
        <v>336.36088899172853</v>
      </c>
      <c r="AY579" s="36">
        <v>15044.360785729597</v>
      </c>
      <c r="AZ579" s="36">
        <v>1050.0400691074606</v>
      </c>
      <c r="BA579" s="36">
        <v>336.36088899172853</v>
      </c>
      <c r="BB579" s="36">
        <v>15044.360785729597</v>
      </c>
      <c r="BC579" s="36">
        <v>1050.0400691074606</v>
      </c>
      <c r="BD579" s="36">
        <v>336.36088899172853</v>
      </c>
      <c r="BE579" s="39">
        <f t="shared" si="42"/>
        <v>164307.61743828788</v>
      </c>
      <c r="BF579" s="40">
        <f t="shared" si="43"/>
        <v>162412.85803276143</v>
      </c>
      <c r="BG579" s="40">
        <f t="shared" si="44"/>
        <v>328615.2325617121</v>
      </c>
    </row>
    <row r="580" spans="1:59" ht="15">
      <c r="A580" s="42">
        <v>577</v>
      </c>
      <c r="B580" s="32">
        <v>18140780000130</v>
      </c>
      <c r="C580" s="43" t="s">
        <v>705</v>
      </c>
      <c r="D580" s="34">
        <v>0</v>
      </c>
      <c r="E580" s="74">
        <v>1847193.5</v>
      </c>
      <c r="F580" s="35">
        <v>0</v>
      </c>
      <c r="G580" s="36">
        <v>0</v>
      </c>
      <c r="H580" s="37">
        <f aca="true" t="shared" si="45" ref="H580:H643">D580-F580-G580</f>
        <v>0</v>
      </c>
      <c r="I580" s="37">
        <v>1847193.5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95">
        <f>VLOOKUP(A580,'[1]10 Parcela'!$A$2:$E$854,5,FALSE)</f>
        <v>0</v>
      </c>
      <c r="Z580" s="39">
        <f t="shared" si="41"/>
        <v>0</v>
      </c>
      <c r="AA580" s="36">
        <v>56377.677350844744</v>
      </c>
      <c r="AB580" s="36">
        <v>3934.9508473468986</v>
      </c>
      <c r="AC580" s="36">
        <v>1260.488627141052</v>
      </c>
      <c r="AD580" s="36">
        <v>56377.677350844744</v>
      </c>
      <c r="AE580" s="36">
        <v>3934.9508473468986</v>
      </c>
      <c r="AF580" s="36">
        <v>1260.488627141052</v>
      </c>
      <c r="AG580" s="36">
        <v>56377.677350844744</v>
      </c>
      <c r="AH580" s="36">
        <v>3934.9508473468986</v>
      </c>
      <c r="AI580" s="36">
        <v>1260.488627141052</v>
      </c>
      <c r="AJ580" s="36">
        <v>56377.677350844744</v>
      </c>
      <c r="AK580" s="36">
        <v>3934.9508473468986</v>
      </c>
      <c r="AL580" s="36">
        <v>1260.488627141052</v>
      </c>
      <c r="AM580" s="36">
        <v>56377.677350844744</v>
      </c>
      <c r="AN580" s="36">
        <v>3934.9508473468986</v>
      </c>
      <c r="AO580" s="36">
        <v>1260.488627141052</v>
      </c>
      <c r="AP580" s="36">
        <v>56377.677350844744</v>
      </c>
      <c r="AQ580" s="36">
        <v>3934.9508473468986</v>
      </c>
      <c r="AR580" s="36">
        <v>1260.488627141052</v>
      </c>
      <c r="AS580" s="36">
        <v>56377.677350844744</v>
      </c>
      <c r="AT580" s="36">
        <v>3934.9508473468986</v>
      </c>
      <c r="AU580" s="36">
        <v>1260.488627141052</v>
      </c>
      <c r="AV580" s="36">
        <v>56377.677350844744</v>
      </c>
      <c r="AW580" s="36">
        <v>3934.9508473468986</v>
      </c>
      <c r="AX580" s="36">
        <v>1260.488627141052</v>
      </c>
      <c r="AY580" s="36">
        <v>56377.677350844744</v>
      </c>
      <c r="AZ580" s="36">
        <v>3934.9508473468986</v>
      </c>
      <c r="BA580" s="36">
        <v>1260.488627141052</v>
      </c>
      <c r="BB580" s="36">
        <v>56377.677350844744</v>
      </c>
      <c r="BC580" s="36">
        <v>3934.9508473468986</v>
      </c>
      <c r="BD580" s="36">
        <v>1260.488627141052</v>
      </c>
      <c r="BE580" s="39">
        <f t="shared" si="42"/>
        <v>615731.168253327</v>
      </c>
      <c r="BF580" s="40">
        <f t="shared" si="43"/>
        <v>0</v>
      </c>
      <c r="BG580" s="40">
        <f t="shared" si="44"/>
        <v>1231462.331746673</v>
      </c>
    </row>
    <row r="581" spans="1:59" ht="15">
      <c r="A581" s="42">
        <v>578</v>
      </c>
      <c r="B581" s="32">
        <v>18715409000150</v>
      </c>
      <c r="C581" s="43" t="s">
        <v>706</v>
      </c>
      <c r="D581" s="34">
        <v>8655565.89</v>
      </c>
      <c r="E581" s="74">
        <v>24332619.73</v>
      </c>
      <c r="F581" s="35">
        <v>0</v>
      </c>
      <c r="G581" s="36">
        <v>0</v>
      </c>
      <c r="H581" s="37">
        <f t="shared" si="45"/>
        <v>8655565.89</v>
      </c>
      <c r="I581" s="37">
        <v>24332619.73</v>
      </c>
      <c r="J581" s="38">
        <v>0</v>
      </c>
      <c r="K581" s="38">
        <v>0</v>
      </c>
      <c r="L581" s="38">
        <v>0</v>
      </c>
      <c r="M581" s="38">
        <v>0</v>
      </c>
      <c r="N581" s="38">
        <v>396617.26</v>
      </c>
      <c r="O581" s="38">
        <v>0</v>
      </c>
      <c r="P581" s="38">
        <v>396617.2636453531</v>
      </c>
      <c r="Q581" s="38">
        <v>0</v>
      </c>
      <c r="R581" s="38">
        <v>396617.26</v>
      </c>
      <c r="S581" s="38">
        <v>396617.26</v>
      </c>
      <c r="T581" s="38">
        <v>396617.26</v>
      </c>
      <c r="U581" s="38">
        <v>396424.92</v>
      </c>
      <c r="V581" s="38">
        <v>396424.92</v>
      </c>
      <c r="W581" s="38">
        <v>396424.92</v>
      </c>
      <c r="X581" s="38">
        <v>396424.92</v>
      </c>
      <c r="Y581" s="95">
        <f>VLOOKUP(A581,'[1]10 Parcela'!$A$2:$E$854,5,FALSE)</f>
        <v>242355.84</v>
      </c>
      <c r="Z581" s="39">
        <f aca="true" t="shared" si="46" ref="Z581:Z644">SUM(J581:Y581)</f>
        <v>3811141.823645353</v>
      </c>
      <c r="AA581" s="36">
        <v>742649.0947016184</v>
      </c>
      <c r="AB581" s="36">
        <v>51834.12694162283</v>
      </c>
      <c r="AC581" s="36">
        <v>16604.102577737034</v>
      </c>
      <c r="AD581" s="36">
        <v>742649.0947016184</v>
      </c>
      <c r="AE581" s="36">
        <v>51834.12694162283</v>
      </c>
      <c r="AF581" s="36">
        <v>16604.102577737034</v>
      </c>
      <c r="AG581" s="36">
        <v>742649.0947016184</v>
      </c>
      <c r="AH581" s="36">
        <v>51834.12694162283</v>
      </c>
      <c r="AI581" s="36">
        <v>16604.102577737034</v>
      </c>
      <c r="AJ581" s="36">
        <v>742649.0947016184</v>
      </c>
      <c r="AK581" s="36">
        <v>51834.12694162283</v>
      </c>
      <c r="AL581" s="36">
        <v>16604.102577737034</v>
      </c>
      <c r="AM581" s="36">
        <v>742649.0947016184</v>
      </c>
      <c r="AN581" s="36">
        <v>51834.12694162283</v>
      </c>
      <c r="AO581" s="36">
        <v>16604.102577737034</v>
      </c>
      <c r="AP581" s="36">
        <v>742649.0947016184</v>
      </c>
      <c r="AQ581" s="36">
        <v>51834.12694162283</v>
      </c>
      <c r="AR581" s="36">
        <v>16604.102577737034</v>
      </c>
      <c r="AS581" s="36">
        <v>742649.0947016184</v>
      </c>
      <c r="AT581" s="36">
        <v>51834.12694162283</v>
      </c>
      <c r="AU581" s="36">
        <v>16604.102577737034</v>
      </c>
      <c r="AV581" s="36">
        <v>742649.0947016184</v>
      </c>
      <c r="AW581" s="36">
        <v>51834.12694162283</v>
      </c>
      <c r="AX581" s="36">
        <v>16604.102577737034</v>
      </c>
      <c r="AY581" s="36">
        <v>742649.0947016184</v>
      </c>
      <c r="AZ581" s="36">
        <v>51834.12694162283</v>
      </c>
      <c r="BA581" s="36">
        <v>16604.102577737034</v>
      </c>
      <c r="BB581" s="36">
        <v>742649.0947016184</v>
      </c>
      <c r="BC581" s="36">
        <v>51834.12694162283</v>
      </c>
      <c r="BD581" s="36">
        <v>16604.102577737034</v>
      </c>
      <c r="BE581" s="39">
        <f aca="true" t="shared" si="47" ref="BE581:BE644">SUM(AA581:BD581)</f>
        <v>8110873.242209781</v>
      </c>
      <c r="BF581" s="40">
        <f aca="true" t="shared" si="48" ref="BF581:BF644">H581-Z581</f>
        <v>4844424.066354647</v>
      </c>
      <c r="BG581" s="40">
        <f aca="true" t="shared" si="49" ref="BG581:BG644">E581-BE581</f>
        <v>16221746.48779022</v>
      </c>
    </row>
    <row r="582" spans="1:59" ht="15">
      <c r="A582" s="42">
        <v>579</v>
      </c>
      <c r="B582" s="32">
        <v>18385112000173</v>
      </c>
      <c r="C582" s="43" t="s">
        <v>707</v>
      </c>
      <c r="D582" s="34">
        <v>432579.67</v>
      </c>
      <c r="E582" s="74">
        <v>1828342.27</v>
      </c>
      <c r="F582" s="35">
        <v>0</v>
      </c>
      <c r="G582" s="36">
        <v>0</v>
      </c>
      <c r="H582" s="37">
        <f t="shared" si="45"/>
        <v>432579.67</v>
      </c>
      <c r="I582" s="37">
        <v>1828342.27</v>
      </c>
      <c r="J582" s="38">
        <v>0</v>
      </c>
      <c r="K582" s="38">
        <v>0</v>
      </c>
      <c r="L582" s="38">
        <v>0</v>
      </c>
      <c r="M582" s="38">
        <v>0</v>
      </c>
      <c r="N582" s="38">
        <v>19821.76</v>
      </c>
      <c r="O582" s="38">
        <v>0</v>
      </c>
      <c r="P582" s="38">
        <v>19821.761671401444</v>
      </c>
      <c r="Q582" s="38">
        <v>0</v>
      </c>
      <c r="R582" s="38">
        <v>19821.76</v>
      </c>
      <c r="S582" s="38">
        <v>19821.76</v>
      </c>
      <c r="T582" s="38">
        <v>19821.76</v>
      </c>
      <c r="U582" s="38">
        <v>19812.15</v>
      </c>
      <c r="V582" s="38">
        <v>19812.15</v>
      </c>
      <c r="W582" s="38">
        <v>19812.15</v>
      </c>
      <c r="X582" s="38">
        <v>19812.15</v>
      </c>
      <c r="Y582" s="95">
        <f>VLOOKUP(A582,'[1]10 Parcela'!$A$2:$E$854,5,FALSE)</f>
        <v>12112.23</v>
      </c>
      <c r="Z582" s="39">
        <f t="shared" si="46"/>
        <v>190469.6316714014</v>
      </c>
      <c r="AA582" s="36">
        <v>55802.32392935551</v>
      </c>
      <c r="AB582" s="36">
        <v>3894.7933321778373</v>
      </c>
      <c r="AC582" s="36">
        <v>1247.6249108893037</v>
      </c>
      <c r="AD582" s="36">
        <v>55802.32392935551</v>
      </c>
      <c r="AE582" s="36">
        <v>3894.7933321778373</v>
      </c>
      <c r="AF582" s="36">
        <v>1247.6249108893037</v>
      </c>
      <c r="AG582" s="36">
        <v>55802.32392935551</v>
      </c>
      <c r="AH582" s="36">
        <v>3894.7933321778373</v>
      </c>
      <c r="AI582" s="36">
        <v>1247.6249108893037</v>
      </c>
      <c r="AJ582" s="36">
        <v>55802.32392935551</v>
      </c>
      <c r="AK582" s="36">
        <v>3894.7933321778373</v>
      </c>
      <c r="AL582" s="36">
        <v>1247.6249108893037</v>
      </c>
      <c r="AM582" s="36">
        <v>55802.32392935551</v>
      </c>
      <c r="AN582" s="36">
        <v>3894.7933321778373</v>
      </c>
      <c r="AO582" s="36">
        <v>1247.6249108893037</v>
      </c>
      <c r="AP582" s="36">
        <v>55802.32392935551</v>
      </c>
      <c r="AQ582" s="36">
        <v>3894.7933321778373</v>
      </c>
      <c r="AR582" s="36">
        <v>1247.6249108893037</v>
      </c>
      <c r="AS582" s="36">
        <v>55802.32392935551</v>
      </c>
      <c r="AT582" s="36">
        <v>3894.7933321778373</v>
      </c>
      <c r="AU582" s="36">
        <v>1247.6249108893037</v>
      </c>
      <c r="AV582" s="36">
        <v>55802.32392935551</v>
      </c>
      <c r="AW582" s="36">
        <v>3894.7933321778373</v>
      </c>
      <c r="AX582" s="36">
        <v>1247.6249108893037</v>
      </c>
      <c r="AY582" s="36">
        <v>55802.32392935551</v>
      </c>
      <c r="AZ582" s="36">
        <v>3894.7933321778373</v>
      </c>
      <c r="BA582" s="36">
        <v>1247.6249108893037</v>
      </c>
      <c r="BB582" s="36">
        <v>55802.32392935551</v>
      </c>
      <c r="BC582" s="36">
        <v>3894.7933321778373</v>
      </c>
      <c r="BD582" s="36">
        <v>1247.6249108893037</v>
      </c>
      <c r="BE582" s="39">
        <f t="shared" si="47"/>
        <v>609447.4217242266</v>
      </c>
      <c r="BF582" s="40">
        <f t="shared" si="48"/>
        <v>242110.03832859857</v>
      </c>
      <c r="BG582" s="40">
        <f t="shared" si="49"/>
        <v>1218894.8482757735</v>
      </c>
    </row>
    <row r="583" spans="1:59" ht="15">
      <c r="A583" s="42">
        <v>580</v>
      </c>
      <c r="B583" s="32">
        <v>18299453000126</v>
      </c>
      <c r="C583" s="43" t="s">
        <v>708</v>
      </c>
      <c r="D583" s="34">
        <v>423723.5</v>
      </c>
      <c r="E583" s="74">
        <v>1444369.32</v>
      </c>
      <c r="F583" s="35">
        <v>0</v>
      </c>
      <c r="G583" s="36">
        <v>0</v>
      </c>
      <c r="H583" s="37">
        <f t="shared" si="45"/>
        <v>423723.5</v>
      </c>
      <c r="I583" s="37">
        <v>1444369.32</v>
      </c>
      <c r="J583" s="38">
        <v>0</v>
      </c>
      <c r="K583" s="38">
        <v>0</v>
      </c>
      <c r="L583" s="38">
        <v>0</v>
      </c>
      <c r="M583" s="38">
        <v>0</v>
      </c>
      <c r="N583" s="38">
        <v>19415.95</v>
      </c>
      <c r="O583" s="38">
        <v>0</v>
      </c>
      <c r="P583" s="38">
        <v>19415.95242244351</v>
      </c>
      <c r="Q583" s="38">
        <v>0</v>
      </c>
      <c r="R583" s="38">
        <v>19415.95</v>
      </c>
      <c r="S583" s="38">
        <v>19415.95</v>
      </c>
      <c r="T583" s="38">
        <v>19415.95</v>
      </c>
      <c r="U583" s="38">
        <v>19406.54</v>
      </c>
      <c r="V583" s="38">
        <v>19406.54</v>
      </c>
      <c r="W583" s="38">
        <v>19406.54</v>
      </c>
      <c r="X583" s="38">
        <v>19406.54</v>
      </c>
      <c r="Y583" s="95">
        <f>VLOOKUP(A583,'[1]10 Parcela'!$A$2:$E$854,5,FALSE)</f>
        <v>11864.26</v>
      </c>
      <c r="Z583" s="39">
        <f t="shared" si="46"/>
        <v>186570.17242244355</v>
      </c>
      <c r="AA583" s="36">
        <v>44083.19282087174</v>
      </c>
      <c r="AB583" s="36">
        <v>3076.8418476119937</v>
      </c>
      <c r="AC583" s="36">
        <v>985.6093015854318</v>
      </c>
      <c r="AD583" s="36">
        <v>44083.19282087174</v>
      </c>
      <c r="AE583" s="36">
        <v>3076.8418476119937</v>
      </c>
      <c r="AF583" s="36">
        <v>985.6093015854318</v>
      </c>
      <c r="AG583" s="36">
        <v>44083.19282087174</v>
      </c>
      <c r="AH583" s="36">
        <v>3076.8418476119937</v>
      </c>
      <c r="AI583" s="36">
        <v>985.6093015854318</v>
      </c>
      <c r="AJ583" s="36">
        <v>44083.19282087174</v>
      </c>
      <c r="AK583" s="36">
        <v>3076.8418476119937</v>
      </c>
      <c r="AL583" s="36">
        <v>985.6093015854318</v>
      </c>
      <c r="AM583" s="36">
        <v>44083.19282087174</v>
      </c>
      <c r="AN583" s="36">
        <v>3076.8418476119937</v>
      </c>
      <c r="AO583" s="36">
        <v>985.6093015854318</v>
      </c>
      <c r="AP583" s="36">
        <v>44083.19282087174</v>
      </c>
      <c r="AQ583" s="36">
        <v>3076.8418476119937</v>
      </c>
      <c r="AR583" s="36">
        <v>985.6093015854318</v>
      </c>
      <c r="AS583" s="36">
        <v>44083.19282087174</v>
      </c>
      <c r="AT583" s="36">
        <v>3076.8418476119937</v>
      </c>
      <c r="AU583" s="36">
        <v>985.6093015854318</v>
      </c>
      <c r="AV583" s="36">
        <v>44083.19282087174</v>
      </c>
      <c r="AW583" s="36">
        <v>3076.8418476119937</v>
      </c>
      <c r="AX583" s="36">
        <v>985.6093015854318</v>
      </c>
      <c r="AY583" s="36">
        <v>44083.19282087174</v>
      </c>
      <c r="AZ583" s="36">
        <v>3076.8418476119937</v>
      </c>
      <c r="BA583" s="36">
        <v>985.6093015854318</v>
      </c>
      <c r="BB583" s="36">
        <v>44083.19282087174</v>
      </c>
      <c r="BC583" s="36">
        <v>3076.8418476119937</v>
      </c>
      <c r="BD583" s="36">
        <v>985.6093015854318</v>
      </c>
      <c r="BE583" s="39">
        <f t="shared" si="47"/>
        <v>481456.4397006916</v>
      </c>
      <c r="BF583" s="40">
        <f t="shared" si="48"/>
        <v>237153.32757755645</v>
      </c>
      <c r="BG583" s="40">
        <f t="shared" si="49"/>
        <v>962912.8802993085</v>
      </c>
    </row>
    <row r="584" spans="1:59" ht="15">
      <c r="A584" s="42">
        <v>581</v>
      </c>
      <c r="B584" s="32">
        <v>18347419000180</v>
      </c>
      <c r="C584" s="43" t="s">
        <v>709</v>
      </c>
      <c r="D584" s="34">
        <v>231659.1</v>
      </c>
      <c r="E584" s="74">
        <v>584331.42</v>
      </c>
      <c r="F584" s="35">
        <v>0</v>
      </c>
      <c r="G584" s="36">
        <v>0</v>
      </c>
      <c r="H584" s="37">
        <f t="shared" si="45"/>
        <v>231659.1</v>
      </c>
      <c r="I584" s="37">
        <v>584331.42</v>
      </c>
      <c r="J584" s="38">
        <v>0</v>
      </c>
      <c r="K584" s="38">
        <v>0</v>
      </c>
      <c r="L584" s="38">
        <v>0</v>
      </c>
      <c r="M584" s="38">
        <v>0</v>
      </c>
      <c r="N584" s="38">
        <v>10615.13</v>
      </c>
      <c r="O584" s="38">
        <v>0</v>
      </c>
      <c r="P584" s="38">
        <v>10615.134972459311</v>
      </c>
      <c r="Q584" s="38">
        <v>0</v>
      </c>
      <c r="R584" s="38">
        <v>10615.13</v>
      </c>
      <c r="S584" s="38">
        <v>10615.13</v>
      </c>
      <c r="T584" s="38">
        <v>10615.13</v>
      </c>
      <c r="U584" s="38">
        <v>10609.99</v>
      </c>
      <c r="V584" s="38">
        <v>10609.99</v>
      </c>
      <c r="W584" s="38">
        <v>10609.99</v>
      </c>
      <c r="X584" s="38">
        <v>10609.99</v>
      </c>
      <c r="Y584" s="95">
        <f>VLOOKUP(A584,'[1]10 Parcela'!$A$2:$E$854,5,FALSE)</f>
        <v>6486.45</v>
      </c>
      <c r="Z584" s="39">
        <f t="shared" si="46"/>
        <v>102002.06497245931</v>
      </c>
      <c r="AA584" s="36">
        <v>17834.21627680565</v>
      </c>
      <c r="AB584" s="36">
        <v>1244.7615394558773</v>
      </c>
      <c r="AC584" s="36">
        <v>398.7363057011522</v>
      </c>
      <c r="AD584" s="36">
        <v>17834.21627680565</v>
      </c>
      <c r="AE584" s="36">
        <v>1244.7615394558773</v>
      </c>
      <c r="AF584" s="36">
        <v>398.7363057011522</v>
      </c>
      <c r="AG584" s="36">
        <v>17834.21627680565</v>
      </c>
      <c r="AH584" s="36">
        <v>1244.7615394558773</v>
      </c>
      <c r="AI584" s="36">
        <v>398.7363057011522</v>
      </c>
      <c r="AJ584" s="36">
        <v>17834.21627680565</v>
      </c>
      <c r="AK584" s="36">
        <v>1244.7615394558773</v>
      </c>
      <c r="AL584" s="36">
        <v>398.7363057011522</v>
      </c>
      <c r="AM584" s="36">
        <v>17834.21627680565</v>
      </c>
      <c r="AN584" s="36">
        <v>1244.7615394558773</v>
      </c>
      <c r="AO584" s="36">
        <v>398.7363057011522</v>
      </c>
      <c r="AP584" s="36">
        <v>17834.21627680565</v>
      </c>
      <c r="AQ584" s="36">
        <v>1244.7615394558773</v>
      </c>
      <c r="AR584" s="36">
        <v>398.7363057011522</v>
      </c>
      <c r="AS584" s="36">
        <v>17834.21627680565</v>
      </c>
      <c r="AT584" s="36">
        <v>1244.7615394558773</v>
      </c>
      <c r="AU584" s="36">
        <v>398.7363057011522</v>
      </c>
      <c r="AV584" s="36">
        <v>17834.21627680565</v>
      </c>
      <c r="AW584" s="36">
        <v>1244.7615394558773</v>
      </c>
      <c r="AX584" s="36">
        <v>398.7363057011522</v>
      </c>
      <c r="AY584" s="36">
        <v>17834.21627680565</v>
      </c>
      <c r="AZ584" s="36">
        <v>1244.7615394558773</v>
      </c>
      <c r="BA584" s="36">
        <v>398.7363057011522</v>
      </c>
      <c r="BB584" s="36">
        <v>17834.21627680565</v>
      </c>
      <c r="BC584" s="36">
        <v>1244.7615394558773</v>
      </c>
      <c r="BD584" s="36">
        <v>398.7363057011522</v>
      </c>
      <c r="BE584" s="39">
        <f t="shared" si="47"/>
        <v>194777.1412196268</v>
      </c>
      <c r="BF584" s="40">
        <f t="shared" si="48"/>
        <v>129657.0350275407</v>
      </c>
      <c r="BG584" s="40">
        <f t="shared" si="49"/>
        <v>389554.2787803733</v>
      </c>
    </row>
    <row r="585" spans="1:59" ht="15">
      <c r="A585" s="42">
        <v>582</v>
      </c>
      <c r="B585" s="32">
        <v>18409219000104</v>
      </c>
      <c r="C585" s="43" t="s">
        <v>710</v>
      </c>
      <c r="D585" s="34">
        <v>423483.82</v>
      </c>
      <c r="E585" s="74">
        <v>1384056.74</v>
      </c>
      <c r="F585" s="35">
        <v>0</v>
      </c>
      <c r="G585" s="36">
        <v>0</v>
      </c>
      <c r="H585" s="37">
        <f t="shared" si="45"/>
        <v>423483.82</v>
      </c>
      <c r="I585" s="37">
        <v>1384056.74</v>
      </c>
      <c r="J585" s="38">
        <v>0</v>
      </c>
      <c r="K585" s="38">
        <v>0</v>
      </c>
      <c r="L585" s="38">
        <v>0</v>
      </c>
      <c r="M585" s="38">
        <v>0</v>
      </c>
      <c r="N585" s="38">
        <v>19404.97</v>
      </c>
      <c r="O585" s="38">
        <v>0</v>
      </c>
      <c r="P585" s="38">
        <v>19404.969762377994</v>
      </c>
      <c r="Q585" s="38">
        <v>0</v>
      </c>
      <c r="R585" s="38">
        <v>19404.97</v>
      </c>
      <c r="S585" s="38">
        <v>19404.97</v>
      </c>
      <c r="T585" s="38">
        <v>19404.97</v>
      </c>
      <c r="U585" s="38">
        <v>19395.56</v>
      </c>
      <c r="V585" s="38">
        <v>19395.56</v>
      </c>
      <c r="W585" s="38">
        <v>19395.56</v>
      </c>
      <c r="X585" s="38">
        <v>19395.56</v>
      </c>
      <c r="Y585" s="95">
        <f>VLOOKUP(A585,'[1]10 Parcela'!$A$2:$E$854,5,FALSE)</f>
        <v>11857.55</v>
      </c>
      <c r="Z585" s="39">
        <f t="shared" si="46"/>
        <v>186464.63976237798</v>
      </c>
      <c r="AA585" s="36">
        <v>42242.409559451306</v>
      </c>
      <c r="AB585" s="36">
        <v>2948.3620663462298</v>
      </c>
      <c r="AC585" s="36">
        <v>944.4531831520194</v>
      </c>
      <c r="AD585" s="36">
        <v>42242.409559451306</v>
      </c>
      <c r="AE585" s="36">
        <v>2948.3620663462298</v>
      </c>
      <c r="AF585" s="36">
        <v>944.4531831520194</v>
      </c>
      <c r="AG585" s="36">
        <v>42242.409559451306</v>
      </c>
      <c r="AH585" s="36">
        <v>2948.3620663462298</v>
      </c>
      <c r="AI585" s="36">
        <v>944.4531831520194</v>
      </c>
      <c r="AJ585" s="36">
        <v>42242.409559451306</v>
      </c>
      <c r="AK585" s="36">
        <v>2948.3620663462298</v>
      </c>
      <c r="AL585" s="36">
        <v>944.4531831520194</v>
      </c>
      <c r="AM585" s="36">
        <v>42242.409559451306</v>
      </c>
      <c r="AN585" s="36">
        <v>2948.3620663462298</v>
      </c>
      <c r="AO585" s="36">
        <v>944.4531831520194</v>
      </c>
      <c r="AP585" s="36">
        <v>42242.409559451306</v>
      </c>
      <c r="AQ585" s="36">
        <v>2948.3620663462298</v>
      </c>
      <c r="AR585" s="36">
        <v>944.4531831520194</v>
      </c>
      <c r="AS585" s="36">
        <v>42242.409559451306</v>
      </c>
      <c r="AT585" s="36">
        <v>2948.3620663462298</v>
      </c>
      <c r="AU585" s="36">
        <v>944.4531831520194</v>
      </c>
      <c r="AV585" s="36">
        <v>42242.409559451306</v>
      </c>
      <c r="AW585" s="36">
        <v>2948.3620663462298</v>
      </c>
      <c r="AX585" s="36">
        <v>944.4531831520194</v>
      </c>
      <c r="AY585" s="36">
        <v>42242.409559451306</v>
      </c>
      <c r="AZ585" s="36">
        <v>2948.3620663462298</v>
      </c>
      <c r="BA585" s="36">
        <v>944.4531831520194</v>
      </c>
      <c r="BB585" s="36">
        <v>42242.409559451306</v>
      </c>
      <c r="BC585" s="36">
        <v>2948.3620663462298</v>
      </c>
      <c r="BD585" s="36">
        <v>944.4531831520194</v>
      </c>
      <c r="BE585" s="39">
        <f t="shared" si="47"/>
        <v>461352.24808949535</v>
      </c>
      <c r="BF585" s="40">
        <f t="shared" si="48"/>
        <v>237019.18023762203</v>
      </c>
      <c r="BG585" s="40">
        <f t="shared" si="49"/>
        <v>922704.4919105046</v>
      </c>
    </row>
    <row r="586" spans="1:59" ht="15">
      <c r="A586" s="42">
        <v>583</v>
      </c>
      <c r="B586" s="32">
        <v>18245183000170</v>
      </c>
      <c r="C586" s="43" t="s">
        <v>381</v>
      </c>
      <c r="D586" s="34">
        <v>623147.86</v>
      </c>
      <c r="E586" s="74">
        <v>604264.76</v>
      </c>
      <c r="F586" s="35">
        <v>0</v>
      </c>
      <c r="G586" s="36">
        <v>0</v>
      </c>
      <c r="H586" s="37">
        <f t="shared" si="45"/>
        <v>623147.86</v>
      </c>
      <c r="I586" s="37">
        <v>604264.76</v>
      </c>
      <c r="J586" s="38">
        <v>0</v>
      </c>
      <c r="K586" s="38">
        <v>0</v>
      </c>
      <c r="L586" s="38">
        <v>0</v>
      </c>
      <c r="M586" s="38">
        <v>0</v>
      </c>
      <c r="N586" s="38">
        <v>28554.02</v>
      </c>
      <c r="O586" s="38">
        <v>0</v>
      </c>
      <c r="P586" s="38">
        <v>28554.01988286547</v>
      </c>
      <c r="Q586" s="38">
        <v>0</v>
      </c>
      <c r="R586" s="38">
        <v>28554.02</v>
      </c>
      <c r="S586" s="38">
        <v>28554.02</v>
      </c>
      <c r="T586" s="38">
        <v>28554.02</v>
      </c>
      <c r="U586" s="38">
        <v>28540.17</v>
      </c>
      <c r="V586" s="38">
        <v>28540.17</v>
      </c>
      <c r="W586" s="38">
        <v>28540.17</v>
      </c>
      <c r="X586" s="38">
        <v>28540.17</v>
      </c>
      <c r="Y586" s="95">
        <f>VLOOKUP(A586,'[1]10 Parcela'!$A$2:$E$854,5,FALSE)</f>
        <v>17448.14</v>
      </c>
      <c r="Z586" s="39">
        <f t="shared" si="46"/>
        <v>274378.91988286545</v>
      </c>
      <c r="AA586" s="36">
        <v>18442.5959381759</v>
      </c>
      <c r="AB586" s="36">
        <v>1287.2241625455035</v>
      </c>
      <c r="AC586" s="36">
        <v>412.338420583766</v>
      </c>
      <c r="AD586" s="36">
        <v>18442.5959381759</v>
      </c>
      <c r="AE586" s="36">
        <v>1287.2241625455035</v>
      </c>
      <c r="AF586" s="36">
        <v>412.338420583766</v>
      </c>
      <c r="AG586" s="36">
        <v>18442.5959381759</v>
      </c>
      <c r="AH586" s="36">
        <v>1287.2241625455035</v>
      </c>
      <c r="AI586" s="36">
        <v>412.338420583766</v>
      </c>
      <c r="AJ586" s="36">
        <v>18442.5959381759</v>
      </c>
      <c r="AK586" s="36">
        <v>1287.2241625455035</v>
      </c>
      <c r="AL586" s="36">
        <v>412.338420583766</v>
      </c>
      <c r="AM586" s="36">
        <v>18442.5959381759</v>
      </c>
      <c r="AN586" s="36">
        <v>1287.2241625455035</v>
      </c>
      <c r="AO586" s="36">
        <v>412.338420583766</v>
      </c>
      <c r="AP586" s="36">
        <v>18442.5959381759</v>
      </c>
      <c r="AQ586" s="36">
        <v>1287.2241625455035</v>
      </c>
      <c r="AR586" s="36">
        <v>412.338420583766</v>
      </c>
      <c r="AS586" s="36">
        <v>18442.5959381759</v>
      </c>
      <c r="AT586" s="36">
        <v>1287.2241625455035</v>
      </c>
      <c r="AU586" s="36">
        <v>412.338420583766</v>
      </c>
      <c r="AV586" s="36">
        <v>18442.5959381759</v>
      </c>
      <c r="AW586" s="36">
        <v>1287.2241625455035</v>
      </c>
      <c r="AX586" s="36">
        <v>412.338420583766</v>
      </c>
      <c r="AY586" s="36">
        <v>18442.5959381759</v>
      </c>
      <c r="AZ586" s="36">
        <v>1287.2241625455035</v>
      </c>
      <c r="BA586" s="36">
        <v>412.338420583766</v>
      </c>
      <c r="BB586" s="36">
        <v>18442.5959381759</v>
      </c>
      <c r="BC586" s="36">
        <v>1287.2241625455035</v>
      </c>
      <c r="BD586" s="36">
        <v>412.338420583766</v>
      </c>
      <c r="BE586" s="39">
        <f t="shared" si="47"/>
        <v>201421.58521305167</v>
      </c>
      <c r="BF586" s="40">
        <f t="shared" si="48"/>
        <v>348768.94011713454</v>
      </c>
      <c r="BG586" s="40">
        <f t="shared" si="49"/>
        <v>402843.17478694837</v>
      </c>
    </row>
    <row r="587" spans="1:59" ht="15">
      <c r="A587" s="42">
        <v>584</v>
      </c>
      <c r="B587" s="32">
        <v>17702515000136</v>
      </c>
      <c r="C587" s="43" t="s">
        <v>382</v>
      </c>
      <c r="D587" s="34">
        <v>276137.63</v>
      </c>
      <c r="E587" s="74">
        <v>628982.09</v>
      </c>
      <c r="F587" s="35">
        <v>0</v>
      </c>
      <c r="G587" s="36">
        <v>0</v>
      </c>
      <c r="H587" s="37">
        <f t="shared" si="45"/>
        <v>276137.63</v>
      </c>
      <c r="I587" s="37">
        <v>628982.09</v>
      </c>
      <c r="J587" s="38">
        <v>0</v>
      </c>
      <c r="K587" s="38">
        <v>0</v>
      </c>
      <c r="L587" s="38">
        <v>0</v>
      </c>
      <c r="M587" s="38">
        <v>0</v>
      </c>
      <c r="N587" s="38">
        <v>12653.24</v>
      </c>
      <c r="O587" s="38">
        <v>0</v>
      </c>
      <c r="P587" s="38">
        <v>12653.239635383292</v>
      </c>
      <c r="Q587" s="38">
        <v>0</v>
      </c>
      <c r="R587" s="38">
        <v>12653.24</v>
      </c>
      <c r="S587" s="38">
        <v>12653.24</v>
      </c>
      <c r="T587" s="38">
        <v>12653.24</v>
      </c>
      <c r="U587" s="38">
        <v>12647.1</v>
      </c>
      <c r="V587" s="38">
        <v>12647.1</v>
      </c>
      <c r="W587" s="38">
        <v>12647.1</v>
      </c>
      <c r="X587" s="38">
        <v>12647.1</v>
      </c>
      <c r="Y587" s="95">
        <f>VLOOKUP(A587,'[1]10 Parcela'!$A$2:$E$854,5,FALSE)</f>
        <v>7731.85</v>
      </c>
      <c r="Z587" s="39">
        <f t="shared" si="46"/>
        <v>121586.44963538331</v>
      </c>
      <c r="AA587" s="36">
        <v>19196.98670023988</v>
      </c>
      <c r="AB587" s="36">
        <v>1339.8778139178555</v>
      </c>
      <c r="AC587" s="36">
        <v>429.2050426349788</v>
      </c>
      <c r="AD587" s="36">
        <v>19196.98670023988</v>
      </c>
      <c r="AE587" s="36">
        <v>1339.8778139178555</v>
      </c>
      <c r="AF587" s="36">
        <v>429.2050426349788</v>
      </c>
      <c r="AG587" s="36">
        <v>19196.98670023988</v>
      </c>
      <c r="AH587" s="36">
        <v>1339.8778139178555</v>
      </c>
      <c r="AI587" s="36">
        <v>429.2050426349788</v>
      </c>
      <c r="AJ587" s="36">
        <v>19196.98670023988</v>
      </c>
      <c r="AK587" s="36">
        <v>1339.8778139178555</v>
      </c>
      <c r="AL587" s="36">
        <v>429.2050426349788</v>
      </c>
      <c r="AM587" s="36">
        <v>19196.98670023988</v>
      </c>
      <c r="AN587" s="36">
        <v>1339.8778139178555</v>
      </c>
      <c r="AO587" s="36">
        <v>429.2050426349788</v>
      </c>
      <c r="AP587" s="36">
        <v>19196.98670023988</v>
      </c>
      <c r="AQ587" s="36">
        <v>1339.8778139178555</v>
      </c>
      <c r="AR587" s="36">
        <v>429.2050426349788</v>
      </c>
      <c r="AS587" s="36">
        <v>19196.98670023988</v>
      </c>
      <c r="AT587" s="36">
        <v>1339.8778139178555</v>
      </c>
      <c r="AU587" s="36">
        <v>429.2050426349788</v>
      </c>
      <c r="AV587" s="36">
        <v>19196.98670023988</v>
      </c>
      <c r="AW587" s="36">
        <v>1339.8778139178555</v>
      </c>
      <c r="AX587" s="36">
        <v>429.2050426349788</v>
      </c>
      <c r="AY587" s="36">
        <v>19196.98670023988</v>
      </c>
      <c r="AZ587" s="36">
        <v>1339.8778139178555</v>
      </c>
      <c r="BA587" s="36">
        <v>429.2050426349788</v>
      </c>
      <c r="BB587" s="36">
        <v>19196.98670023988</v>
      </c>
      <c r="BC587" s="36">
        <v>1339.8778139178555</v>
      </c>
      <c r="BD587" s="36">
        <v>429.2050426349788</v>
      </c>
      <c r="BE587" s="39">
        <f t="shared" si="47"/>
        <v>209660.6955679271</v>
      </c>
      <c r="BF587" s="40">
        <f t="shared" si="48"/>
        <v>154551.18036461668</v>
      </c>
      <c r="BG587" s="40">
        <f t="shared" si="49"/>
        <v>419321.3944320729</v>
      </c>
    </row>
    <row r="588" spans="1:59" ht="15">
      <c r="A588" s="42">
        <v>585</v>
      </c>
      <c r="B588" s="32">
        <v>18116178000168</v>
      </c>
      <c r="C588" s="43" t="s">
        <v>383</v>
      </c>
      <c r="D588" s="34">
        <v>388249.91</v>
      </c>
      <c r="E588" s="74">
        <v>713100.75</v>
      </c>
      <c r="F588" s="35">
        <v>0</v>
      </c>
      <c r="G588" s="36">
        <v>0</v>
      </c>
      <c r="H588" s="37">
        <f t="shared" si="45"/>
        <v>388249.91</v>
      </c>
      <c r="I588" s="37">
        <v>713100.75</v>
      </c>
      <c r="J588" s="38">
        <v>0</v>
      </c>
      <c r="K588" s="38">
        <v>0</v>
      </c>
      <c r="L588" s="38">
        <v>0</v>
      </c>
      <c r="M588" s="38">
        <v>0</v>
      </c>
      <c r="N588" s="38">
        <v>17790.47</v>
      </c>
      <c r="O588" s="38">
        <v>0</v>
      </c>
      <c r="P588" s="38">
        <v>17790.47379581719</v>
      </c>
      <c r="Q588" s="38">
        <v>0</v>
      </c>
      <c r="R588" s="38">
        <v>17790.47</v>
      </c>
      <c r="S588" s="38">
        <v>17790.47</v>
      </c>
      <c r="T588" s="38">
        <v>17790.47</v>
      </c>
      <c r="U588" s="38">
        <v>17781.85</v>
      </c>
      <c r="V588" s="38">
        <v>17781.85</v>
      </c>
      <c r="W588" s="38">
        <v>17781.85</v>
      </c>
      <c r="X588" s="38">
        <v>17781.85</v>
      </c>
      <c r="Y588" s="95">
        <f>VLOOKUP(A588,'[1]10 Parcela'!$A$2:$E$854,5,FALSE)</f>
        <v>10871</v>
      </c>
      <c r="Z588" s="39">
        <f t="shared" si="46"/>
        <v>170950.7537958172</v>
      </c>
      <c r="AA588" s="36">
        <v>21764.349042556125</v>
      </c>
      <c r="AB588" s="36">
        <v>1519.070095314536</v>
      </c>
      <c r="AC588" s="36">
        <v>486.6059712702793</v>
      </c>
      <c r="AD588" s="36">
        <v>21764.349042556125</v>
      </c>
      <c r="AE588" s="36">
        <v>1519.070095314536</v>
      </c>
      <c r="AF588" s="36">
        <v>486.6059712702793</v>
      </c>
      <c r="AG588" s="36">
        <v>21764.349042556125</v>
      </c>
      <c r="AH588" s="36">
        <v>1519.070095314536</v>
      </c>
      <c r="AI588" s="36">
        <v>486.6059712702793</v>
      </c>
      <c r="AJ588" s="36">
        <v>21764.349042556125</v>
      </c>
      <c r="AK588" s="36">
        <v>1519.070095314536</v>
      </c>
      <c r="AL588" s="36">
        <v>486.6059712702793</v>
      </c>
      <c r="AM588" s="36">
        <v>21764.349042556125</v>
      </c>
      <c r="AN588" s="36">
        <v>1519.070095314536</v>
      </c>
      <c r="AO588" s="36">
        <v>486.6059712702793</v>
      </c>
      <c r="AP588" s="36">
        <v>21764.349042556125</v>
      </c>
      <c r="AQ588" s="36">
        <v>1519.070095314536</v>
      </c>
      <c r="AR588" s="36">
        <v>486.6059712702793</v>
      </c>
      <c r="AS588" s="36">
        <v>21764.349042556125</v>
      </c>
      <c r="AT588" s="36">
        <v>1519.070095314536</v>
      </c>
      <c r="AU588" s="36">
        <v>486.6059712702793</v>
      </c>
      <c r="AV588" s="36">
        <v>21764.349042556125</v>
      </c>
      <c r="AW588" s="36">
        <v>1519.070095314536</v>
      </c>
      <c r="AX588" s="36">
        <v>486.6059712702793</v>
      </c>
      <c r="AY588" s="36">
        <v>21764.349042556125</v>
      </c>
      <c r="AZ588" s="36">
        <v>1519.070095314536</v>
      </c>
      <c r="BA588" s="36">
        <v>486.6059712702793</v>
      </c>
      <c r="BB588" s="36">
        <v>21764.349042556125</v>
      </c>
      <c r="BC588" s="36">
        <v>1519.070095314536</v>
      </c>
      <c r="BD588" s="36">
        <v>486.6059712702793</v>
      </c>
      <c r="BE588" s="39">
        <f t="shared" si="47"/>
        <v>237700.2510914094</v>
      </c>
      <c r="BF588" s="40">
        <f t="shared" si="48"/>
        <v>217299.15620418277</v>
      </c>
      <c r="BG588" s="40">
        <f t="shared" si="49"/>
        <v>475400.49890859064</v>
      </c>
    </row>
    <row r="589" spans="1:59" ht="15">
      <c r="A589" s="42">
        <v>586</v>
      </c>
      <c r="B589" s="32">
        <v>18338277000194</v>
      </c>
      <c r="C589" s="43" t="s">
        <v>384</v>
      </c>
      <c r="D589" s="34">
        <v>262469.15</v>
      </c>
      <c r="E589" s="74">
        <v>798358.47</v>
      </c>
      <c r="F589" s="35">
        <v>0</v>
      </c>
      <c r="G589" s="36">
        <v>0</v>
      </c>
      <c r="H589" s="37">
        <f t="shared" si="45"/>
        <v>262469.15</v>
      </c>
      <c r="I589" s="37">
        <v>798358.47</v>
      </c>
      <c r="J589" s="38">
        <v>0</v>
      </c>
      <c r="K589" s="38">
        <v>0</v>
      </c>
      <c r="L589" s="38">
        <v>0</v>
      </c>
      <c r="M589" s="38">
        <v>0</v>
      </c>
      <c r="N589" s="38">
        <v>12026.92</v>
      </c>
      <c r="O589" s="38">
        <v>0</v>
      </c>
      <c r="P589" s="38">
        <v>12026.919744677636</v>
      </c>
      <c r="Q589" s="38">
        <v>0</v>
      </c>
      <c r="R589" s="38">
        <v>12026.92</v>
      </c>
      <c r="S589" s="38">
        <v>12026.92</v>
      </c>
      <c r="T589" s="38">
        <v>12026.92</v>
      </c>
      <c r="U589" s="38">
        <v>12021.09</v>
      </c>
      <c r="V589" s="38">
        <v>12021.09</v>
      </c>
      <c r="W589" s="38">
        <v>12021.09</v>
      </c>
      <c r="X589" s="38">
        <v>12021.09</v>
      </c>
      <c r="Y589" s="95">
        <f>VLOOKUP(A589,'[1]10 Parcela'!$A$2:$E$854,5,FALSE)</f>
        <v>7349.14</v>
      </c>
      <c r="Z589" s="39">
        <f t="shared" si="46"/>
        <v>115568.09974467762</v>
      </c>
      <c r="AA589" s="36">
        <v>24366.475911186186</v>
      </c>
      <c r="AB589" s="36">
        <v>1700.6888105180735</v>
      </c>
      <c r="AC589" s="36">
        <v>544.7841630371171</v>
      </c>
      <c r="AD589" s="36">
        <v>24366.475911186186</v>
      </c>
      <c r="AE589" s="36">
        <v>1700.6888105180735</v>
      </c>
      <c r="AF589" s="36">
        <v>544.7841630371171</v>
      </c>
      <c r="AG589" s="36">
        <v>24366.475911186186</v>
      </c>
      <c r="AH589" s="36">
        <v>1700.6888105180735</v>
      </c>
      <c r="AI589" s="36">
        <v>544.7841630371171</v>
      </c>
      <c r="AJ589" s="36">
        <v>24366.475911186186</v>
      </c>
      <c r="AK589" s="36">
        <v>1700.6888105180735</v>
      </c>
      <c r="AL589" s="36">
        <v>544.7841630371171</v>
      </c>
      <c r="AM589" s="36">
        <v>24366.475911186186</v>
      </c>
      <c r="AN589" s="36">
        <v>1700.6888105180735</v>
      </c>
      <c r="AO589" s="36">
        <v>544.7841630371171</v>
      </c>
      <c r="AP589" s="36">
        <v>24366.475911186186</v>
      </c>
      <c r="AQ589" s="36">
        <v>1700.6888105180735</v>
      </c>
      <c r="AR589" s="36">
        <v>544.7841630371171</v>
      </c>
      <c r="AS589" s="36">
        <v>24366.475911186186</v>
      </c>
      <c r="AT589" s="36">
        <v>1700.6888105180735</v>
      </c>
      <c r="AU589" s="36">
        <v>544.7841630371171</v>
      </c>
      <c r="AV589" s="36">
        <v>24366.475911186186</v>
      </c>
      <c r="AW589" s="36">
        <v>1700.6888105180735</v>
      </c>
      <c r="AX589" s="36">
        <v>544.7841630371171</v>
      </c>
      <c r="AY589" s="36">
        <v>24366.475911186186</v>
      </c>
      <c r="AZ589" s="36">
        <v>1700.6888105180735</v>
      </c>
      <c r="BA589" s="36">
        <v>544.7841630371171</v>
      </c>
      <c r="BB589" s="36">
        <v>24366.475911186186</v>
      </c>
      <c r="BC589" s="36">
        <v>1700.6888105180735</v>
      </c>
      <c r="BD589" s="36">
        <v>544.7841630371171</v>
      </c>
      <c r="BE589" s="39">
        <f t="shared" si="47"/>
        <v>266119.48884741374</v>
      </c>
      <c r="BF589" s="40">
        <f t="shared" si="48"/>
        <v>146901.05025532242</v>
      </c>
      <c r="BG589" s="40">
        <f t="shared" si="49"/>
        <v>532238.9811525862</v>
      </c>
    </row>
    <row r="590" spans="1:59" ht="15">
      <c r="A590" s="42">
        <v>587</v>
      </c>
      <c r="B590" s="32">
        <v>18338285000130</v>
      </c>
      <c r="C590" s="43" t="s">
        <v>711</v>
      </c>
      <c r="D590" s="34">
        <v>188624.5</v>
      </c>
      <c r="E590" s="74">
        <v>479994.66</v>
      </c>
      <c r="F590" s="35">
        <v>0</v>
      </c>
      <c r="G590" s="36">
        <v>0</v>
      </c>
      <c r="H590" s="37">
        <f t="shared" si="45"/>
        <v>188624.5</v>
      </c>
      <c r="I590" s="37">
        <v>479994.66</v>
      </c>
      <c r="J590" s="38">
        <v>0</v>
      </c>
      <c r="K590" s="38">
        <v>0</v>
      </c>
      <c r="L590" s="38">
        <v>0</v>
      </c>
      <c r="M590" s="38">
        <v>0</v>
      </c>
      <c r="N590" s="38">
        <v>8643.19</v>
      </c>
      <c r="O590" s="38">
        <v>0</v>
      </c>
      <c r="P590" s="38">
        <v>8643.193809052298</v>
      </c>
      <c r="Q590" s="38">
        <v>0</v>
      </c>
      <c r="R590" s="38">
        <v>8643.19</v>
      </c>
      <c r="S590" s="38">
        <v>8643.19</v>
      </c>
      <c r="T590" s="38">
        <v>8643.19</v>
      </c>
      <c r="U590" s="38">
        <v>8639</v>
      </c>
      <c r="V590" s="38">
        <v>8639</v>
      </c>
      <c r="W590" s="38">
        <v>8639</v>
      </c>
      <c r="X590" s="38">
        <v>8639</v>
      </c>
      <c r="Y590" s="95">
        <f>VLOOKUP(A590,'[1]10 Parcela'!$A$2:$E$854,5,FALSE)</f>
        <v>5281.49</v>
      </c>
      <c r="Z590" s="39">
        <f t="shared" si="46"/>
        <v>83053.4438090523</v>
      </c>
      <c r="AA590" s="36">
        <v>14649.783141540696</v>
      </c>
      <c r="AB590" s="36">
        <v>1022.5000265178561</v>
      </c>
      <c r="AC590" s="36">
        <v>327.5389464003535</v>
      </c>
      <c r="AD590" s="36">
        <v>14649.783141540696</v>
      </c>
      <c r="AE590" s="36">
        <v>1022.5000265178561</v>
      </c>
      <c r="AF590" s="36">
        <v>327.5389464003535</v>
      </c>
      <c r="AG590" s="36">
        <v>14649.783141540696</v>
      </c>
      <c r="AH590" s="36">
        <v>1022.5000265178561</v>
      </c>
      <c r="AI590" s="36">
        <v>327.5389464003535</v>
      </c>
      <c r="AJ590" s="36">
        <v>14649.783141540696</v>
      </c>
      <c r="AK590" s="36">
        <v>1022.5000265178561</v>
      </c>
      <c r="AL590" s="36">
        <v>327.5389464003535</v>
      </c>
      <c r="AM590" s="36">
        <v>14649.783141540696</v>
      </c>
      <c r="AN590" s="36">
        <v>1022.5000265178561</v>
      </c>
      <c r="AO590" s="36">
        <v>327.5389464003535</v>
      </c>
      <c r="AP590" s="36">
        <v>14649.783141540696</v>
      </c>
      <c r="AQ590" s="36">
        <v>1022.5000265178561</v>
      </c>
      <c r="AR590" s="36">
        <v>327.5389464003535</v>
      </c>
      <c r="AS590" s="36">
        <v>14649.783141540696</v>
      </c>
      <c r="AT590" s="36">
        <v>1022.5000265178561</v>
      </c>
      <c r="AU590" s="36">
        <v>327.5389464003535</v>
      </c>
      <c r="AV590" s="36">
        <v>14649.783141540696</v>
      </c>
      <c r="AW590" s="36">
        <v>1022.5000265178561</v>
      </c>
      <c r="AX590" s="36">
        <v>327.5389464003535</v>
      </c>
      <c r="AY590" s="36">
        <v>14649.783141540696</v>
      </c>
      <c r="AZ590" s="36">
        <v>1022.5000265178561</v>
      </c>
      <c r="BA590" s="36">
        <v>327.5389464003535</v>
      </c>
      <c r="BB590" s="36">
        <v>14649.783141540696</v>
      </c>
      <c r="BC590" s="36">
        <v>1022.5000265178561</v>
      </c>
      <c r="BD590" s="36">
        <v>327.5389464003535</v>
      </c>
      <c r="BE590" s="39">
        <f t="shared" si="47"/>
        <v>159998.22114458907</v>
      </c>
      <c r="BF590" s="40">
        <f t="shared" si="48"/>
        <v>105571.0561909477</v>
      </c>
      <c r="BG590" s="40">
        <f t="shared" si="49"/>
        <v>319996.4388554109</v>
      </c>
    </row>
    <row r="591" spans="1:59" ht="15">
      <c r="A591" s="42">
        <v>588</v>
      </c>
      <c r="B591" s="32">
        <v>17888116000101</v>
      </c>
      <c r="C591" s="43" t="s">
        <v>712</v>
      </c>
      <c r="D591" s="34">
        <v>274083.39</v>
      </c>
      <c r="E591" s="74">
        <v>504028.57</v>
      </c>
      <c r="F591" s="35">
        <v>0</v>
      </c>
      <c r="G591" s="36">
        <v>0</v>
      </c>
      <c r="H591" s="37">
        <f t="shared" si="45"/>
        <v>274083.39</v>
      </c>
      <c r="I591" s="37">
        <v>504028.57</v>
      </c>
      <c r="J591" s="38">
        <v>0</v>
      </c>
      <c r="K591" s="38">
        <v>0</v>
      </c>
      <c r="L591" s="38">
        <v>0</v>
      </c>
      <c r="M591" s="38">
        <v>0</v>
      </c>
      <c r="N591" s="38">
        <v>12559.11</v>
      </c>
      <c r="O591" s="38">
        <v>0</v>
      </c>
      <c r="P591" s="38">
        <v>12559.109975836995</v>
      </c>
      <c r="Q591" s="38">
        <v>0</v>
      </c>
      <c r="R591" s="38">
        <v>12559.11</v>
      </c>
      <c r="S591" s="38">
        <v>12559.11</v>
      </c>
      <c r="T591" s="38">
        <v>12559.11</v>
      </c>
      <c r="U591" s="38">
        <v>12553.02</v>
      </c>
      <c r="V591" s="38">
        <v>12553.02</v>
      </c>
      <c r="W591" s="38">
        <v>12553.02</v>
      </c>
      <c r="X591" s="38">
        <v>12553.02</v>
      </c>
      <c r="Y591" s="95">
        <f>VLOOKUP(A591,'[1]10 Parcela'!$A$2:$E$854,5,FALSE)</f>
        <v>7674.33</v>
      </c>
      <c r="Z591" s="39">
        <f t="shared" si="46"/>
        <v>120681.95997583702</v>
      </c>
      <c r="AA591" s="36">
        <v>15383.31521787494</v>
      </c>
      <c r="AB591" s="36">
        <v>1073.6978197040685</v>
      </c>
      <c r="AC591" s="36">
        <v>343.93921124469125</v>
      </c>
      <c r="AD591" s="36">
        <v>15383.31521787494</v>
      </c>
      <c r="AE591" s="36">
        <v>1073.6978197040685</v>
      </c>
      <c r="AF591" s="36">
        <v>343.93921124469125</v>
      </c>
      <c r="AG591" s="36">
        <v>15383.31521787494</v>
      </c>
      <c r="AH591" s="36">
        <v>1073.6978197040685</v>
      </c>
      <c r="AI591" s="36">
        <v>343.93921124469125</v>
      </c>
      <c r="AJ591" s="36">
        <v>15383.31521787494</v>
      </c>
      <c r="AK591" s="36">
        <v>1073.6978197040685</v>
      </c>
      <c r="AL591" s="36">
        <v>343.93921124469125</v>
      </c>
      <c r="AM591" s="36">
        <v>15383.31521787494</v>
      </c>
      <c r="AN591" s="36">
        <v>1073.6978197040685</v>
      </c>
      <c r="AO591" s="36">
        <v>343.93921124469125</v>
      </c>
      <c r="AP591" s="36">
        <v>15383.31521787494</v>
      </c>
      <c r="AQ591" s="36">
        <v>1073.6978197040685</v>
      </c>
      <c r="AR591" s="36">
        <v>343.93921124469125</v>
      </c>
      <c r="AS591" s="36">
        <v>15383.31521787494</v>
      </c>
      <c r="AT591" s="36">
        <v>1073.6978197040685</v>
      </c>
      <c r="AU591" s="36">
        <v>343.93921124469125</v>
      </c>
      <c r="AV591" s="36">
        <v>15383.31521787494</v>
      </c>
      <c r="AW591" s="36">
        <v>1073.6978197040685</v>
      </c>
      <c r="AX591" s="36">
        <v>343.93921124469125</v>
      </c>
      <c r="AY591" s="36">
        <v>15383.31521787494</v>
      </c>
      <c r="AZ591" s="36">
        <v>1073.6978197040685</v>
      </c>
      <c r="BA591" s="36">
        <v>343.93921124469125</v>
      </c>
      <c r="BB591" s="36">
        <v>15383.31521787494</v>
      </c>
      <c r="BC591" s="36">
        <v>1073.6978197040685</v>
      </c>
      <c r="BD591" s="36">
        <v>343.93921124469125</v>
      </c>
      <c r="BE591" s="39">
        <f t="shared" si="47"/>
        <v>168009.52248823707</v>
      </c>
      <c r="BF591" s="40">
        <f t="shared" si="48"/>
        <v>153401.43002416298</v>
      </c>
      <c r="BG591" s="40">
        <f t="shared" si="49"/>
        <v>336019.04751176294</v>
      </c>
    </row>
    <row r="592" spans="1:59" ht="15">
      <c r="A592" s="42">
        <v>589</v>
      </c>
      <c r="B592" s="32">
        <v>18385146000168</v>
      </c>
      <c r="C592" s="43" t="s">
        <v>713</v>
      </c>
      <c r="D592" s="34">
        <v>421909.41</v>
      </c>
      <c r="E592" s="74">
        <v>1027990.47</v>
      </c>
      <c r="F592" s="35">
        <v>0</v>
      </c>
      <c r="G592" s="36">
        <v>0</v>
      </c>
      <c r="H592" s="37">
        <f t="shared" si="45"/>
        <v>421909.41</v>
      </c>
      <c r="I592" s="37">
        <v>1027990.47</v>
      </c>
      <c r="J592" s="38">
        <v>0</v>
      </c>
      <c r="K592" s="38">
        <v>0</v>
      </c>
      <c r="L592" s="38">
        <v>0</v>
      </c>
      <c r="M592" s="38">
        <v>0</v>
      </c>
      <c r="N592" s="38">
        <v>19332.83</v>
      </c>
      <c r="O592" s="38">
        <v>0</v>
      </c>
      <c r="P592" s="38">
        <v>19332.82690468588</v>
      </c>
      <c r="Q592" s="38">
        <v>0</v>
      </c>
      <c r="R592" s="38">
        <v>19332.83</v>
      </c>
      <c r="S592" s="38">
        <v>19332.83</v>
      </c>
      <c r="T592" s="38">
        <v>19332.83</v>
      </c>
      <c r="U592" s="38">
        <v>19323.45</v>
      </c>
      <c r="V592" s="38">
        <v>19323.45</v>
      </c>
      <c r="W592" s="38">
        <v>19323.45</v>
      </c>
      <c r="X592" s="38">
        <v>19323.45</v>
      </c>
      <c r="Y592" s="95">
        <f>VLOOKUP(A592,'[1]10 Parcela'!$A$2:$E$854,5,FALSE)</f>
        <v>11813.46</v>
      </c>
      <c r="Z592" s="39">
        <f t="shared" si="46"/>
        <v>185771.4069046859</v>
      </c>
      <c r="AA592" s="36">
        <v>31375.010097120132</v>
      </c>
      <c r="AB592" s="36">
        <v>2189.8582624977635</v>
      </c>
      <c r="AC592" s="36">
        <v>701.4805373719962</v>
      </c>
      <c r="AD592" s="36">
        <v>31375.010097120132</v>
      </c>
      <c r="AE592" s="36">
        <v>2189.8582624977635</v>
      </c>
      <c r="AF592" s="36">
        <v>701.4805373719962</v>
      </c>
      <c r="AG592" s="36">
        <v>31375.010097120132</v>
      </c>
      <c r="AH592" s="36">
        <v>2189.8582624977635</v>
      </c>
      <c r="AI592" s="36">
        <v>701.4805373719962</v>
      </c>
      <c r="AJ592" s="36">
        <v>31375.010097120132</v>
      </c>
      <c r="AK592" s="36">
        <v>2189.8582624977635</v>
      </c>
      <c r="AL592" s="36">
        <v>701.4805373719962</v>
      </c>
      <c r="AM592" s="36">
        <v>31375.010097120132</v>
      </c>
      <c r="AN592" s="36">
        <v>2189.8582624977635</v>
      </c>
      <c r="AO592" s="36">
        <v>701.4805373719962</v>
      </c>
      <c r="AP592" s="36">
        <v>31375.010097120132</v>
      </c>
      <c r="AQ592" s="36">
        <v>2189.8582624977635</v>
      </c>
      <c r="AR592" s="36">
        <v>701.4805373719962</v>
      </c>
      <c r="AS592" s="36">
        <v>31375.010097120132</v>
      </c>
      <c r="AT592" s="36">
        <v>2189.8582624977635</v>
      </c>
      <c r="AU592" s="36">
        <v>701.4805373719962</v>
      </c>
      <c r="AV592" s="36">
        <v>31375.010097120132</v>
      </c>
      <c r="AW592" s="36">
        <v>2189.8582624977635</v>
      </c>
      <c r="AX592" s="36">
        <v>701.4805373719962</v>
      </c>
      <c r="AY592" s="36">
        <v>31375.010097120132</v>
      </c>
      <c r="AZ592" s="36">
        <v>2189.8582624977635</v>
      </c>
      <c r="BA592" s="36">
        <v>701.4805373719962</v>
      </c>
      <c r="BB592" s="36">
        <v>31375.010097120132</v>
      </c>
      <c r="BC592" s="36">
        <v>2189.8582624977635</v>
      </c>
      <c r="BD592" s="36">
        <v>701.4805373719962</v>
      </c>
      <c r="BE592" s="39">
        <f t="shared" si="47"/>
        <v>342663.4889698989</v>
      </c>
      <c r="BF592" s="40">
        <f t="shared" si="48"/>
        <v>236138.00309531408</v>
      </c>
      <c r="BG592" s="40">
        <f t="shared" si="49"/>
        <v>685326.9810301011</v>
      </c>
    </row>
    <row r="593" spans="1:59" ht="15">
      <c r="A593" s="42">
        <v>590</v>
      </c>
      <c r="B593" s="32">
        <v>18715458000192</v>
      </c>
      <c r="C593" s="43" t="s">
        <v>385</v>
      </c>
      <c r="D593" s="34">
        <v>377492.86</v>
      </c>
      <c r="E593" s="74">
        <v>563372.94</v>
      </c>
      <c r="F593" s="35">
        <v>0</v>
      </c>
      <c r="G593" s="36">
        <v>0</v>
      </c>
      <c r="H593" s="37">
        <f t="shared" si="45"/>
        <v>377492.86</v>
      </c>
      <c r="I593" s="37">
        <v>563372.94</v>
      </c>
      <c r="J593" s="38">
        <v>0</v>
      </c>
      <c r="K593" s="38">
        <v>0</v>
      </c>
      <c r="L593" s="38">
        <v>0</v>
      </c>
      <c r="M593" s="38">
        <v>0</v>
      </c>
      <c r="N593" s="38">
        <v>17297.56</v>
      </c>
      <c r="O593" s="38">
        <v>0</v>
      </c>
      <c r="P593" s="38">
        <v>17297.561702808507</v>
      </c>
      <c r="Q593" s="38">
        <v>0</v>
      </c>
      <c r="R593" s="38">
        <v>17297.56</v>
      </c>
      <c r="S593" s="38">
        <v>17297.56</v>
      </c>
      <c r="T593" s="38">
        <v>17297.56</v>
      </c>
      <c r="U593" s="38">
        <v>17289.17</v>
      </c>
      <c r="V593" s="38">
        <v>17289.17</v>
      </c>
      <c r="W593" s="38">
        <v>17289.17</v>
      </c>
      <c r="X593" s="38">
        <v>17289.17</v>
      </c>
      <c r="Y593" s="95">
        <f>VLOOKUP(A593,'[1]10 Parcela'!$A$2:$E$854,5,FALSE)</f>
        <v>10569.8</v>
      </c>
      <c r="Z593" s="39">
        <f t="shared" si="46"/>
        <v>166214.28170280845</v>
      </c>
      <c r="AA593" s="36">
        <v>17194.54836140161</v>
      </c>
      <c r="AB593" s="36">
        <v>1200.1151133522299</v>
      </c>
      <c r="AC593" s="36">
        <v>384.4346499678704</v>
      </c>
      <c r="AD593" s="36">
        <v>17194.54836140161</v>
      </c>
      <c r="AE593" s="36">
        <v>1200.1151133522299</v>
      </c>
      <c r="AF593" s="36">
        <v>384.4346499678704</v>
      </c>
      <c r="AG593" s="36">
        <v>17194.54836140161</v>
      </c>
      <c r="AH593" s="36">
        <v>1200.1151133522299</v>
      </c>
      <c r="AI593" s="36">
        <v>384.4346499678704</v>
      </c>
      <c r="AJ593" s="36">
        <v>17194.54836140161</v>
      </c>
      <c r="AK593" s="36">
        <v>1200.1151133522299</v>
      </c>
      <c r="AL593" s="36">
        <v>384.4346499678704</v>
      </c>
      <c r="AM593" s="36">
        <v>17194.54836140161</v>
      </c>
      <c r="AN593" s="36">
        <v>1200.1151133522299</v>
      </c>
      <c r="AO593" s="36">
        <v>384.4346499678704</v>
      </c>
      <c r="AP593" s="36">
        <v>17194.54836140161</v>
      </c>
      <c r="AQ593" s="36">
        <v>1200.1151133522299</v>
      </c>
      <c r="AR593" s="36">
        <v>384.4346499678704</v>
      </c>
      <c r="AS593" s="36">
        <v>17194.54836140161</v>
      </c>
      <c r="AT593" s="36">
        <v>1200.1151133522299</v>
      </c>
      <c r="AU593" s="36">
        <v>384.4346499678704</v>
      </c>
      <c r="AV593" s="36">
        <v>17194.54836140161</v>
      </c>
      <c r="AW593" s="36">
        <v>1200.1151133522299</v>
      </c>
      <c r="AX593" s="36">
        <v>384.4346499678704</v>
      </c>
      <c r="AY593" s="36">
        <v>17194.54836140161</v>
      </c>
      <c r="AZ593" s="36">
        <v>1200.1151133522299</v>
      </c>
      <c r="BA593" s="36">
        <v>384.4346499678704</v>
      </c>
      <c r="BB593" s="36">
        <v>17194.54836140161</v>
      </c>
      <c r="BC593" s="36">
        <v>1200.1151133522299</v>
      </c>
      <c r="BD593" s="36">
        <v>384.4346499678704</v>
      </c>
      <c r="BE593" s="39">
        <f t="shared" si="47"/>
        <v>187790.98124721707</v>
      </c>
      <c r="BF593" s="40">
        <f t="shared" si="48"/>
        <v>211278.57829719153</v>
      </c>
      <c r="BG593" s="40">
        <f t="shared" si="49"/>
        <v>375581.9587527829</v>
      </c>
    </row>
    <row r="594" spans="1:59" ht="15">
      <c r="A594" s="42">
        <v>591</v>
      </c>
      <c r="B594" s="32">
        <v>19718394000146</v>
      </c>
      <c r="C594" s="43" t="s">
        <v>386</v>
      </c>
      <c r="D594" s="34">
        <v>224997.87</v>
      </c>
      <c r="E594" s="74">
        <v>572997.9</v>
      </c>
      <c r="F594" s="35">
        <v>0</v>
      </c>
      <c r="G594" s="36">
        <v>0</v>
      </c>
      <c r="H594" s="37">
        <f t="shared" si="45"/>
        <v>224997.87</v>
      </c>
      <c r="I594" s="37">
        <v>572997.9</v>
      </c>
      <c r="J594" s="38">
        <v>0</v>
      </c>
      <c r="K594" s="38">
        <v>0</v>
      </c>
      <c r="L594" s="38">
        <v>0</v>
      </c>
      <c r="M594" s="38">
        <v>0</v>
      </c>
      <c r="N594" s="38">
        <v>10309.9</v>
      </c>
      <c r="O594" s="38">
        <v>0</v>
      </c>
      <c r="P594" s="38">
        <v>10309.902410222949</v>
      </c>
      <c r="Q594" s="38">
        <v>0</v>
      </c>
      <c r="R594" s="38">
        <v>10309.9</v>
      </c>
      <c r="S594" s="38">
        <v>10309.9</v>
      </c>
      <c r="T594" s="38">
        <v>10309.9</v>
      </c>
      <c r="U594" s="38">
        <v>10304.9</v>
      </c>
      <c r="V594" s="38">
        <v>10304.9</v>
      </c>
      <c r="W594" s="38">
        <v>10304.9</v>
      </c>
      <c r="X594" s="38">
        <v>10304.9</v>
      </c>
      <c r="Y594" s="95">
        <f>VLOOKUP(A594,'[1]10 Parcela'!$A$2:$E$854,5,FALSE)</f>
        <v>6299.94</v>
      </c>
      <c r="Z594" s="39">
        <f t="shared" si="46"/>
        <v>99069.04241022294</v>
      </c>
      <c r="AA594" s="36">
        <v>17488.308849221867</v>
      </c>
      <c r="AB594" s="36">
        <v>1220.6184958039735</v>
      </c>
      <c r="AC594" s="36">
        <v>391.0025288057398</v>
      </c>
      <c r="AD594" s="36">
        <v>17488.308849221867</v>
      </c>
      <c r="AE594" s="36">
        <v>1220.6184958039735</v>
      </c>
      <c r="AF594" s="36">
        <v>391.0025288057398</v>
      </c>
      <c r="AG594" s="36">
        <v>17488.308849221867</v>
      </c>
      <c r="AH594" s="36">
        <v>1220.6184958039735</v>
      </c>
      <c r="AI594" s="36">
        <v>391.0025288057398</v>
      </c>
      <c r="AJ594" s="36">
        <v>17488.308849221867</v>
      </c>
      <c r="AK594" s="36">
        <v>1220.6184958039735</v>
      </c>
      <c r="AL594" s="36">
        <v>391.0025288057398</v>
      </c>
      <c r="AM594" s="36">
        <v>17488.308849221867</v>
      </c>
      <c r="AN594" s="36">
        <v>1220.6184958039735</v>
      </c>
      <c r="AO594" s="36">
        <v>391.0025288057398</v>
      </c>
      <c r="AP594" s="36">
        <v>17488.308849221867</v>
      </c>
      <c r="AQ594" s="36">
        <v>1220.6184958039735</v>
      </c>
      <c r="AR594" s="36">
        <v>391.0025288057398</v>
      </c>
      <c r="AS594" s="36">
        <v>17488.308849221867</v>
      </c>
      <c r="AT594" s="36">
        <v>1220.6184958039735</v>
      </c>
      <c r="AU594" s="36">
        <v>391.0025288057398</v>
      </c>
      <c r="AV594" s="36">
        <v>17488.308849221867</v>
      </c>
      <c r="AW594" s="36">
        <v>1220.6184958039735</v>
      </c>
      <c r="AX594" s="36">
        <v>391.0025288057398</v>
      </c>
      <c r="AY594" s="36">
        <v>17488.308849221867</v>
      </c>
      <c r="AZ594" s="36">
        <v>1220.6184958039735</v>
      </c>
      <c r="BA594" s="36">
        <v>391.0025288057398</v>
      </c>
      <c r="BB594" s="36">
        <v>17488.308849221867</v>
      </c>
      <c r="BC594" s="36">
        <v>1220.6184958039735</v>
      </c>
      <c r="BD594" s="36">
        <v>391.0025288057398</v>
      </c>
      <c r="BE594" s="39">
        <f t="shared" si="47"/>
        <v>190999.29873831576</v>
      </c>
      <c r="BF594" s="40">
        <f t="shared" si="48"/>
        <v>125928.82758977705</v>
      </c>
      <c r="BG594" s="40">
        <f t="shared" si="49"/>
        <v>381998.60126168426</v>
      </c>
    </row>
    <row r="595" spans="1:59" ht="15">
      <c r="A595" s="42">
        <v>592</v>
      </c>
      <c r="B595" s="32">
        <v>17857442000151</v>
      </c>
      <c r="C595" s="43" t="s">
        <v>714</v>
      </c>
      <c r="D595" s="34">
        <v>602931.38</v>
      </c>
      <c r="E595" s="74">
        <v>748525.13</v>
      </c>
      <c r="F595" s="35">
        <v>0</v>
      </c>
      <c r="G595" s="36">
        <v>0</v>
      </c>
      <c r="H595" s="37">
        <f t="shared" si="45"/>
        <v>602931.38</v>
      </c>
      <c r="I595" s="37">
        <v>748525.13</v>
      </c>
      <c r="J595" s="38">
        <v>0</v>
      </c>
      <c r="K595" s="38">
        <v>0</v>
      </c>
      <c r="L595" s="38">
        <v>0</v>
      </c>
      <c r="M595" s="38">
        <v>0</v>
      </c>
      <c r="N595" s="38">
        <v>27627.66</v>
      </c>
      <c r="O595" s="38">
        <v>0</v>
      </c>
      <c r="P595" s="38">
        <v>27627.65581961996</v>
      </c>
      <c r="Q595" s="38">
        <v>0</v>
      </c>
      <c r="R595" s="38">
        <v>27627.66</v>
      </c>
      <c r="S595" s="38">
        <v>27627.66</v>
      </c>
      <c r="T595" s="38">
        <v>27627.66</v>
      </c>
      <c r="U595" s="38">
        <v>27614.26</v>
      </c>
      <c r="V595" s="38">
        <v>27614.26</v>
      </c>
      <c r="W595" s="38">
        <v>27614.26</v>
      </c>
      <c r="X595" s="38">
        <v>27614.26</v>
      </c>
      <c r="Y595" s="95">
        <f>VLOOKUP(A595,'[1]10 Parcela'!$A$2:$E$854,5,FALSE)</f>
        <v>16882.08</v>
      </c>
      <c r="Z595" s="39">
        <f t="shared" si="46"/>
        <v>265477.41581962</v>
      </c>
      <c r="AA595" s="36">
        <v>22845.526682614163</v>
      </c>
      <c r="AB595" s="36">
        <v>1594.53224754907</v>
      </c>
      <c r="AC595" s="36">
        <v>510.778874150464</v>
      </c>
      <c r="AD595" s="36">
        <v>22845.526682614163</v>
      </c>
      <c r="AE595" s="36">
        <v>1594.53224754907</v>
      </c>
      <c r="AF595" s="36">
        <v>510.778874150464</v>
      </c>
      <c r="AG595" s="36">
        <v>22845.526682614163</v>
      </c>
      <c r="AH595" s="36">
        <v>1594.53224754907</v>
      </c>
      <c r="AI595" s="36">
        <v>510.778874150464</v>
      </c>
      <c r="AJ595" s="36">
        <v>22845.526682614163</v>
      </c>
      <c r="AK595" s="36">
        <v>1594.53224754907</v>
      </c>
      <c r="AL595" s="36">
        <v>510.778874150464</v>
      </c>
      <c r="AM595" s="36">
        <v>22845.526682614163</v>
      </c>
      <c r="AN595" s="36">
        <v>1594.53224754907</v>
      </c>
      <c r="AO595" s="36">
        <v>510.778874150464</v>
      </c>
      <c r="AP595" s="36">
        <v>22845.526682614163</v>
      </c>
      <c r="AQ595" s="36">
        <v>1594.53224754907</v>
      </c>
      <c r="AR595" s="36">
        <v>510.778874150464</v>
      </c>
      <c r="AS595" s="36">
        <v>22845.526682614163</v>
      </c>
      <c r="AT595" s="36">
        <v>1594.53224754907</v>
      </c>
      <c r="AU595" s="36">
        <v>510.778874150464</v>
      </c>
      <c r="AV595" s="36">
        <v>22845.526682614163</v>
      </c>
      <c r="AW595" s="36">
        <v>1594.53224754907</v>
      </c>
      <c r="AX595" s="36">
        <v>510.778874150464</v>
      </c>
      <c r="AY595" s="36">
        <v>22845.526682614163</v>
      </c>
      <c r="AZ595" s="36">
        <v>1594.53224754907</v>
      </c>
      <c r="BA595" s="36">
        <v>510.778874150464</v>
      </c>
      <c r="BB595" s="36">
        <v>22845.526682614163</v>
      </c>
      <c r="BC595" s="36">
        <v>1594.53224754907</v>
      </c>
      <c r="BD595" s="36">
        <v>510.778874150464</v>
      </c>
      <c r="BE595" s="39">
        <f t="shared" si="47"/>
        <v>249508.37804313705</v>
      </c>
      <c r="BF595" s="40">
        <f t="shared" si="48"/>
        <v>337453.96418038</v>
      </c>
      <c r="BG595" s="40">
        <f t="shared" si="49"/>
        <v>499016.751956863</v>
      </c>
    </row>
    <row r="596" spans="1:59" ht="15">
      <c r="A596" s="42">
        <v>593</v>
      </c>
      <c r="B596" s="32">
        <v>18094862000196</v>
      </c>
      <c r="C596" s="43" t="s">
        <v>715</v>
      </c>
      <c r="D596" s="34">
        <v>267526.13</v>
      </c>
      <c r="E596" s="74">
        <v>866929.13</v>
      </c>
      <c r="F596" s="35">
        <v>0</v>
      </c>
      <c r="G596" s="36">
        <v>0</v>
      </c>
      <c r="H596" s="37">
        <f t="shared" si="45"/>
        <v>267526.13</v>
      </c>
      <c r="I596" s="37">
        <v>866929.13</v>
      </c>
      <c r="J596" s="38">
        <v>0</v>
      </c>
      <c r="K596" s="38">
        <v>0</v>
      </c>
      <c r="L596" s="38">
        <v>0</v>
      </c>
      <c r="M596" s="38">
        <v>0</v>
      </c>
      <c r="N596" s="38">
        <v>12258.64</v>
      </c>
      <c r="O596" s="38">
        <v>0</v>
      </c>
      <c r="P596" s="38">
        <v>12258.641864206955</v>
      </c>
      <c r="Q596" s="38">
        <v>0</v>
      </c>
      <c r="R596" s="38">
        <v>12258.64</v>
      </c>
      <c r="S596" s="38">
        <v>12258.64</v>
      </c>
      <c r="T596" s="38">
        <v>12258.64</v>
      </c>
      <c r="U596" s="38">
        <v>12252.7</v>
      </c>
      <c r="V596" s="38">
        <v>12252.7</v>
      </c>
      <c r="W596" s="38">
        <v>12252.7</v>
      </c>
      <c r="X596" s="38">
        <v>12252.7</v>
      </c>
      <c r="Y596" s="95">
        <f>VLOOKUP(A596,'[1]10 Parcela'!$A$2:$E$854,5,FALSE)</f>
        <v>7490.73</v>
      </c>
      <c r="Z596" s="39">
        <f t="shared" si="46"/>
        <v>117794.73186420694</v>
      </c>
      <c r="AA596" s="36">
        <v>14109.194246365281</v>
      </c>
      <c r="AB596" s="36">
        <v>984.7689451556517</v>
      </c>
      <c r="AC596" s="36">
        <v>315.4524932801426</v>
      </c>
      <c r="AD596" s="36">
        <v>14109.194246365281</v>
      </c>
      <c r="AE596" s="36">
        <v>984.7689451556517</v>
      </c>
      <c r="AF596" s="36">
        <v>315.4524932801426</v>
      </c>
      <c r="AG596" s="36">
        <v>14109.194246365281</v>
      </c>
      <c r="AH596" s="36">
        <v>984.7689451556517</v>
      </c>
      <c r="AI596" s="36">
        <v>315.4524932801426</v>
      </c>
      <c r="AJ596" s="36">
        <v>14109.194246365281</v>
      </c>
      <c r="AK596" s="36">
        <v>984.7689451556517</v>
      </c>
      <c r="AL596" s="36">
        <v>315.4524932801426</v>
      </c>
      <c r="AM596" s="36">
        <v>14109.194246365281</v>
      </c>
      <c r="AN596" s="36">
        <v>984.7689451556517</v>
      </c>
      <c r="AO596" s="36">
        <v>315.4524932801426</v>
      </c>
      <c r="AP596" s="36">
        <v>14109.194246365281</v>
      </c>
      <c r="AQ596" s="36">
        <v>984.7689451556517</v>
      </c>
      <c r="AR596" s="36">
        <v>315.4524932801426</v>
      </c>
      <c r="AS596" s="36">
        <v>14109.194246365281</v>
      </c>
      <c r="AT596" s="36">
        <v>984.7689451556517</v>
      </c>
      <c r="AU596" s="36">
        <v>315.4524932801426</v>
      </c>
      <c r="AV596" s="36">
        <v>14109.194246365281</v>
      </c>
      <c r="AW596" s="36">
        <v>984.7689451556517</v>
      </c>
      <c r="AX596" s="36">
        <v>315.4524932801426</v>
      </c>
      <c r="AY596" s="36">
        <v>14109.194246365281</v>
      </c>
      <c r="AZ596" s="36">
        <v>984.7689451556517</v>
      </c>
      <c r="BA596" s="36">
        <v>315.4524932801426</v>
      </c>
      <c r="BB596" s="36">
        <v>14109.194246365281</v>
      </c>
      <c r="BC596" s="36">
        <v>984.7689451556517</v>
      </c>
      <c r="BD596" s="36">
        <v>315.4524932801426</v>
      </c>
      <c r="BE596" s="39">
        <f t="shared" si="47"/>
        <v>154094.15684801078</v>
      </c>
      <c r="BF596" s="40">
        <f t="shared" si="48"/>
        <v>149731.39813579305</v>
      </c>
      <c r="BG596" s="40">
        <f t="shared" si="49"/>
        <v>712834.9731519893</v>
      </c>
    </row>
    <row r="597" spans="1:59" ht="15">
      <c r="A597" s="42">
        <v>594</v>
      </c>
      <c r="B597" s="32">
        <v>18413187000110</v>
      </c>
      <c r="C597" s="43" t="s">
        <v>716</v>
      </c>
      <c r="D597" s="34">
        <v>332037.6</v>
      </c>
      <c r="E597" s="74">
        <v>813792.56</v>
      </c>
      <c r="F597" s="35">
        <v>0</v>
      </c>
      <c r="G597" s="36">
        <v>0</v>
      </c>
      <c r="H597" s="37">
        <f t="shared" si="45"/>
        <v>332037.6</v>
      </c>
      <c r="I597" s="37">
        <v>813792.56</v>
      </c>
      <c r="J597" s="38">
        <v>0</v>
      </c>
      <c r="K597" s="38">
        <v>0</v>
      </c>
      <c r="L597" s="38">
        <v>0</v>
      </c>
      <c r="M597" s="38">
        <v>0</v>
      </c>
      <c r="N597" s="38">
        <v>15214.7</v>
      </c>
      <c r="O597" s="38">
        <v>0</v>
      </c>
      <c r="P597" s="38">
        <v>15214.700752410172</v>
      </c>
      <c r="Q597" s="38">
        <v>0</v>
      </c>
      <c r="R597" s="38">
        <v>15214.7</v>
      </c>
      <c r="S597" s="38">
        <v>15214.7</v>
      </c>
      <c r="T597" s="38">
        <v>15214.7</v>
      </c>
      <c r="U597" s="38">
        <v>15207.32</v>
      </c>
      <c r="V597" s="38">
        <v>15207.32</v>
      </c>
      <c r="W597" s="38">
        <v>15207.32</v>
      </c>
      <c r="X597" s="38">
        <v>15207.32</v>
      </c>
      <c r="Y597" s="95">
        <f>VLOOKUP(A597,'[1]10 Parcela'!$A$2:$E$854,5,FALSE)</f>
        <v>9297.05</v>
      </c>
      <c r="Z597" s="39">
        <f t="shared" si="46"/>
        <v>146199.83075241017</v>
      </c>
      <c r="AA597" s="36">
        <v>24837.53560344117</v>
      </c>
      <c r="AB597" s="36">
        <v>1733.567013776689</v>
      </c>
      <c r="AC597" s="36">
        <v>555.3160865340163</v>
      </c>
      <c r="AD597" s="36">
        <v>24837.53560344117</v>
      </c>
      <c r="AE597" s="36">
        <v>1733.567013776689</v>
      </c>
      <c r="AF597" s="36">
        <v>555.3160865340163</v>
      </c>
      <c r="AG597" s="36">
        <v>24837.53560344117</v>
      </c>
      <c r="AH597" s="36">
        <v>1733.567013776689</v>
      </c>
      <c r="AI597" s="36">
        <v>555.3160865340163</v>
      </c>
      <c r="AJ597" s="36">
        <v>24837.53560344117</v>
      </c>
      <c r="AK597" s="36">
        <v>1733.567013776689</v>
      </c>
      <c r="AL597" s="36">
        <v>555.3160865340163</v>
      </c>
      <c r="AM597" s="36">
        <v>24837.53560344117</v>
      </c>
      <c r="AN597" s="36">
        <v>1733.567013776689</v>
      </c>
      <c r="AO597" s="36">
        <v>555.3160865340163</v>
      </c>
      <c r="AP597" s="36">
        <v>24837.53560344117</v>
      </c>
      <c r="AQ597" s="36">
        <v>1733.567013776689</v>
      </c>
      <c r="AR597" s="36">
        <v>555.3160865340163</v>
      </c>
      <c r="AS597" s="36">
        <v>24837.53560344117</v>
      </c>
      <c r="AT597" s="36">
        <v>1733.567013776689</v>
      </c>
      <c r="AU597" s="36">
        <v>555.3160865340163</v>
      </c>
      <c r="AV597" s="36">
        <v>24837.53560344117</v>
      </c>
      <c r="AW597" s="36">
        <v>1733.567013776689</v>
      </c>
      <c r="AX597" s="36">
        <v>555.3160865340163</v>
      </c>
      <c r="AY597" s="36">
        <v>24837.53560344117</v>
      </c>
      <c r="AZ597" s="36">
        <v>1733.567013776689</v>
      </c>
      <c r="BA597" s="36">
        <v>555.3160865340163</v>
      </c>
      <c r="BB597" s="36">
        <v>24837.53560344117</v>
      </c>
      <c r="BC597" s="36">
        <v>1733.567013776689</v>
      </c>
      <c r="BD597" s="36">
        <v>555.3160865340163</v>
      </c>
      <c r="BE597" s="39">
        <f t="shared" si="47"/>
        <v>271264.1870375187</v>
      </c>
      <c r="BF597" s="40">
        <f t="shared" si="48"/>
        <v>185837.7692475898</v>
      </c>
      <c r="BG597" s="40">
        <f t="shared" si="49"/>
        <v>542528.3729624813</v>
      </c>
    </row>
    <row r="598" spans="1:59" ht="15">
      <c r="A598" s="42">
        <v>595</v>
      </c>
      <c r="B598" s="32">
        <v>18338269000148</v>
      </c>
      <c r="C598" s="43" t="s">
        <v>717</v>
      </c>
      <c r="D598" s="34">
        <v>362988.46</v>
      </c>
      <c r="E598" s="74">
        <v>462282.47</v>
      </c>
      <c r="F598" s="35">
        <v>0</v>
      </c>
      <c r="G598" s="36">
        <v>0</v>
      </c>
      <c r="H598" s="37">
        <f t="shared" si="45"/>
        <v>362988.46</v>
      </c>
      <c r="I598" s="37">
        <v>462282.47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f>P598</f>
        <v>16632.93783489391</v>
      </c>
      <c r="P598" s="38">
        <v>16632.93783489391</v>
      </c>
      <c r="Q598" s="38">
        <v>0</v>
      </c>
      <c r="R598" s="38">
        <v>16632.94</v>
      </c>
      <c r="S598" s="38">
        <v>16632.94</v>
      </c>
      <c r="T598" s="38">
        <v>16632.94</v>
      </c>
      <c r="U598" s="38">
        <v>16624.87</v>
      </c>
      <c r="V598" s="38">
        <v>16624.87</v>
      </c>
      <c r="W598" s="38">
        <v>16624.87</v>
      </c>
      <c r="X598" s="38">
        <v>16624.87</v>
      </c>
      <c r="Y598" s="95">
        <f>VLOOKUP(A598,'[1]10 Parcela'!$A$2:$E$854,5,FALSE)</f>
        <v>10163.68</v>
      </c>
      <c r="Z598" s="39">
        <f t="shared" si="46"/>
        <v>159827.8556697878</v>
      </c>
      <c r="AA598" s="36">
        <v>27185.88121957043</v>
      </c>
      <c r="AB598" s="36">
        <v>1897.4727475043442</v>
      </c>
      <c r="AC598" s="36">
        <v>607.8202527363002</v>
      </c>
      <c r="AD598" s="36">
        <v>27185.88121957043</v>
      </c>
      <c r="AE598" s="36">
        <v>1897.4727475043442</v>
      </c>
      <c r="AF598" s="36">
        <v>607.8202527363002</v>
      </c>
      <c r="AG598" s="36">
        <v>27185.88121957043</v>
      </c>
      <c r="AH598" s="36">
        <v>1897.4727475043442</v>
      </c>
      <c r="AI598" s="36">
        <v>607.8202527363002</v>
      </c>
      <c r="AJ598" s="36">
        <v>27185.88121957043</v>
      </c>
      <c r="AK598" s="36">
        <v>1897.4727475043442</v>
      </c>
      <c r="AL598" s="36">
        <v>607.8202527363002</v>
      </c>
      <c r="AM598" s="36">
        <v>27185.88121957043</v>
      </c>
      <c r="AN598" s="36">
        <v>1897.4727475043442</v>
      </c>
      <c r="AO598" s="36">
        <v>607.8202527363002</v>
      </c>
      <c r="AP598" s="36">
        <v>27185.88121957043</v>
      </c>
      <c r="AQ598" s="36">
        <v>1897.4727475043442</v>
      </c>
      <c r="AR598" s="36">
        <v>607.8202527363002</v>
      </c>
      <c r="AS598" s="36">
        <v>27185.88121957043</v>
      </c>
      <c r="AT598" s="36">
        <v>1897.4727475043442</v>
      </c>
      <c r="AU598" s="36">
        <v>607.8202527363002</v>
      </c>
      <c r="AV598" s="36">
        <v>27185.88121957043</v>
      </c>
      <c r="AW598" s="36">
        <v>1897.4727475043442</v>
      </c>
      <c r="AX598" s="36">
        <v>607.8202527363002</v>
      </c>
      <c r="AY598" s="36">
        <v>27185.88121957043</v>
      </c>
      <c r="AZ598" s="36">
        <v>1897.4727475043442</v>
      </c>
      <c r="BA598" s="36">
        <v>607.8202527363002</v>
      </c>
      <c r="BB598" s="36">
        <v>27185.88121957043</v>
      </c>
      <c r="BC598" s="36">
        <v>1897.4727475043442</v>
      </c>
      <c r="BD598" s="36">
        <v>607.8202527363002</v>
      </c>
      <c r="BE598" s="39">
        <f t="shared" si="47"/>
        <v>296911.7421981107</v>
      </c>
      <c r="BF598" s="40">
        <f t="shared" si="48"/>
        <v>203160.60433021223</v>
      </c>
      <c r="BG598" s="40">
        <f t="shared" si="49"/>
        <v>165370.7278018893</v>
      </c>
    </row>
    <row r="599" spans="1:59" ht="15">
      <c r="A599" s="42">
        <v>596</v>
      </c>
      <c r="B599" s="32">
        <v>18192898000102</v>
      </c>
      <c r="C599" s="43" t="s">
        <v>718</v>
      </c>
      <c r="D599" s="34">
        <v>2887204.47</v>
      </c>
      <c r="E599" s="74">
        <v>4326615.38</v>
      </c>
      <c r="F599" s="35">
        <v>0</v>
      </c>
      <c r="G599" s="36">
        <v>0</v>
      </c>
      <c r="H599" s="37">
        <f t="shared" si="45"/>
        <v>2887204.47</v>
      </c>
      <c r="I599" s="37">
        <v>4326615.38</v>
      </c>
      <c r="J599" s="38">
        <v>0</v>
      </c>
      <c r="K599" s="38">
        <v>0</v>
      </c>
      <c r="L599" s="38">
        <v>0</v>
      </c>
      <c r="M599" s="38">
        <v>0</v>
      </c>
      <c r="N599" s="38">
        <v>132298.12</v>
      </c>
      <c r="O599" s="38">
        <v>0</v>
      </c>
      <c r="P599" s="38">
        <v>132298.12488521382</v>
      </c>
      <c r="Q599" s="38">
        <v>0</v>
      </c>
      <c r="R599" s="38">
        <v>132298.12</v>
      </c>
      <c r="S599" s="38">
        <v>132298.12</v>
      </c>
      <c r="T599" s="38">
        <v>132298.12</v>
      </c>
      <c r="U599" s="38">
        <v>132233.96</v>
      </c>
      <c r="V599" s="38">
        <v>132233.96</v>
      </c>
      <c r="W599" s="38">
        <v>132233.96</v>
      </c>
      <c r="X599" s="38">
        <v>132233.96</v>
      </c>
      <c r="Y599" s="95">
        <f>VLOOKUP(A599,'[1]10 Parcela'!$A$2:$E$854,5,FALSE)</f>
        <v>80841.73</v>
      </c>
      <c r="Z599" s="39">
        <f t="shared" si="46"/>
        <v>1271268.1748852136</v>
      </c>
      <c r="AA599" s="36">
        <v>132051.4202718652</v>
      </c>
      <c r="AB599" s="36">
        <v>9216.69484286322</v>
      </c>
      <c r="AC599" s="36">
        <v>2952.3974961699164</v>
      </c>
      <c r="AD599" s="36">
        <v>132051.4202718652</v>
      </c>
      <c r="AE599" s="36">
        <v>9216.69484286322</v>
      </c>
      <c r="AF599" s="36">
        <v>2952.3974961699164</v>
      </c>
      <c r="AG599" s="36">
        <v>132051.4202718652</v>
      </c>
      <c r="AH599" s="36">
        <v>9216.69484286322</v>
      </c>
      <c r="AI599" s="36">
        <v>2952.3974961699164</v>
      </c>
      <c r="AJ599" s="36">
        <v>132051.4202718652</v>
      </c>
      <c r="AK599" s="36">
        <v>9216.69484286322</v>
      </c>
      <c r="AL599" s="36">
        <v>2952.3974961699164</v>
      </c>
      <c r="AM599" s="36">
        <v>132051.4202718652</v>
      </c>
      <c r="AN599" s="36">
        <v>9216.69484286322</v>
      </c>
      <c r="AO599" s="36">
        <v>2952.3974961699164</v>
      </c>
      <c r="AP599" s="36">
        <v>132051.4202718652</v>
      </c>
      <c r="AQ599" s="36">
        <v>9216.69484286322</v>
      </c>
      <c r="AR599" s="36">
        <v>2952.3974961699164</v>
      </c>
      <c r="AS599" s="36">
        <v>132051.4202718652</v>
      </c>
      <c r="AT599" s="36">
        <v>9216.69484286322</v>
      </c>
      <c r="AU599" s="36">
        <v>2952.3974961699164</v>
      </c>
      <c r="AV599" s="36">
        <v>132051.4202718652</v>
      </c>
      <c r="AW599" s="36">
        <v>9216.69484286322</v>
      </c>
      <c r="AX599" s="36">
        <v>2952.3974961699164</v>
      </c>
      <c r="AY599" s="36">
        <v>132051.4202718652</v>
      </c>
      <c r="AZ599" s="36">
        <v>9216.69484286322</v>
      </c>
      <c r="BA599" s="36">
        <v>2952.3974961699164</v>
      </c>
      <c r="BB599" s="36">
        <v>132051.4202718652</v>
      </c>
      <c r="BC599" s="36">
        <v>9216.69484286322</v>
      </c>
      <c r="BD599" s="36">
        <v>2952.3974961699164</v>
      </c>
      <c r="BE599" s="39">
        <f t="shared" si="47"/>
        <v>1442205.1261089833</v>
      </c>
      <c r="BF599" s="40">
        <f t="shared" si="48"/>
        <v>1615936.2951147866</v>
      </c>
      <c r="BG599" s="40">
        <f t="shared" si="49"/>
        <v>2884410.2538910164</v>
      </c>
    </row>
    <row r="600" spans="1:59" ht="15">
      <c r="A600" s="42">
        <v>597</v>
      </c>
      <c r="B600" s="32">
        <v>18192252000125</v>
      </c>
      <c r="C600" s="43" t="s">
        <v>719</v>
      </c>
      <c r="D600" s="34">
        <v>315707.94</v>
      </c>
      <c r="E600" s="74">
        <v>589001.52</v>
      </c>
      <c r="F600" s="35">
        <v>0</v>
      </c>
      <c r="G600" s="36">
        <v>0</v>
      </c>
      <c r="H600" s="37">
        <f t="shared" si="45"/>
        <v>315707.94</v>
      </c>
      <c r="I600" s="37">
        <v>589001.52</v>
      </c>
      <c r="J600" s="38">
        <v>0</v>
      </c>
      <c r="K600" s="38">
        <v>0</v>
      </c>
      <c r="L600" s="38">
        <v>0</v>
      </c>
      <c r="M600" s="38">
        <v>0</v>
      </c>
      <c r="N600" s="38">
        <v>14466.44</v>
      </c>
      <c r="O600" s="38">
        <v>0</v>
      </c>
      <c r="P600" s="38">
        <v>14466.439463674855</v>
      </c>
      <c r="Q600" s="38">
        <v>0</v>
      </c>
      <c r="R600" s="38">
        <v>14466.44</v>
      </c>
      <c r="S600" s="38">
        <v>14466.44</v>
      </c>
      <c r="T600" s="38">
        <v>14466.44</v>
      </c>
      <c r="U600" s="38">
        <v>14459.42</v>
      </c>
      <c r="V600" s="38">
        <v>14459.42</v>
      </c>
      <c r="W600" s="38">
        <v>14459.42</v>
      </c>
      <c r="X600" s="38">
        <v>14459.42</v>
      </c>
      <c r="Y600" s="95">
        <f>VLOOKUP(A600,'[1]10 Parcela'!$A$2:$E$854,5,FALSE)</f>
        <v>8839.82</v>
      </c>
      <c r="Z600" s="39">
        <f t="shared" si="46"/>
        <v>139009.69946367486</v>
      </c>
      <c r="AA600" s="36">
        <v>17976.75095492655</v>
      </c>
      <c r="AB600" s="36">
        <v>1254.7099264558917</v>
      </c>
      <c r="AC600" s="36">
        <v>401.9230872286447</v>
      </c>
      <c r="AD600" s="36">
        <v>17976.75095492655</v>
      </c>
      <c r="AE600" s="36">
        <v>1254.7099264558917</v>
      </c>
      <c r="AF600" s="36">
        <v>401.9230872286447</v>
      </c>
      <c r="AG600" s="36">
        <v>17976.75095492655</v>
      </c>
      <c r="AH600" s="36">
        <v>1254.7099264558917</v>
      </c>
      <c r="AI600" s="36">
        <v>401.9230872286447</v>
      </c>
      <c r="AJ600" s="36">
        <v>17976.75095492655</v>
      </c>
      <c r="AK600" s="36">
        <v>1254.7099264558917</v>
      </c>
      <c r="AL600" s="36">
        <v>401.9230872286447</v>
      </c>
      <c r="AM600" s="36">
        <v>17976.75095492655</v>
      </c>
      <c r="AN600" s="36">
        <v>1254.7099264558917</v>
      </c>
      <c r="AO600" s="36">
        <v>401.9230872286447</v>
      </c>
      <c r="AP600" s="36">
        <v>17976.75095492655</v>
      </c>
      <c r="AQ600" s="36">
        <v>1254.7099264558917</v>
      </c>
      <c r="AR600" s="36">
        <v>401.9230872286447</v>
      </c>
      <c r="AS600" s="36">
        <v>17976.75095492655</v>
      </c>
      <c r="AT600" s="36">
        <v>1254.7099264558917</v>
      </c>
      <c r="AU600" s="36">
        <v>401.9230872286447</v>
      </c>
      <c r="AV600" s="36">
        <v>17976.75095492655</v>
      </c>
      <c r="AW600" s="36">
        <v>1254.7099264558917</v>
      </c>
      <c r="AX600" s="36">
        <v>401.9230872286447</v>
      </c>
      <c r="AY600" s="36">
        <v>17976.75095492655</v>
      </c>
      <c r="AZ600" s="36">
        <v>1254.7099264558917</v>
      </c>
      <c r="BA600" s="36">
        <v>401.9230872286447</v>
      </c>
      <c r="BB600" s="36">
        <v>17976.75095492655</v>
      </c>
      <c r="BC600" s="36">
        <v>1254.7099264558917</v>
      </c>
      <c r="BD600" s="36">
        <v>401.9230872286447</v>
      </c>
      <c r="BE600" s="39">
        <f t="shared" si="47"/>
        <v>196333.83968611082</v>
      </c>
      <c r="BF600" s="40">
        <f t="shared" si="48"/>
        <v>176698.24053632515</v>
      </c>
      <c r="BG600" s="40">
        <f t="shared" si="49"/>
        <v>392667.68031388917</v>
      </c>
    </row>
    <row r="601" spans="1:59" ht="15">
      <c r="A601" s="42">
        <v>598</v>
      </c>
      <c r="B601" s="32">
        <v>18457226000181</v>
      </c>
      <c r="C601" s="43" t="s">
        <v>720</v>
      </c>
      <c r="D601" s="34">
        <v>8337406.01</v>
      </c>
      <c r="E601" s="74">
        <v>2657227.21</v>
      </c>
      <c r="F601" s="35">
        <v>0</v>
      </c>
      <c r="G601" s="36">
        <v>8337406.007535938</v>
      </c>
      <c r="H601" s="37">
        <f t="shared" si="45"/>
        <v>0.002464061602950096</v>
      </c>
      <c r="I601" s="37">
        <v>2657227.21</v>
      </c>
      <c r="J601" s="38">
        <v>0</v>
      </c>
      <c r="K601" s="38">
        <v>0</v>
      </c>
      <c r="L601" s="38">
        <v>0</v>
      </c>
      <c r="M601" s="38">
        <v>0</v>
      </c>
      <c r="N601" s="38">
        <v>0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95">
        <f>VLOOKUP(A601,'[1]10 Parcela'!$A$2:$E$854,5,FALSE)</f>
        <v>0</v>
      </c>
      <c r="Z601" s="39">
        <f t="shared" si="46"/>
        <v>0</v>
      </c>
      <c r="AA601" s="36">
        <v>81100.48995733318</v>
      </c>
      <c r="AB601" s="36">
        <v>5660.510625365009</v>
      </c>
      <c r="AC601" s="36">
        <v>1813.2397439969004</v>
      </c>
      <c r="AD601" s="36">
        <v>81100.48995733318</v>
      </c>
      <c r="AE601" s="36">
        <v>5660.510625365009</v>
      </c>
      <c r="AF601" s="36">
        <v>1813.2397439969004</v>
      </c>
      <c r="AG601" s="36">
        <v>81100.48995733318</v>
      </c>
      <c r="AH601" s="36">
        <v>5660.510625365009</v>
      </c>
      <c r="AI601" s="36">
        <v>1813.2397439969004</v>
      </c>
      <c r="AJ601" s="36">
        <v>81100.48995733318</v>
      </c>
      <c r="AK601" s="36">
        <v>5660.510625365009</v>
      </c>
      <c r="AL601" s="36">
        <v>1813.2397439969004</v>
      </c>
      <c r="AM601" s="36">
        <v>81100.48995733318</v>
      </c>
      <c r="AN601" s="36">
        <v>5660.510625365009</v>
      </c>
      <c r="AO601" s="36">
        <v>1813.2397439969004</v>
      </c>
      <c r="AP601" s="36">
        <v>81100.48995733318</v>
      </c>
      <c r="AQ601" s="36">
        <v>5660.510625365009</v>
      </c>
      <c r="AR601" s="36">
        <v>1813.2397439969004</v>
      </c>
      <c r="AS601" s="36">
        <v>81100.48995733318</v>
      </c>
      <c r="AT601" s="36">
        <v>5660.510625365009</v>
      </c>
      <c r="AU601" s="36">
        <v>1813.2397439969004</v>
      </c>
      <c r="AV601" s="36">
        <v>81100.48995733318</v>
      </c>
      <c r="AW601" s="36">
        <v>5660.510625365009</v>
      </c>
      <c r="AX601" s="36">
        <v>1813.2397439969004</v>
      </c>
      <c r="AY601" s="36">
        <v>81100.48995733318</v>
      </c>
      <c r="AZ601" s="36">
        <v>5660.510625365009</v>
      </c>
      <c r="BA601" s="36">
        <v>1813.2397439969004</v>
      </c>
      <c r="BB601" s="36">
        <v>81100.48995733318</v>
      </c>
      <c r="BC601" s="36">
        <v>5660.510625365009</v>
      </c>
      <c r="BD601" s="36">
        <v>1813.2397439969004</v>
      </c>
      <c r="BE601" s="39">
        <f t="shared" si="47"/>
        <v>885742.4032669506</v>
      </c>
      <c r="BF601" s="40">
        <f t="shared" si="48"/>
        <v>0.002464061602950096</v>
      </c>
      <c r="BG601" s="40">
        <f t="shared" si="49"/>
        <v>1771484.8067330495</v>
      </c>
    </row>
    <row r="602" spans="1:59" ht="15">
      <c r="A602" s="42">
        <v>599</v>
      </c>
      <c r="B602" s="32">
        <v>18244335000110</v>
      </c>
      <c r="C602" s="43" t="s">
        <v>721</v>
      </c>
      <c r="D602" s="34">
        <v>736142.39</v>
      </c>
      <c r="E602" s="74">
        <v>1923167.98</v>
      </c>
      <c r="F602" s="35">
        <v>0</v>
      </c>
      <c r="G602" s="36">
        <v>0</v>
      </c>
      <c r="H602" s="37">
        <f t="shared" si="45"/>
        <v>736142.39</v>
      </c>
      <c r="I602" s="37">
        <v>1923167.98</v>
      </c>
      <c r="J602" s="38">
        <v>0</v>
      </c>
      <c r="K602" s="38">
        <v>0</v>
      </c>
      <c r="L602" s="38">
        <v>0</v>
      </c>
      <c r="M602" s="38">
        <v>0</v>
      </c>
      <c r="N602" s="38">
        <v>33731.68</v>
      </c>
      <c r="O602" s="38">
        <v>0</v>
      </c>
      <c r="P602" s="38">
        <v>33731.68037790649</v>
      </c>
      <c r="Q602" s="38">
        <v>0</v>
      </c>
      <c r="R602" s="38">
        <v>33731.68</v>
      </c>
      <c r="S602" s="38">
        <v>33731.68</v>
      </c>
      <c r="T602" s="38">
        <v>33731.68</v>
      </c>
      <c r="U602" s="38">
        <v>33715.32</v>
      </c>
      <c r="V602" s="38">
        <v>33715.32</v>
      </c>
      <c r="W602" s="38">
        <v>33715.32</v>
      </c>
      <c r="X602" s="38">
        <v>33715.32</v>
      </c>
      <c r="Y602" s="95">
        <f>VLOOKUP(A602,'[1]10 Parcela'!$A$2:$E$854,5,FALSE)</f>
        <v>20611.99</v>
      </c>
      <c r="Z602" s="39">
        <f t="shared" si="46"/>
        <v>324131.67037790647</v>
      </c>
      <c r="AA602" s="36">
        <v>58696.47299937302</v>
      </c>
      <c r="AB602" s="36">
        <v>4096.794103946826</v>
      </c>
      <c r="AC602" s="36">
        <v>1312.3321169933395</v>
      </c>
      <c r="AD602" s="36">
        <v>58696.47299937302</v>
      </c>
      <c r="AE602" s="36">
        <v>4096.794103946826</v>
      </c>
      <c r="AF602" s="36">
        <v>1312.3321169933395</v>
      </c>
      <c r="AG602" s="36">
        <v>58696.47299937302</v>
      </c>
      <c r="AH602" s="36">
        <v>4096.794103946826</v>
      </c>
      <c r="AI602" s="36">
        <v>1312.3321169933395</v>
      </c>
      <c r="AJ602" s="36">
        <v>58696.47299937302</v>
      </c>
      <c r="AK602" s="36">
        <v>4096.794103946826</v>
      </c>
      <c r="AL602" s="36">
        <v>1312.3321169933395</v>
      </c>
      <c r="AM602" s="36">
        <v>58696.47299937302</v>
      </c>
      <c r="AN602" s="36">
        <v>4096.794103946826</v>
      </c>
      <c r="AO602" s="36">
        <v>1312.3321169933395</v>
      </c>
      <c r="AP602" s="36">
        <v>58696.47299937302</v>
      </c>
      <c r="AQ602" s="36">
        <v>4096.794103946826</v>
      </c>
      <c r="AR602" s="36">
        <v>1312.3321169933395</v>
      </c>
      <c r="AS602" s="36">
        <v>58696.47299937302</v>
      </c>
      <c r="AT602" s="36">
        <v>4096.794103946826</v>
      </c>
      <c r="AU602" s="36">
        <v>1312.3321169933395</v>
      </c>
      <c r="AV602" s="36">
        <v>58696.47299937302</v>
      </c>
      <c r="AW602" s="36">
        <v>4096.794103946826</v>
      </c>
      <c r="AX602" s="36">
        <v>1312.3321169933395</v>
      </c>
      <c r="AY602" s="36">
        <v>58696.47299937302</v>
      </c>
      <c r="AZ602" s="36">
        <v>4096.794103946826</v>
      </c>
      <c r="BA602" s="36">
        <v>1312.3321169933395</v>
      </c>
      <c r="BB602" s="36">
        <v>58696.47299937302</v>
      </c>
      <c r="BC602" s="36">
        <v>4096.794103946826</v>
      </c>
      <c r="BD602" s="36">
        <v>1312.3321169933395</v>
      </c>
      <c r="BE602" s="39">
        <f t="shared" si="47"/>
        <v>641055.9922031318</v>
      </c>
      <c r="BF602" s="40">
        <f t="shared" si="48"/>
        <v>412010.71962209354</v>
      </c>
      <c r="BG602" s="40">
        <f t="shared" si="49"/>
        <v>1282111.9877968682</v>
      </c>
    </row>
    <row r="603" spans="1:59" ht="15">
      <c r="A603" s="42">
        <v>600</v>
      </c>
      <c r="B603" s="32">
        <v>17710476000119</v>
      </c>
      <c r="C603" s="43" t="s">
        <v>722</v>
      </c>
      <c r="D603" s="34">
        <v>185287.72</v>
      </c>
      <c r="E603" s="74">
        <v>485803.81</v>
      </c>
      <c r="F603" s="35">
        <v>0</v>
      </c>
      <c r="G603" s="36">
        <v>0</v>
      </c>
      <c r="H603" s="37">
        <f t="shared" si="45"/>
        <v>185287.72</v>
      </c>
      <c r="I603" s="37">
        <v>485803.81</v>
      </c>
      <c r="J603" s="38">
        <v>0</v>
      </c>
      <c r="K603" s="38">
        <v>0</v>
      </c>
      <c r="L603" s="38">
        <v>0</v>
      </c>
      <c r="M603" s="38">
        <v>0</v>
      </c>
      <c r="N603" s="38">
        <v>8490.3</v>
      </c>
      <c r="O603" s="38">
        <v>0</v>
      </c>
      <c r="P603" s="38">
        <v>8490.295041018197</v>
      </c>
      <c r="Q603" s="38">
        <v>0</v>
      </c>
      <c r="R603" s="38">
        <v>8490.3</v>
      </c>
      <c r="S603" s="38">
        <v>8490.3</v>
      </c>
      <c r="T603" s="38">
        <v>8490.3</v>
      </c>
      <c r="U603" s="38">
        <v>8486.18</v>
      </c>
      <c r="V603" s="38">
        <v>8486.18</v>
      </c>
      <c r="W603" s="38">
        <v>8486.18</v>
      </c>
      <c r="X603" s="38">
        <v>8486.18</v>
      </c>
      <c r="Y603" s="95">
        <f>VLOOKUP(A603,'[1]10 Parcela'!$A$2:$E$854,5,FALSE)</f>
        <v>5188.06</v>
      </c>
      <c r="Z603" s="39">
        <f t="shared" si="46"/>
        <v>81584.27504101818</v>
      </c>
      <c r="AA603" s="36">
        <v>14827.08234597542</v>
      </c>
      <c r="AB603" s="36">
        <v>1034.8748473247279</v>
      </c>
      <c r="AC603" s="36">
        <v>331.5029910593833</v>
      </c>
      <c r="AD603" s="36">
        <v>14827.08234597542</v>
      </c>
      <c r="AE603" s="36">
        <v>1034.8748473247279</v>
      </c>
      <c r="AF603" s="36">
        <v>331.5029910593833</v>
      </c>
      <c r="AG603" s="36">
        <v>14827.08234597542</v>
      </c>
      <c r="AH603" s="36">
        <v>1034.8748473247279</v>
      </c>
      <c r="AI603" s="36">
        <v>331.5029910593833</v>
      </c>
      <c r="AJ603" s="36">
        <v>14827.08234597542</v>
      </c>
      <c r="AK603" s="36">
        <v>1034.8748473247279</v>
      </c>
      <c r="AL603" s="36">
        <v>331.5029910593833</v>
      </c>
      <c r="AM603" s="36">
        <v>14827.08234597542</v>
      </c>
      <c r="AN603" s="36">
        <v>1034.8748473247279</v>
      </c>
      <c r="AO603" s="36">
        <v>331.5029910593833</v>
      </c>
      <c r="AP603" s="36">
        <v>14827.08234597542</v>
      </c>
      <c r="AQ603" s="36">
        <v>1034.8748473247279</v>
      </c>
      <c r="AR603" s="36">
        <v>331.5029910593833</v>
      </c>
      <c r="AS603" s="36">
        <v>14827.08234597542</v>
      </c>
      <c r="AT603" s="36">
        <v>1034.8748473247279</v>
      </c>
      <c r="AU603" s="36">
        <v>331.5029910593833</v>
      </c>
      <c r="AV603" s="36">
        <v>14827.08234597542</v>
      </c>
      <c r="AW603" s="36">
        <v>1034.8748473247279</v>
      </c>
      <c r="AX603" s="36">
        <v>331.5029910593833</v>
      </c>
      <c r="AY603" s="36">
        <v>14827.08234597542</v>
      </c>
      <c r="AZ603" s="36">
        <v>1034.8748473247279</v>
      </c>
      <c r="BA603" s="36">
        <v>331.5029910593833</v>
      </c>
      <c r="BB603" s="36">
        <v>14827.08234597542</v>
      </c>
      <c r="BC603" s="36">
        <v>1034.8748473247279</v>
      </c>
      <c r="BD603" s="36">
        <v>331.5029910593833</v>
      </c>
      <c r="BE603" s="39">
        <f t="shared" si="47"/>
        <v>161934.60184359533</v>
      </c>
      <c r="BF603" s="40">
        <f t="shared" si="48"/>
        <v>103703.44495898183</v>
      </c>
      <c r="BG603" s="40">
        <f t="shared" si="49"/>
        <v>323869.20815640467</v>
      </c>
    </row>
    <row r="604" spans="1:59" ht="15">
      <c r="A604" s="42">
        <v>601</v>
      </c>
      <c r="B604" s="32">
        <v>18836973000120</v>
      </c>
      <c r="C604" s="43" t="s">
        <v>723</v>
      </c>
      <c r="D604" s="34">
        <v>276384.04</v>
      </c>
      <c r="E604" s="74">
        <v>592418.66</v>
      </c>
      <c r="F604" s="35">
        <v>0</v>
      </c>
      <c r="G604" s="36">
        <v>0</v>
      </c>
      <c r="H604" s="37">
        <f t="shared" si="45"/>
        <v>276384.04</v>
      </c>
      <c r="I604" s="37">
        <v>592418.66</v>
      </c>
      <c r="J604" s="38">
        <v>0</v>
      </c>
      <c r="K604" s="38">
        <v>0</v>
      </c>
      <c r="L604" s="38">
        <v>0</v>
      </c>
      <c r="M604" s="38">
        <v>0</v>
      </c>
      <c r="N604" s="38">
        <v>12664.53</v>
      </c>
      <c r="O604" s="38">
        <v>0</v>
      </c>
      <c r="P604" s="38">
        <v>12664.531124001012</v>
      </c>
      <c r="Q604" s="38">
        <v>0</v>
      </c>
      <c r="R604" s="38">
        <v>12664.53</v>
      </c>
      <c r="S604" s="38">
        <v>12664.53</v>
      </c>
      <c r="T604" s="38">
        <v>12664.53</v>
      </c>
      <c r="U604" s="38">
        <v>12658.39</v>
      </c>
      <c r="V604" s="38">
        <v>12658.39</v>
      </c>
      <c r="W604" s="38">
        <v>12658.39</v>
      </c>
      <c r="X604" s="38">
        <v>12658.39</v>
      </c>
      <c r="Y604" s="95">
        <f>VLOOKUP(A604,'[1]10 Parcela'!$A$2:$E$854,5,FALSE)</f>
        <v>7738.75</v>
      </c>
      <c r="Z604" s="39">
        <f t="shared" si="46"/>
        <v>121694.961124001</v>
      </c>
      <c r="AA604" s="36">
        <v>18081.044533868015</v>
      </c>
      <c r="AB604" s="36">
        <v>1261.9892278764637</v>
      </c>
      <c r="AC604" s="36">
        <v>404.2548766232567</v>
      </c>
      <c r="AD604" s="36">
        <v>18081.044533868015</v>
      </c>
      <c r="AE604" s="36">
        <v>1261.9892278764637</v>
      </c>
      <c r="AF604" s="36">
        <v>404.2548766232567</v>
      </c>
      <c r="AG604" s="36">
        <v>18081.044533868015</v>
      </c>
      <c r="AH604" s="36">
        <v>1261.9892278764637</v>
      </c>
      <c r="AI604" s="36">
        <v>404.2548766232567</v>
      </c>
      <c r="AJ604" s="36">
        <v>18081.044533868015</v>
      </c>
      <c r="AK604" s="36">
        <v>1261.9892278764637</v>
      </c>
      <c r="AL604" s="36">
        <v>404.2548766232567</v>
      </c>
      <c r="AM604" s="36">
        <v>18081.044533868015</v>
      </c>
      <c r="AN604" s="36">
        <v>1261.9892278764637</v>
      </c>
      <c r="AO604" s="36">
        <v>404.2548766232567</v>
      </c>
      <c r="AP604" s="36">
        <v>18081.044533868015</v>
      </c>
      <c r="AQ604" s="36">
        <v>1261.9892278764637</v>
      </c>
      <c r="AR604" s="36">
        <v>404.2548766232567</v>
      </c>
      <c r="AS604" s="36">
        <v>18081.044533868015</v>
      </c>
      <c r="AT604" s="36">
        <v>1261.9892278764637</v>
      </c>
      <c r="AU604" s="36">
        <v>404.2548766232567</v>
      </c>
      <c r="AV604" s="36">
        <v>18081.044533868015</v>
      </c>
      <c r="AW604" s="36">
        <v>1261.9892278764637</v>
      </c>
      <c r="AX604" s="36">
        <v>404.2548766232567</v>
      </c>
      <c r="AY604" s="36">
        <v>18081.044533868015</v>
      </c>
      <c r="AZ604" s="36">
        <v>1261.9892278764637</v>
      </c>
      <c r="BA604" s="36">
        <v>404.2548766232567</v>
      </c>
      <c r="BB604" s="36">
        <v>18081.044533868015</v>
      </c>
      <c r="BC604" s="36">
        <v>1261.9892278764637</v>
      </c>
      <c r="BD604" s="36">
        <v>404.2548766232567</v>
      </c>
      <c r="BE604" s="39">
        <f t="shared" si="47"/>
        <v>197472.88638367734</v>
      </c>
      <c r="BF604" s="40">
        <f t="shared" si="48"/>
        <v>154689.07887599897</v>
      </c>
      <c r="BG604" s="40">
        <f t="shared" si="49"/>
        <v>394945.77361632267</v>
      </c>
    </row>
    <row r="605" spans="1:59" ht="15">
      <c r="A605" s="42">
        <v>602</v>
      </c>
      <c r="B605" s="32">
        <v>18303222000149</v>
      </c>
      <c r="C605" s="43" t="s">
        <v>724</v>
      </c>
      <c r="D605" s="34">
        <v>268664.6</v>
      </c>
      <c r="E605" s="74">
        <v>524303.62</v>
      </c>
      <c r="F605" s="35">
        <v>0</v>
      </c>
      <c r="G605" s="36">
        <v>0</v>
      </c>
      <c r="H605" s="37">
        <f t="shared" si="45"/>
        <v>268664.6</v>
      </c>
      <c r="I605" s="37">
        <v>524303.62</v>
      </c>
      <c r="J605" s="38">
        <v>0</v>
      </c>
      <c r="K605" s="38">
        <v>0</v>
      </c>
      <c r="L605" s="38">
        <v>0</v>
      </c>
      <c r="M605" s="38">
        <v>0</v>
      </c>
      <c r="N605" s="38">
        <v>12310.81</v>
      </c>
      <c r="O605" s="38">
        <v>0</v>
      </c>
      <c r="P605" s="38">
        <v>12310.809167496587</v>
      </c>
      <c r="Q605" s="38">
        <v>0</v>
      </c>
      <c r="R605" s="38">
        <v>12310.81</v>
      </c>
      <c r="S605" s="38">
        <v>12310.81</v>
      </c>
      <c r="T605" s="38">
        <v>12310.81</v>
      </c>
      <c r="U605" s="38">
        <v>12304.84</v>
      </c>
      <c r="V605" s="38">
        <v>12304.84</v>
      </c>
      <c r="W605" s="38">
        <v>12304.84</v>
      </c>
      <c r="X605" s="38">
        <v>12304.84</v>
      </c>
      <c r="Y605" s="95">
        <f>VLOOKUP(A605,'[1]10 Parcela'!$A$2:$E$854,5,FALSE)</f>
        <v>7522.61</v>
      </c>
      <c r="Z605" s="39">
        <f t="shared" si="46"/>
        <v>118296.01916749658</v>
      </c>
      <c r="AA605" s="36">
        <v>16002.124297256456</v>
      </c>
      <c r="AB605" s="36">
        <v>1116.8883771317016</v>
      </c>
      <c r="AC605" s="36">
        <v>357.7745064108611</v>
      </c>
      <c r="AD605" s="36">
        <v>16002.124297256456</v>
      </c>
      <c r="AE605" s="36">
        <v>1116.8883771317016</v>
      </c>
      <c r="AF605" s="36">
        <v>357.7745064108611</v>
      </c>
      <c r="AG605" s="36">
        <v>16002.124297256456</v>
      </c>
      <c r="AH605" s="36">
        <v>1116.8883771317016</v>
      </c>
      <c r="AI605" s="36">
        <v>357.7745064108611</v>
      </c>
      <c r="AJ605" s="36">
        <v>16002.124297256456</v>
      </c>
      <c r="AK605" s="36">
        <v>1116.8883771317016</v>
      </c>
      <c r="AL605" s="36">
        <v>357.7745064108611</v>
      </c>
      <c r="AM605" s="36">
        <v>16002.124297256456</v>
      </c>
      <c r="AN605" s="36">
        <v>1116.8883771317016</v>
      </c>
      <c r="AO605" s="36">
        <v>357.7745064108611</v>
      </c>
      <c r="AP605" s="36">
        <v>16002.124297256456</v>
      </c>
      <c r="AQ605" s="36">
        <v>1116.8883771317016</v>
      </c>
      <c r="AR605" s="36">
        <v>357.7745064108611</v>
      </c>
      <c r="AS605" s="36">
        <v>16002.124297256456</v>
      </c>
      <c r="AT605" s="36">
        <v>1116.8883771317016</v>
      </c>
      <c r="AU605" s="36">
        <v>357.7745064108611</v>
      </c>
      <c r="AV605" s="36">
        <v>16002.124297256456</v>
      </c>
      <c r="AW605" s="36">
        <v>1116.8883771317016</v>
      </c>
      <c r="AX605" s="36">
        <v>357.7745064108611</v>
      </c>
      <c r="AY605" s="36">
        <v>16002.124297256456</v>
      </c>
      <c r="AZ605" s="36">
        <v>1116.8883771317016</v>
      </c>
      <c r="BA605" s="36">
        <v>357.7745064108611</v>
      </c>
      <c r="BB605" s="36">
        <v>16002.124297256456</v>
      </c>
      <c r="BC605" s="36">
        <v>1116.8883771317016</v>
      </c>
      <c r="BD605" s="36">
        <v>357.7745064108611</v>
      </c>
      <c r="BE605" s="39">
        <f t="shared" si="47"/>
        <v>174767.87180799022</v>
      </c>
      <c r="BF605" s="40">
        <f t="shared" si="48"/>
        <v>150368.5808325034</v>
      </c>
      <c r="BG605" s="40">
        <f t="shared" si="49"/>
        <v>349535.74819200975</v>
      </c>
    </row>
    <row r="606" spans="1:59" ht="15">
      <c r="A606" s="42">
        <v>603</v>
      </c>
      <c r="B606" s="32">
        <v>18349951000136</v>
      </c>
      <c r="C606" s="43" t="s">
        <v>725</v>
      </c>
      <c r="D606" s="34">
        <v>340550.86</v>
      </c>
      <c r="E606" s="74">
        <v>1825209.88</v>
      </c>
      <c r="F606" s="35">
        <v>0</v>
      </c>
      <c r="G606" s="36">
        <v>0</v>
      </c>
      <c r="H606" s="37">
        <f t="shared" si="45"/>
        <v>340550.86</v>
      </c>
      <c r="I606" s="37">
        <v>1825209.88</v>
      </c>
      <c r="J606" s="38">
        <v>0</v>
      </c>
      <c r="K606" s="38">
        <v>0</v>
      </c>
      <c r="L606" s="38">
        <v>0</v>
      </c>
      <c r="M606" s="38">
        <v>0</v>
      </c>
      <c r="N606" s="38">
        <v>15604.8</v>
      </c>
      <c r="O606" s="38">
        <v>0</v>
      </c>
      <c r="P606" s="38">
        <v>15604.797315002817</v>
      </c>
      <c r="Q606" s="38">
        <v>0</v>
      </c>
      <c r="R606" s="38">
        <v>15604.8</v>
      </c>
      <c r="S606" s="38">
        <v>15604.8</v>
      </c>
      <c r="T606" s="38">
        <v>15604.8</v>
      </c>
      <c r="U606" s="38">
        <v>15597.23</v>
      </c>
      <c r="V606" s="38">
        <v>15597.23</v>
      </c>
      <c r="W606" s="38">
        <v>15597.23</v>
      </c>
      <c r="X606" s="38">
        <v>15597.23</v>
      </c>
      <c r="Y606" s="95">
        <f>VLOOKUP(A606,'[1]10 Parcela'!$A$2:$E$854,5,FALSE)</f>
        <v>9535.42</v>
      </c>
      <c r="Z606" s="39">
        <f t="shared" si="46"/>
        <v>149948.33731500283</v>
      </c>
      <c r="AA606" s="36">
        <v>55706.721331699715</v>
      </c>
      <c r="AB606" s="36">
        <v>3888.1206287191058</v>
      </c>
      <c r="AC606" s="36">
        <v>1245.4874339173393</v>
      </c>
      <c r="AD606" s="36">
        <v>55706.721331699715</v>
      </c>
      <c r="AE606" s="36">
        <v>3888.1206287191058</v>
      </c>
      <c r="AF606" s="36">
        <v>1245.4874339173393</v>
      </c>
      <c r="AG606" s="36">
        <v>55706.721331699715</v>
      </c>
      <c r="AH606" s="36">
        <v>3888.1206287191058</v>
      </c>
      <c r="AI606" s="36">
        <v>1245.4874339173393</v>
      </c>
      <c r="AJ606" s="36">
        <v>55706.721331699715</v>
      </c>
      <c r="AK606" s="36">
        <v>3888.1206287191058</v>
      </c>
      <c r="AL606" s="36">
        <v>1245.4874339173393</v>
      </c>
      <c r="AM606" s="36">
        <v>55706.721331699715</v>
      </c>
      <c r="AN606" s="36">
        <v>3888.1206287191058</v>
      </c>
      <c r="AO606" s="36">
        <v>1245.4874339173393</v>
      </c>
      <c r="AP606" s="36">
        <v>55706.721331699715</v>
      </c>
      <c r="AQ606" s="36">
        <v>3888.1206287191058</v>
      </c>
      <c r="AR606" s="36">
        <v>1245.4874339173393</v>
      </c>
      <c r="AS606" s="36">
        <v>55706.721331699715</v>
      </c>
      <c r="AT606" s="36">
        <v>3888.1206287191058</v>
      </c>
      <c r="AU606" s="36">
        <v>1245.4874339173393</v>
      </c>
      <c r="AV606" s="36">
        <v>55706.721331699715</v>
      </c>
      <c r="AW606" s="36">
        <v>3888.1206287191058</v>
      </c>
      <c r="AX606" s="36">
        <v>1245.4874339173393</v>
      </c>
      <c r="AY606" s="36">
        <v>55706.721331699715</v>
      </c>
      <c r="AZ606" s="36">
        <v>3888.1206287191058</v>
      </c>
      <c r="BA606" s="36">
        <v>1245.4874339173393</v>
      </c>
      <c r="BB606" s="36">
        <v>55706.721331699715</v>
      </c>
      <c r="BC606" s="36">
        <v>3888.1206287191058</v>
      </c>
      <c r="BD606" s="36">
        <v>1245.4874339173393</v>
      </c>
      <c r="BE606" s="39">
        <f t="shared" si="47"/>
        <v>608403.2939433616</v>
      </c>
      <c r="BF606" s="40">
        <f t="shared" si="48"/>
        <v>190602.52268499715</v>
      </c>
      <c r="BG606" s="40">
        <f t="shared" si="49"/>
        <v>1216806.5860566383</v>
      </c>
    </row>
    <row r="607" spans="1:59" ht="15">
      <c r="A607" s="42">
        <v>604</v>
      </c>
      <c r="B607" s="32">
        <v>16870974000166</v>
      </c>
      <c r="C607" s="43" t="s">
        <v>726</v>
      </c>
      <c r="D607" s="34">
        <v>1015870.59</v>
      </c>
      <c r="E607" s="74">
        <v>2810713.88</v>
      </c>
      <c r="F607" s="35">
        <v>0</v>
      </c>
      <c r="G607" s="36">
        <v>0</v>
      </c>
      <c r="H607" s="37">
        <f t="shared" si="45"/>
        <v>1015870.59</v>
      </c>
      <c r="I607" s="37">
        <v>2810713.88</v>
      </c>
      <c r="J607" s="38">
        <v>0</v>
      </c>
      <c r="K607" s="38">
        <v>0</v>
      </c>
      <c r="L607" s="38">
        <v>0</v>
      </c>
      <c r="M607" s="38">
        <v>0</v>
      </c>
      <c r="N607" s="38">
        <v>46549.45</v>
      </c>
      <c r="O607" s="38">
        <v>0</v>
      </c>
      <c r="P607" s="38">
        <v>46549.44812834926</v>
      </c>
      <c r="Q607" s="38">
        <v>0</v>
      </c>
      <c r="R607" s="38">
        <v>46549.45</v>
      </c>
      <c r="S607" s="38">
        <v>46549.45</v>
      </c>
      <c r="T607" s="38">
        <v>46549.45</v>
      </c>
      <c r="U607" s="38">
        <v>46526.87</v>
      </c>
      <c r="V607" s="38">
        <v>46526.87</v>
      </c>
      <c r="W607" s="38">
        <v>46526.87</v>
      </c>
      <c r="X607" s="38">
        <v>46526.87</v>
      </c>
      <c r="Y607" s="95">
        <f>VLOOKUP(A607,'[1]10 Parcela'!$A$2:$E$854,5,FALSE)</f>
        <v>28444.38</v>
      </c>
      <c r="Z607" s="39">
        <f t="shared" si="46"/>
        <v>447299.10812834924</v>
      </c>
      <c r="AA607" s="36">
        <v>85785.01363544042</v>
      </c>
      <c r="AB607" s="36">
        <v>5987.472843085894</v>
      </c>
      <c r="AC607" s="36">
        <v>1917.9760349774772</v>
      </c>
      <c r="AD607" s="36">
        <v>85785.01363544042</v>
      </c>
      <c r="AE607" s="36">
        <v>5987.472843085894</v>
      </c>
      <c r="AF607" s="36">
        <v>1917.9760349774772</v>
      </c>
      <c r="AG607" s="36">
        <v>85785.01363544042</v>
      </c>
      <c r="AH607" s="36">
        <v>5987.472843085894</v>
      </c>
      <c r="AI607" s="36">
        <v>1917.9760349774772</v>
      </c>
      <c r="AJ607" s="36">
        <v>85785.01363544042</v>
      </c>
      <c r="AK607" s="36">
        <v>5987.472843085894</v>
      </c>
      <c r="AL607" s="36">
        <v>1917.9760349774772</v>
      </c>
      <c r="AM607" s="36">
        <v>85785.01363544042</v>
      </c>
      <c r="AN607" s="36">
        <v>5987.472843085894</v>
      </c>
      <c r="AO607" s="36">
        <v>1917.9760349774772</v>
      </c>
      <c r="AP607" s="36">
        <v>85785.01363544042</v>
      </c>
      <c r="AQ607" s="36">
        <v>5987.472843085894</v>
      </c>
      <c r="AR607" s="36">
        <v>1917.9760349774772</v>
      </c>
      <c r="AS607" s="36">
        <v>85785.01363544042</v>
      </c>
      <c r="AT607" s="36">
        <v>5987.472843085894</v>
      </c>
      <c r="AU607" s="36">
        <v>1917.9760349774772</v>
      </c>
      <c r="AV607" s="36">
        <v>85785.01363544042</v>
      </c>
      <c r="AW607" s="36">
        <v>5987.472843085894</v>
      </c>
      <c r="AX607" s="36">
        <v>1917.9760349774772</v>
      </c>
      <c r="AY607" s="36">
        <v>85785.01363544042</v>
      </c>
      <c r="AZ607" s="36">
        <v>5987.472843085894</v>
      </c>
      <c r="BA607" s="36">
        <v>1917.9760349774772</v>
      </c>
      <c r="BB607" s="36">
        <v>85785.01363544042</v>
      </c>
      <c r="BC607" s="36">
        <v>5987.472843085894</v>
      </c>
      <c r="BD607" s="36">
        <v>1917.9760349774772</v>
      </c>
      <c r="BE607" s="39">
        <f t="shared" si="47"/>
        <v>936904.6251350377</v>
      </c>
      <c r="BF607" s="40">
        <f t="shared" si="48"/>
        <v>568571.4818716508</v>
      </c>
      <c r="BG607" s="40">
        <f t="shared" si="49"/>
        <v>1873809.2548649623</v>
      </c>
    </row>
    <row r="608" spans="1:59" ht="15">
      <c r="A608" s="42">
        <v>605</v>
      </c>
      <c r="B608" s="32">
        <v>18303248000197</v>
      </c>
      <c r="C608" s="43" t="s">
        <v>727</v>
      </c>
      <c r="D608" s="34">
        <v>159245.6</v>
      </c>
      <c r="E608" s="74">
        <v>250362.66</v>
      </c>
      <c r="F608" s="35">
        <v>0</v>
      </c>
      <c r="G608" s="36">
        <v>0</v>
      </c>
      <c r="H608" s="37">
        <f t="shared" si="45"/>
        <v>159245.6</v>
      </c>
      <c r="I608" s="37">
        <v>250362.66</v>
      </c>
      <c r="J608" s="38">
        <v>0</v>
      </c>
      <c r="K608" s="38">
        <v>0</v>
      </c>
      <c r="L608" s="38">
        <v>0</v>
      </c>
      <c r="M608" s="38">
        <v>0</v>
      </c>
      <c r="N608" s="38">
        <v>7296.99</v>
      </c>
      <c r="O608" s="38">
        <v>0</v>
      </c>
      <c r="P608" s="38">
        <v>7296.987354195046</v>
      </c>
      <c r="Q608" s="38">
        <v>0</v>
      </c>
      <c r="R608" s="38">
        <v>7296.99</v>
      </c>
      <c r="S608" s="38">
        <v>7296.99</v>
      </c>
      <c r="T608" s="38">
        <v>7296.99</v>
      </c>
      <c r="U608" s="38">
        <v>7293.45</v>
      </c>
      <c r="V608" s="38">
        <v>7293.45</v>
      </c>
      <c r="W608" s="38">
        <v>7293.45</v>
      </c>
      <c r="X608" s="38">
        <v>7293.45</v>
      </c>
      <c r="Y608" s="95">
        <f>VLOOKUP(A608,'[1]10 Parcela'!$A$2:$E$854,5,FALSE)</f>
        <v>4458.88</v>
      </c>
      <c r="Z608" s="39">
        <f t="shared" si="46"/>
        <v>70117.62735419504</v>
      </c>
      <c r="AA608" s="36">
        <v>7641.248955606754</v>
      </c>
      <c r="AB608" s="36">
        <v>533.3305745381665</v>
      </c>
      <c r="AC608" s="36">
        <v>170.84257206547434</v>
      </c>
      <c r="AD608" s="36">
        <v>7641.248955606754</v>
      </c>
      <c r="AE608" s="36">
        <v>533.3305745381665</v>
      </c>
      <c r="AF608" s="36">
        <v>170.84257206547434</v>
      </c>
      <c r="AG608" s="36">
        <v>7641.248955606754</v>
      </c>
      <c r="AH608" s="36">
        <v>533.3305745381665</v>
      </c>
      <c r="AI608" s="36">
        <v>170.84257206547434</v>
      </c>
      <c r="AJ608" s="36">
        <v>7641.248955606754</v>
      </c>
      <c r="AK608" s="36">
        <v>533.3305745381665</v>
      </c>
      <c r="AL608" s="36">
        <v>170.84257206547434</v>
      </c>
      <c r="AM608" s="36">
        <v>7641.248955606754</v>
      </c>
      <c r="AN608" s="36">
        <v>533.3305745381665</v>
      </c>
      <c r="AO608" s="36">
        <v>170.84257206547434</v>
      </c>
      <c r="AP608" s="36">
        <v>7641.248955606754</v>
      </c>
      <c r="AQ608" s="36">
        <v>533.3305745381665</v>
      </c>
      <c r="AR608" s="36">
        <v>170.84257206547434</v>
      </c>
      <c r="AS608" s="36">
        <v>7641.248955606754</v>
      </c>
      <c r="AT608" s="36">
        <v>533.3305745381665</v>
      </c>
      <c r="AU608" s="36">
        <v>170.84257206547434</v>
      </c>
      <c r="AV608" s="36">
        <v>7641.248955606754</v>
      </c>
      <c r="AW608" s="36">
        <v>533.3305745381665</v>
      </c>
      <c r="AX608" s="36">
        <v>170.84257206547434</v>
      </c>
      <c r="AY608" s="36">
        <v>7641.248955606754</v>
      </c>
      <c r="AZ608" s="36">
        <v>533.3305745381665</v>
      </c>
      <c r="BA608" s="36">
        <v>170.84257206547434</v>
      </c>
      <c r="BB608" s="36">
        <v>7641.248955606754</v>
      </c>
      <c r="BC608" s="36">
        <v>533.3305745381665</v>
      </c>
      <c r="BD608" s="36">
        <v>170.84257206547434</v>
      </c>
      <c r="BE608" s="39">
        <f t="shared" si="47"/>
        <v>83454.22102210397</v>
      </c>
      <c r="BF608" s="40">
        <f t="shared" si="48"/>
        <v>89127.97264580497</v>
      </c>
      <c r="BG608" s="40">
        <f t="shared" si="49"/>
        <v>166908.43897789603</v>
      </c>
    </row>
    <row r="609" spans="1:59" ht="15">
      <c r="A609" s="42">
        <v>606</v>
      </c>
      <c r="B609" s="32">
        <v>17694886000113</v>
      </c>
      <c r="C609" s="43" t="s">
        <v>728</v>
      </c>
      <c r="D609" s="34">
        <v>187629.64</v>
      </c>
      <c r="E609" s="74">
        <v>364096.57</v>
      </c>
      <c r="F609" s="35">
        <v>0</v>
      </c>
      <c r="G609" s="36">
        <v>0</v>
      </c>
      <c r="H609" s="37">
        <f t="shared" si="45"/>
        <v>187629.64</v>
      </c>
      <c r="I609" s="37">
        <v>364096.57</v>
      </c>
      <c r="J609" s="38">
        <v>0</v>
      </c>
      <c r="K609" s="38">
        <v>0</v>
      </c>
      <c r="L609" s="38">
        <v>0</v>
      </c>
      <c r="M609" s="38">
        <v>0</v>
      </c>
      <c r="N609" s="38">
        <v>8597.61</v>
      </c>
      <c r="O609" s="38">
        <v>0</v>
      </c>
      <c r="P609" s="38">
        <v>8597.606964329421</v>
      </c>
      <c r="Q609" s="38">
        <v>0</v>
      </c>
      <c r="R609" s="38">
        <v>8597.61</v>
      </c>
      <c r="S609" s="38">
        <v>8597.61</v>
      </c>
      <c r="T609" s="38">
        <v>8597.61</v>
      </c>
      <c r="U609" s="38">
        <v>8593.44</v>
      </c>
      <c r="V609" s="38">
        <v>8593.44</v>
      </c>
      <c r="W609" s="38">
        <v>8593.44</v>
      </c>
      <c r="X609" s="38">
        <v>8593.44</v>
      </c>
      <c r="Y609" s="95">
        <f>VLOOKUP(A609,'[1]10 Parcela'!$A$2:$E$854,5,FALSE)</f>
        <v>5253.63</v>
      </c>
      <c r="Z609" s="39">
        <f t="shared" si="46"/>
        <v>82615.43696432943</v>
      </c>
      <c r="AA609" s="36">
        <v>11112.489733546314</v>
      </c>
      <c r="AB609" s="36">
        <v>775.6101873625092</v>
      </c>
      <c r="AC609" s="36">
        <v>248.45235892192974</v>
      </c>
      <c r="AD609" s="36">
        <v>11112.489733546314</v>
      </c>
      <c r="AE609" s="36">
        <v>775.6101873625092</v>
      </c>
      <c r="AF609" s="36">
        <v>248.45235892192974</v>
      </c>
      <c r="AG609" s="36">
        <v>11112.489733546314</v>
      </c>
      <c r="AH609" s="36">
        <v>775.6101873625092</v>
      </c>
      <c r="AI609" s="36">
        <v>248.45235892192974</v>
      </c>
      <c r="AJ609" s="36">
        <v>11112.489733546314</v>
      </c>
      <c r="AK609" s="36">
        <v>775.6101873625092</v>
      </c>
      <c r="AL609" s="36">
        <v>248.45235892192974</v>
      </c>
      <c r="AM609" s="36">
        <v>11112.489733546314</v>
      </c>
      <c r="AN609" s="36">
        <v>775.6101873625092</v>
      </c>
      <c r="AO609" s="36">
        <v>248.45235892192974</v>
      </c>
      <c r="AP609" s="36">
        <v>11112.489733546314</v>
      </c>
      <c r="AQ609" s="36">
        <v>775.6101873625092</v>
      </c>
      <c r="AR609" s="36">
        <v>248.45235892192974</v>
      </c>
      <c r="AS609" s="36">
        <v>11112.489733546314</v>
      </c>
      <c r="AT609" s="36">
        <v>775.6101873625092</v>
      </c>
      <c r="AU609" s="36">
        <v>248.45235892192974</v>
      </c>
      <c r="AV609" s="36">
        <v>11112.489733546314</v>
      </c>
      <c r="AW609" s="36">
        <v>775.6101873625092</v>
      </c>
      <c r="AX609" s="36">
        <v>248.45235892192974</v>
      </c>
      <c r="AY609" s="36">
        <v>11112.489733546314</v>
      </c>
      <c r="AZ609" s="36">
        <v>775.6101873625092</v>
      </c>
      <c r="BA609" s="36">
        <v>248.45235892192974</v>
      </c>
      <c r="BB609" s="36">
        <v>11112.489733546314</v>
      </c>
      <c r="BC609" s="36">
        <v>775.6101873625092</v>
      </c>
      <c r="BD609" s="36">
        <v>248.45235892192974</v>
      </c>
      <c r="BE609" s="39">
        <f t="shared" si="47"/>
        <v>121365.52279830757</v>
      </c>
      <c r="BF609" s="40">
        <f t="shared" si="48"/>
        <v>105014.20303567058</v>
      </c>
      <c r="BG609" s="40">
        <f t="shared" si="49"/>
        <v>242731.04720169242</v>
      </c>
    </row>
    <row r="610" spans="1:59" ht="15">
      <c r="A610" s="42">
        <v>607</v>
      </c>
      <c r="B610" s="32">
        <v>17747924000159</v>
      </c>
      <c r="C610" s="43" t="s">
        <v>387</v>
      </c>
      <c r="D610" s="34">
        <v>1665955.37</v>
      </c>
      <c r="E610" s="74">
        <v>4233953.86</v>
      </c>
      <c r="F610" s="35">
        <v>0</v>
      </c>
      <c r="G610" s="36">
        <v>0</v>
      </c>
      <c r="H610" s="37">
        <f t="shared" si="45"/>
        <v>1665955.37</v>
      </c>
      <c r="I610" s="37">
        <v>4233953.86</v>
      </c>
      <c r="J610" s="38">
        <v>0</v>
      </c>
      <c r="K610" s="38">
        <v>0</v>
      </c>
      <c r="L610" s="38">
        <v>0</v>
      </c>
      <c r="M610" s="38">
        <v>0</v>
      </c>
      <c r="N610" s="38">
        <v>76337.78</v>
      </c>
      <c r="O610" s="38">
        <v>0</v>
      </c>
      <c r="P610" s="38">
        <v>76337.77734995828</v>
      </c>
      <c r="Q610" s="38">
        <v>0</v>
      </c>
      <c r="R610" s="38">
        <v>76337.78</v>
      </c>
      <c r="S610" s="38">
        <v>76337.78</v>
      </c>
      <c r="T610" s="38">
        <v>76337.78</v>
      </c>
      <c r="U610" s="38">
        <v>76300.76</v>
      </c>
      <c r="V610" s="38">
        <v>76300.76</v>
      </c>
      <c r="W610" s="38">
        <v>76300.76</v>
      </c>
      <c r="X610" s="38">
        <v>76300.76</v>
      </c>
      <c r="Y610" s="95">
        <f>VLOOKUP(A610,'[1]10 Parcela'!$A$2:$E$854,5,FALSE)</f>
        <v>46646.75</v>
      </c>
      <c r="Z610" s="39">
        <f t="shared" si="46"/>
        <v>733538.6873499583</v>
      </c>
      <c r="AA610" s="36">
        <v>129223.32383190251</v>
      </c>
      <c r="AB610" s="36">
        <v>9019.304297425237</v>
      </c>
      <c r="AC610" s="36">
        <v>2889.1670906878494</v>
      </c>
      <c r="AD610" s="36">
        <v>129223.32383190251</v>
      </c>
      <c r="AE610" s="36">
        <v>9019.304297425237</v>
      </c>
      <c r="AF610" s="36">
        <v>2889.1670906878494</v>
      </c>
      <c r="AG610" s="36">
        <v>129223.32383190251</v>
      </c>
      <c r="AH610" s="36">
        <v>9019.304297425237</v>
      </c>
      <c r="AI610" s="36">
        <v>2889.1670906878494</v>
      </c>
      <c r="AJ610" s="36">
        <v>129223.32383190251</v>
      </c>
      <c r="AK610" s="36">
        <v>9019.304297425237</v>
      </c>
      <c r="AL610" s="36">
        <v>2889.1670906878494</v>
      </c>
      <c r="AM610" s="36">
        <v>129223.32383190251</v>
      </c>
      <c r="AN610" s="36">
        <v>9019.304297425237</v>
      </c>
      <c r="AO610" s="36">
        <v>2889.1670906878494</v>
      </c>
      <c r="AP610" s="36">
        <v>129223.32383190251</v>
      </c>
      <c r="AQ610" s="36">
        <v>9019.304297425237</v>
      </c>
      <c r="AR610" s="36">
        <v>2889.1670906878494</v>
      </c>
      <c r="AS610" s="36">
        <v>129223.32383190251</v>
      </c>
      <c r="AT610" s="36">
        <v>9019.304297425237</v>
      </c>
      <c r="AU610" s="36">
        <v>2889.1670906878494</v>
      </c>
      <c r="AV610" s="36">
        <v>129223.32383190251</v>
      </c>
      <c r="AW610" s="36">
        <v>9019.304297425237</v>
      </c>
      <c r="AX610" s="36">
        <v>2889.1670906878494</v>
      </c>
      <c r="AY610" s="36">
        <v>129223.32383190251</v>
      </c>
      <c r="AZ610" s="36">
        <v>9019.304297425237</v>
      </c>
      <c r="BA610" s="36">
        <v>2889.1670906878494</v>
      </c>
      <c r="BB610" s="36">
        <v>129223.32383190251</v>
      </c>
      <c r="BC610" s="36">
        <v>9019.304297425237</v>
      </c>
      <c r="BD610" s="36">
        <v>2889.1670906878494</v>
      </c>
      <c r="BE610" s="39">
        <f t="shared" si="47"/>
        <v>1411317.9522001564</v>
      </c>
      <c r="BF610" s="40">
        <f t="shared" si="48"/>
        <v>932416.6826500418</v>
      </c>
      <c r="BG610" s="40">
        <f t="shared" si="49"/>
        <v>2822635.9077998437</v>
      </c>
    </row>
    <row r="611" spans="1:59" ht="15">
      <c r="A611" s="42">
        <v>608</v>
      </c>
      <c r="B611" s="32">
        <v>17877176000129</v>
      </c>
      <c r="C611" s="43" t="s">
        <v>729</v>
      </c>
      <c r="D611" s="34">
        <v>325754.56</v>
      </c>
      <c r="E611" s="74">
        <v>808495.99</v>
      </c>
      <c r="F611" s="35">
        <v>0</v>
      </c>
      <c r="G611" s="36">
        <v>0</v>
      </c>
      <c r="H611" s="37">
        <f t="shared" si="45"/>
        <v>325754.56</v>
      </c>
      <c r="I611" s="37">
        <v>808495.99</v>
      </c>
      <c r="J611" s="38">
        <v>0</v>
      </c>
      <c r="K611" s="38">
        <v>0</v>
      </c>
      <c r="L611" s="38">
        <v>0</v>
      </c>
      <c r="M611" s="38">
        <v>0</v>
      </c>
      <c r="N611" s="38">
        <v>14926.8</v>
      </c>
      <c r="O611" s="38">
        <v>0</v>
      </c>
      <c r="P611" s="38">
        <v>14926.798059132689</v>
      </c>
      <c r="Q611" s="38">
        <v>0</v>
      </c>
      <c r="R611" s="38">
        <v>14926.8</v>
      </c>
      <c r="S611" s="38">
        <v>14926.8</v>
      </c>
      <c r="T611" s="38">
        <v>14926.8</v>
      </c>
      <c r="U611" s="38">
        <v>14919.56</v>
      </c>
      <c r="V611" s="38">
        <v>14919.56</v>
      </c>
      <c r="W611" s="38">
        <v>14919.56</v>
      </c>
      <c r="X611" s="38">
        <v>14919.56</v>
      </c>
      <c r="Y611" s="95">
        <f>VLOOKUP(A611,'[1]10 Parcela'!$A$2:$E$854,5,FALSE)</f>
        <v>9121.13</v>
      </c>
      <c r="Z611" s="39">
        <f t="shared" si="46"/>
        <v>143433.36805913268</v>
      </c>
      <c r="AA611" s="36">
        <v>24675.880526023342</v>
      </c>
      <c r="AB611" s="36">
        <v>1722.2840944768275</v>
      </c>
      <c r="AC611" s="36">
        <v>551.7018123003205</v>
      </c>
      <c r="AD611" s="36">
        <v>24675.880526023342</v>
      </c>
      <c r="AE611" s="36">
        <v>1722.2840944768275</v>
      </c>
      <c r="AF611" s="36">
        <v>551.7018123003205</v>
      </c>
      <c r="AG611" s="36">
        <v>24675.880526023342</v>
      </c>
      <c r="AH611" s="36">
        <v>1722.2840944768275</v>
      </c>
      <c r="AI611" s="36">
        <v>551.7018123003205</v>
      </c>
      <c r="AJ611" s="36">
        <v>24675.880526023342</v>
      </c>
      <c r="AK611" s="36">
        <v>1722.2840944768275</v>
      </c>
      <c r="AL611" s="36">
        <v>551.7018123003205</v>
      </c>
      <c r="AM611" s="36">
        <v>24675.880526023342</v>
      </c>
      <c r="AN611" s="36">
        <v>1722.2840944768275</v>
      </c>
      <c r="AO611" s="36">
        <v>551.7018123003205</v>
      </c>
      <c r="AP611" s="36">
        <v>24675.880526023342</v>
      </c>
      <c r="AQ611" s="36">
        <v>1722.2840944768275</v>
      </c>
      <c r="AR611" s="36">
        <v>551.7018123003205</v>
      </c>
      <c r="AS611" s="36">
        <v>24675.880526023342</v>
      </c>
      <c r="AT611" s="36">
        <v>1722.2840944768275</v>
      </c>
      <c r="AU611" s="36">
        <v>551.7018123003205</v>
      </c>
      <c r="AV611" s="36">
        <v>24675.880526023342</v>
      </c>
      <c r="AW611" s="36">
        <v>1722.2840944768275</v>
      </c>
      <c r="AX611" s="36">
        <v>551.7018123003205</v>
      </c>
      <c r="AY611" s="36">
        <v>24675.880526023342</v>
      </c>
      <c r="AZ611" s="36">
        <v>1722.2840944768275</v>
      </c>
      <c r="BA611" s="36">
        <v>551.7018123003205</v>
      </c>
      <c r="BB611" s="36">
        <v>24675.880526023342</v>
      </c>
      <c r="BC611" s="36">
        <v>1722.2840944768275</v>
      </c>
      <c r="BD611" s="36">
        <v>551.7018123003205</v>
      </c>
      <c r="BE611" s="39">
        <f t="shared" si="47"/>
        <v>269498.6643280049</v>
      </c>
      <c r="BF611" s="40">
        <f t="shared" si="48"/>
        <v>182321.1919408673</v>
      </c>
      <c r="BG611" s="40">
        <f t="shared" si="49"/>
        <v>538997.3256719951</v>
      </c>
    </row>
    <row r="612" spans="1:59" ht="15">
      <c r="A612" s="42">
        <v>609</v>
      </c>
      <c r="B612" s="32">
        <v>20356754000196</v>
      </c>
      <c r="C612" s="43" t="s">
        <v>730</v>
      </c>
      <c r="D612" s="34">
        <v>323495.11</v>
      </c>
      <c r="E612" s="74">
        <v>837655.61</v>
      </c>
      <c r="F612" s="35">
        <v>0</v>
      </c>
      <c r="G612" s="36">
        <v>0</v>
      </c>
      <c r="H612" s="37">
        <f t="shared" si="45"/>
        <v>323495.11</v>
      </c>
      <c r="I612" s="37">
        <v>837655.61</v>
      </c>
      <c r="J612" s="38">
        <v>0</v>
      </c>
      <c r="K612" s="38">
        <v>0</v>
      </c>
      <c r="L612" s="38">
        <v>0</v>
      </c>
      <c r="M612" s="38">
        <v>0</v>
      </c>
      <c r="N612" s="38">
        <v>14823.26</v>
      </c>
      <c r="O612" s="38">
        <v>0</v>
      </c>
      <c r="P612" s="38">
        <v>14823.264668512635</v>
      </c>
      <c r="Q612" s="38">
        <v>0</v>
      </c>
      <c r="R612" s="38">
        <v>14823.26</v>
      </c>
      <c r="S612" s="38">
        <v>14823.26</v>
      </c>
      <c r="T612" s="38">
        <v>14823.26</v>
      </c>
      <c r="U612" s="38">
        <v>14816.08</v>
      </c>
      <c r="V612" s="38">
        <v>14816.08</v>
      </c>
      <c r="W612" s="38">
        <v>14816.08</v>
      </c>
      <c r="X612" s="38">
        <v>14816.08</v>
      </c>
      <c r="Y612" s="95">
        <f>VLOOKUP(A612,'[1]10 Parcela'!$A$2:$E$854,5,FALSE)</f>
        <v>9057.86</v>
      </c>
      <c r="Z612" s="39">
        <f t="shared" si="46"/>
        <v>142438.48466851265</v>
      </c>
      <c r="AA612" s="36">
        <v>25565.852970769778</v>
      </c>
      <c r="AB612" s="36">
        <v>1784.4008397938976</v>
      </c>
      <c r="AC612" s="36">
        <v>571.5997612365761</v>
      </c>
      <c r="AD612" s="36">
        <v>25565.852970769778</v>
      </c>
      <c r="AE612" s="36">
        <v>1784.4008397938976</v>
      </c>
      <c r="AF612" s="36">
        <v>571.5997612365761</v>
      </c>
      <c r="AG612" s="36">
        <v>25565.852970769778</v>
      </c>
      <c r="AH612" s="36">
        <v>1784.4008397938976</v>
      </c>
      <c r="AI612" s="36">
        <v>571.5997612365761</v>
      </c>
      <c r="AJ612" s="36">
        <v>25565.852970769778</v>
      </c>
      <c r="AK612" s="36">
        <v>1784.4008397938976</v>
      </c>
      <c r="AL612" s="36">
        <v>571.5997612365761</v>
      </c>
      <c r="AM612" s="36">
        <v>25565.852970769778</v>
      </c>
      <c r="AN612" s="36">
        <v>1784.4008397938976</v>
      </c>
      <c r="AO612" s="36">
        <v>571.5997612365761</v>
      </c>
      <c r="AP612" s="36">
        <v>25565.852970769778</v>
      </c>
      <c r="AQ612" s="36">
        <v>1784.4008397938976</v>
      </c>
      <c r="AR612" s="36">
        <v>571.5997612365761</v>
      </c>
      <c r="AS612" s="36">
        <v>25565.852970769778</v>
      </c>
      <c r="AT612" s="36">
        <v>1784.4008397938976</v>
      </c>
      <c r="AU612" s="36">
        <v>571.5997612365761</v>
      </c>
      <c r="AV612" s="36">
        <v>25565.852970769778</v>
      </c>
      <c r="AW612" s="36">
        <v>1784.4008397938976</v>
      </c>
      <c r="AX612" s="36">
        <v>571.5997612365761</v>
      </c>
      <c r="AY612" s="36">
        <v>25565.852970769778</v>
      </c>
      <c r="AZ612" s="36">
        <v>1784.4008397938976</v>
      </c>
      <c r="BA612" s="36">
        <v>571.5997612365761</v>
      </c>
      <c r="BB612" s="36">
        <v>25565.852970769778</v>
      </c>
      <c r="BC612" s="36">
        <v>1784.4008397938976</v>
      </c>
      <c r="BD612" s="36">
        <v>571.5997612365761</v>
      </c>
      <c r="BE612" s="39">
        <f t="shared" si="47"/>
        <v>279218.53571800253</v>
      </c>
      <c r="BF612" s="40">
        <f t="shared" si="48"/>
        <v>181056.62533148733</v>
      </c>
      <c r="BG612" s="40">
        <f t="shared" si="49"/>
        <v>558437.0742819975</v>
      </c>
    </row>
    <row r="613" spans="1:59" ht="15">
      <c r="A613" s="42">
        <v>610</v>
      </c>
      <c r="B613" s="32">
        <v>18401018000160</v>
      </c>
      <c r="C613" s="43" t="s">
        <v>731</v>
      </c>
      <c r="D613" s="34">
        <v>568856.6</v>
      </c>
      <c r="E613" s="74">
        <v>1552521.89</v>
      </c>
      <c r="F613" s="35">
        <v>0</v>
      </c>
      <c r="G613" s="36">
        <v>0</v>
      </c>
      <c r="H613" s="37">
        <f t="shared" si="45"/>
        <v>568856.6</v>
      </c>
      <c r="I613" s="37">
        <v>1552521.89</v>
      </c>
      <c r="J613" s="38">
        <v>0</v>
      </c>
      <c r="K613" s="38">
        <v>0</v>
      </c>
      <c r="L613" s="38">
        <v>0</v>
      </c>
      <c r="M613" s="38">
        <v>0</v>
      </c>
      <c r="N613" s="38">
        <v>26066.27</v>
      </c>
      <c r="O613" s="38">
        <v>0</v>
      </c>
      <c r="P613" s="38">
        <v>26066.27345882335</v>
      </c>
      <c r="Q613" s="38">
        <v>0</v>
      </c>
      <c r="R613" s="38">
        <v>26066.27</v>
      </c>
      <c r="S613" s="38">
        <v>26066.27</v>
      </c>
      <c r="T613" s="38">
        <v>26066.27</v>
      </c>
      <c r="U613" s="38">
        <v>26053.63</v>
      </c>
      <c r="V613" s="38">
        <v>26053.63</v>
      </c>
      <c r="W613" s="38">
        <v>26053.63</v>
      </c>
      <c r="X613" s="38">
        <v>26053.63</v>
      </c>
      <c r="Y613" s="95">
        <f>VLOOKUP(A613,'[1]10 Parcela'!$A$2:$E$854,5,FALSE)</f>
        <v>15927.98</v>
      </c>
      <c r="Z613" s="39">
        <f t="shared" si="46"/>
        <v>250473.85345882337</v>
      </c>
      <c r="AA613" s="36">
        <v>47384.08723952223</v>
      </c>
      <c r="AB613" s="36">
        <v>3307.2319221948865</v>
      </c>
      <c r="AC613" s="36">
        <v>1059.4104950650699</v>
      </c>
      <c r="AD613" s="36">
        <v>47384.08723952223</v>
      </c>
      <c r="AE613" s="36">
        <v>3307.2319221948865</v>
      </c>
      <c r="AF613" s="36">
        <v>1059.4104950650699</v>
      </c>
      <c r="AG613" s="36">
        <v>47384.08723952223</v>
      </c>
      <c r="AH613" s="36">
        <v>3307.2319221948865</v>
      </c>
      <c r="AI613" s="36">
        <v>1059.4104950650699</v>
      </c>
      <c r="AJ613" s="36">
        <v>47384.08723952223</v>
      </c>
      <c r="AK613" s="36">
        <v>3307.2319221948865</v>
      </c>
      <c r="AL613" s="36">
        <v>1059.4104950650699</v>
      </c>
      <c r="AM613" s="36">
        <v>47384.08723952223</v>
      </c>
      <c r="AN613" s="36">
        <v>3307.2319221948865</v>
      </c>
      <c r="AO613" s="36">
        <v>1059.4104950650699</v>
      </c>
      <c r="AP613" s="36">
        <v>47384.08723952223</v>
      </c>
      <c r="AQ613" s="36">
        <v>3307.2319221948865</v>
      </c>
      <c r="AR613" s="36">
        <v>1059.4104950650699</v>
      </c>
      <c r="AS613" s="36">
        <v>47384.08723952223</v>
      </c>
      <c r="AT613" s="36">
        <v>3307.2319221948865</v>
      </c>
      <c r="AU613" s="36">
        <v>1059.4104950650699</v>
      </c>
      <c r="AV613" s="36">
        <v>47384.08723952223</v>
      </c>
      <c r="AW613" s="36">
        <v>3307.2319221948865</v>
      </c>
      <c r="AX613" s="36">
        <v>1059.4104950650699</v>
      </c>
      <c r="AY613" s="36">
        <v>47384.08723952223</v>
      </c>
      <c r="AZ613" s="36">
        <v>3307.2319221948865</v>
      </c>
      <c r="BA613" s="36">
        <v>1059.4104950650699</v>
      </c>
      <c r="BB613" s="36">
        <v>47384.08723952223</v>
      </c>
      <c r="BC613" s="36">
        <v>3307.2319221948865</v>
      </c>
      <c r="BD613" s="36">
        <v>1059.4104950650699</v>
      </c>
      <c r="BE613" s="39">
        <f t="shared" si="47"/>
        <v>517507.29656782205</v>
      </c>
      <c r="BF613" s="40">
        <f t="shared" si="48"/>
        <v>318382.7465411766</v>
      </c>
      <c r="BG613" s="40">
        <f t="shared" si="49"/>
        <v>1035014.5934321778</v>
      </c>
    </row>
    <row r="614" spans="1:59" ht="15">
      <c r="A614" s="42">
        <v>611</v>
      </c>
      <c r="B614" s="32">
        <v>22679153000140</v>
      </c>
      <c r="C614" s="43" t="s">
        <v>732</v>
      </c>
      <c r="D614" s="34">
        <v>1356946.07</v>
      </c>
      <c r="E614" s="74">
        <v>6632332.5</v>
      </c>
      <c r="F614" s="35">
        <v>0</v>
      </c>
      <c r="G614" s="36">
        <v>0</v>
      </c>
      <c r="H614" s="37">
        <f t="shared" si="45"/>
        <v>1356946.07</v>
      </c>
      <c r="I614" s="37">
        <v>6632332.5</v>
      </c>
      <c r="J614" s="38">
        <v>0</v>
      </c>
      <c r="K614" s="38">
        <v>0</v>
      </c>
      <c r="L614" s="38">
        <v>0</v>
      </c>
      <c r="M614" s="38">
        <v>0</v>
      </c>
      <c r="N614" s="38">
        <v>62178.28</v>
      </c>
      <c r="O614" s="38">
        <v>0</v>
      </c>
      <c r="P614" s="38">
        <v>62178.28441134584</v>
      </c>
      <c r="Q614" s="38">
        <v>0</v>
      </c>
      <c r="R614" s="38">
        <v>62178.28</v>
      </c>
      <c r="S614" s="38">
        <v>62178.28</v>
      </c>
      <c r="T614" s="38">
        <v>62178.28</v>
      </c>
      <c r="U614" s="38">
        <v>62148.13</v>
      </c>
      <c r="V614" s="38">
        <v>62148.13</v>
      </c>
      <c r="W614" s="38">
        <v>62148.13</v>
      </c>
      <c r="X614" s="38">
        <v>62148.13</v>
      </c>
      <c r="Y614" s="95">
        <f>VLOOKUP(A614,'[1]10 Parcela'!$A$2:$E$854,5,FALSE)</f>
        <v>37994.49</v>
      </c>
      <c r="Z614" s="39">
        <f t="shared" si="46"/>
        <v>597478.4144113458</v>
      </c>
      <c r="AA614" s="36">
        <v>202423.5688721225</v>
      </c>
      <c r="AB614" s="36">
        <v>14128.407399607193</v>
      </c>
      <c r="AC614" s="36">
        <v>4525.773646912943</v>
      </c>
      <c r="AD614" s="36">
        <v>202423.5688721225</v>
      </c>
      <c r="AE614" s="36">
        <v>14128.407399607193</v>
      </c>
      <c r="AF614" s="36">
        <v>4525.773646912943</v>
      </c>
      <c r="AG614" s="36">
        <v>202423.5688721225</v>
      </c>
      <c r="AH614" s="36">
        <v>14128.407399607193</v>
      </c>
      <c r="AI614" s="36">
        <v>4525.773646912943</v>
      </c>
      <c r="AJ614" s="36">
        <v>202423.5688721225</v>
      </c>
      <c r="AK614" s="36">
        <v>14128.407399607193</v>
      </c>
      <c r="AL614" s="36">
        <v>4525.773646912943</v>
      </c>
      <c r="AM614" s="36">
        <v>202423.5688721225</v>
      </c>
      <c r="AN614" s="36">
        <v>14128.407399607193</v>
      </c>
      <c r="AO614" s="36">
        <v>4525.773646912943</v>
      </c>
      <c r="AP614" s="36">
        <v>202423.5688721225</v>
      </c>
      <c r="AQ614" s="36">
        <v>14128.407399607193</v>
      </c>
      <c r="AR614" s="36">
        <v>4525.773646912943</v>
      </c>
      <c r="AS614" s="36">
        <v>202423.5688721225</v>
      </c>
      <c r="AT614" s="36">
        <v>14128.407399607193</v>
      </c>
      <c r="AU614" s="36">
        <v>4525.773646912943</v>
      </c>
      <c r="AV614" s="36">
        <v>202423.5688721225</v>
      </c>
      <c r="AW614" s="36">
        <v>14128.407399607193</v>
      </c>
      <c r="AX614" s="36">
        <v>4525.773646912943</v>
      </c>
      <c r="AY614" s="36">
        <v>202423.5688721225</v>
      </c>
      <c r="AZ614" s="36">
        <v>14128.407399607193</v>
      </c>
      <c r="BA614" s="36">
        <v>4525.773646912943</v>
      </c>
      <c r="BB614" s="36">
        <v>202423.5688721225</v>
      </c>
      <c r="BC614" s="36">
        <v>14128.407399607193</v>
      </c>
      <c r="BD614" s="36">
        <v>4525.773646912943</v>
      </c>
      <c r="BE614" s="39">
        <f t="shared" si="47"/>
        <v>2210777.499186427</v>
      </c>
      <c r="BF614" s="40">
        <f t="shared" si="48"/>
        <v>759467.6555886542</v>
      </c>
      <c r="BG614" s="40">
        <f t="shared" si="49"/>
        <v>4421555.000813574</v>
      </c>
    </row>
    <row r="615" spans="1:59" ht="15">
      <c r="A615" s="42">
        <v>612</v>
      </c>
      <c r="B615" s="32">
        <v>18312975000110</v>
      </c>
      <c r="C615" s="43" t="s">
        <v>733</v>
      </c>
      <c r="D615" s="34">
        <v>0.01</v>
      </c>
      <c r="E615" s="74">
        <v>745620.56</v>
      </c>
      <c r="F615" s="35">
        <v>0</v>
      </c>
      <c r="G615" s="36">
        <v>0</v>
      </c>
      <c r="H615" s="37">
        <f t="shared" si="45"/>
        <v>0.01</v>
      </c>
      <c r="I615" s="37">
        <v>745620.56</v>
      </c>
      <c r="J615" s="38">
        <v>0</v>
      </c>
      <c r="K615" s="38">
        <v>0</v>
      </c>
      <c r="L615" s="38">
        <v>0</v>
      </c>
      <c r="M615" s="38">
        <v>0</v>
      </c>
      <c r="N615" s="38">
        <v>0</v>
      </c>
      <c r="O615" s="38">
        <v>0</v>
      </c>
      <c r="P615" s="38">
        <v>0.00031929091585043354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95">
        <f>VLOOKUP(A615,'[1]10 Parcela'!$A$2:$E$854,5,FALSE)</f>
        <v>0</v>
      </c>
      <c r="Z615" s="39">
        <f t="shared" si="46"/>
        <v>0.00031929091585043354</v>
      </c>
      <c r="AA615" s="36">
        <v>22756.877080396804</v>
      </c>
      <c r="AB615" s="36">
        <v>1588.3448371456345</v>
      </c>
      <c r="AC615" s="36">
        <v>508.79685182094914</v>
      </c>
      <c r="AD615" s="36">
        <v>22756.877080396804</v>
      </c>
      <c r="AE615" s="36">
        <v>1588.3448371456345</v>
      </c>
      <c r="AF615" s="36">
        <v>508.79685182094914</v>
      </c>
      <c r="AG615" s="36">
        <v>22756.877080396804</v>
      </c>
      <c r="AH615" s="36">
        <v>1588.3448371456345</v>
      </c>
      <c r="AI615" s="36">
        <v>508.79685182094914</v>
      </c>
      <c r="AJ615" s="36">
        <v>22756.877080396804</v>
      </c>
      <c r="AK615" s="36">
        <v>1588.3448371456345</v>
      </c>
      <c r="AL615" s="36">
        <v>508.79685182094914</v>
      </c>
      <c r="AM615" s="36">
        <v>22756.877080396804</v>
      </c>
      <c r="AN615" s="36">
        <v>1588.3448371456345</v>
      </c>
      <c r="AO615" s="36">
        <v>508.79685182094914</v>
      </c>
      <c r="AP615" s="36">
        <v>22756.877080396804</v>
      </c>
      <c r="AQ615" s="36">
        <v>1588.3448371456345</v>
      </c>
      <c r="AR615" s="36">
        <v>508.79685182094914</v>
      </c>
      <c r="AS615" s="36">
        <v>22756.877080396804</v>
      </c>
      <c r="AT615" s="36">
        <v>1588.3448371456345</v>
      </c>
      <c r="AU615" s="36">
        <v>508.79685182094914</v>
      </c>
      <c r="AV615" s="36">
        <v>22756.877080396804</v>
      </c>
      <c r="AW615" s="36">
        <v>1588.3448371456345</v>
      </c>
      <c r="AX615" s="36">
        <v>508.79685182094914</v>
      </c>
      <c r="AY615" s="36">
        <v>22756.877080396804</v>
      </c>
      <c r="AZ615" s="36">
        <v>1588.3448371456345</v>
      </c>
      <c r="BA615" s="36">
        <v>508.79685182094914</v>
      </c>
      <c r="BB615" s="36">
        <v>22756.877080396804</v>
      </c>
      <c r="BC615" s="36">
        <v>1588.3448371456345</v>
      </c>
      <c r="BD615" s="36">
        <v>508.79685182094914</v>
      </c>
      <c r="BE615" s="39">
        <f t="shared" si="47"/>
        <v>248540.18769363398</v>
      </c>
      <c r="BF615" s="40">
        <f t="shared" si="48"/>
        <v>0.009680709084149567</v>
      </c>
      <c r="BG615" s="40">
        <f t="shared" si="49"/>
        <v>497080.3723063661</v>
      </c>
    </row>
    <row r="616" spans="1:59" ht="15">
      <c r="A616" s="42">
        <v>613</v>
      </c>
      <c r="B616" s="32">
        <v>18457283000160</v>
      </c>
      <c r="C616" s="43" t="s">
        <v>734</v>
      </c>
      <c r="D616" s="34">
        <v>893683.43</v>
      </c>
      <c r="E616" s="74">
        <v>1193494.08</v>
      </c>
      <c r="F616" s="35">
        <v>0</v>
      </c>
      <c r="G616" s="36">
        <v>0</v>
      </c>
      <c r="H616" s="37">
        <f t="shared" si="45"/>
        <v>893683.43</v>
      </c>
      <c r="I616" s="37">
        <v>1193494.08</v>
      </c>
      <c r="J616" s="38">
        <v>0</v>
      </c>
      <c r="K616" s="38">
        <v>0</v>
      </c>
      <c r="L616" s="38">
        <v>0</v>
      </c>
      <c r="M616" s="38">
        <v>0</v>
      </c>
      <c r="N616" s="38">
        <v>40950.56</v>
      </c>
      <c r="O616" s="38">
        <v>0</v>
      </c>
      <c r="P616" s="38">
        <v>40950.56084399638</v>
      </c>
      <c r="Q616" s="38">
        <v>0</v>
      </c>
      <c r="R616" s="38">
        <v>40950.56</v>
      </c>
      <c r="S616" s="38">
        <v>40950.56</v>
      </c>
      <c r="T616" s="38">
        <v>40950.56</v>
      </c>
      <c r="U616" s="38">
        <v>40930.7</v>
      </c>
      <c r="V616" s="38">
        <v>40930.7</v>
      </c>
      <c r="W616" s="38">
        <v>40930.7</v>
      </c>
      <c r="X616" s="38">
        <v>40930.7</v>
      </c>
      <c r="Y616" s="95">
        <f>VLOOKUP(A616,'[1]10 Parcela'!$A$2:$E$854,5,FALSE)</f>
        <v>25023.14</v>
      </c>
      <c r="Z616" s="39">
        <f t="shared" si="46"/>
        <v>393498.7408439964</v>
      </c>
      <c r="AA616" s="36">
        <v>36426.2997382481</v>
      </c>
      <c r="AB616" s="36">
        <v>2542.419371566817</v>
      </c>
      <c r="AC616" s="36">
        <v>814.4169590946235</v>
      </c>
      <c r="AD616" s="36">
        <v>36426.2997382481</v>
      </c>
      <c r="AE616" s="36">
        <v>2542.419371566817</v>
      </c>
      <c r="AF616" s="36">
        <v>814.4169590946235</v>
      </c>
      <c r="AG616" s="36">
        <v>36426.2997382481</v>
      </c>
      <c r="AH616" s="36">
        <v>2542.419371566817</v>
      </c>
      <c r="AI616" s="36">
        <v>814.4169590946235</v>
      </c>
      <c r="AJ616" s="36">
        <v>36426.2997382481</v>
      </c>
      <c r="AK616" s="36">
        <v>2542.419371566817</v>
      </c>
      <c r="AL616" s="36">
        <v>814.4169590946235</v>
      </c>
      <c r="AM616" s="36">
        <v>36426.2997382481</v>
      </c>
      <c r="AN616" s="36">
        <v>2542.419371566817</v>
      </c>
      <c r="AO616" s="36">
        <v>814.4169590946235</v>
      </c>
      <c r="AP616" s="36">
        <v>36426.2997382481</v>
      </c>
      <c r="AQ616" s="36">
        <v>2542.419371566817</v>
      </c>
      <c r="AR616" s="36">
        <v>814.4169590946235</v>
      </c>
      <c r="AS616" s="36">
        <v>36426.2997382481</v>
      </c>
      <c r="AT616" s="36">
        <v>2542.419371566817</v>
      </c>
      <c r="AU616" s="36">
        <v>814.4169590946235</v>
      </c>
      <c r="AV616" s="36">
        <v>36426.2997382481</v>
      </c>
      <c r="AW616" s="36">
        <v>2542.419371566817</v>
      </c>
      <c r="AX616" s="36">
        <v>814.4169590946235</v>
      </c>
      <c r="AY616" s="36">
        <v>36426.2997382481</v>
      </c>
      <c r="AZ616" s="36">
        <v>2542.419371566817</v>
      </c>
      <c r="BA616" s="36">
        <v>814.4169590946235</v>
      </c>
      <c r="BB616" s="36">
        <v>36426.2997382481</v>
      </c>
      <c r="BC616" s="36">
        <v>2542.419371566817</v>
      </c>
      <c r="BD616" s="36">
        <v>814.4169590946235</v>
      </c>
      <c r="BE616" s="39">
        <f t="shared" si="47"/>
        <v>397831.3606890954</v>
      </c>
      <c r="BF616" s="40">
        <f t="shared" si="48"/>
        <v>500184.68915600365</v>
      </c>
      <c r="BG616" s="40">
        <f t="shared" si="49"/>
        <v>795662.7193109046</v>
      </c>
    </row>
    <row r="617" spans="1:59" ht="15">
      <c r="A617" s="42">
        <v>614</v>
      </c>
      <c r="B617" s="32">
        <v>18114231000191</v>
      </c>
      <c r="C617" s="43" t="s">
        <v>735</v>
      </c>
      <c r="D617" s="34">
        <v>253312.92</v>
      </c>
      <c r="E617" s="74">
        <v>564512</v>
      </c>
      <c r="F617" s="35">
        <v>0</v>
      </c>
      <c r="G617" s="36">
        <v>0</v>
      </c>
      <c r="H617" s="37">
        <f t="shared" si="45"/>
        <v>253312.92</v>
      </c>
      <c r="I617" s="37">
        <v>564512</v>
      </c>
      <c r="J617" s="38">
        <v>0</v>
      </c>
      <c r="K617" s="38">
        <v>0</v>
      </c>
      <c r="L617" s="38">
        <v>0</v>
      </c>
      <c r="M617" s="38">
        <v>0</v>
      </c>
      <c r="N617" s="38">
        <v>11607.36</v>
      </c>
      <c r="O617" s="38">
        <v>0</v>
      </c>
      <c r="P617" s="38">
        <v>11607.360806977258</v>
      </c>
      <c r="Q617" s="38">
        <v>0</v>
      </c>
      <c r="R617" s="38">
        <v>11607.36</v>
      </c>
      <c r="S617" s="38">
        <v>11607.36</v>
      </c>
      <c r="T617" s="38">
        <v>11607.36</v>
      </c>
      <c r="U617" s="38">
        <v>11601.73</v>
      </c>
      <c r="V617" s="38">
        <v>11601.73</v>
      </c>
      <c r="W617" s="38">
        <v>11601.73</v>
      </c>
      <c r="X617" s="38">
        <v>11601.73</v>
      </c>
      <c r="Y617" s="95">
        <f>VLOOKUP(A617,'[1]10 Parcela'!$A$2:$E$854,5,FALSE)</f>
        <v>7092.76</v>
      </c>
      <c r="Z617" s="39">
        <f t="shared" si="46"/>
        <v>111536.48080697724</v>
      </c>
      <c r="AA617" s="36">
        <v>17229.31303800822</v>
      </c>
      <c r="AB617" s="36">
        <v>1202.5415576489615</v>
      </c>
      <c r="AC617" s="36">
        <v>385.21191645964467</v>
      </c>
      <c r="AD617" s="36">
        <v>17229.31303800822</v>
      </c>
      <c r="AE617" s="36">
        <v>1202.5415576489615</v>
      </c>
      <c r="AF617" s="36">
        <v>385.21191645964467</v>
      </c>
      <c r="AG617" s="36">
        <v>17229.31303800822</v>
      </c>
      <c r="AH617" s="36">
        <v>1202.5415576489615</v>
      </c>
      <c r="AI617" s="36">
        <v>385.21191645964467</v>
      </c>
      <c r="AJ617" s="36">
        <v>17229.31303800822</v>
      </c>
      <c r="AK617" s="36">
        <v>1202.5415576489615</v>
      </c>
      <c r="AL617" s="36">
        <v>385.21191645964467</v>
      </c>
      <c r="AM617" s="36">
        <v>17229.31303800822</v>
      </c>
      <c r="AN617" s="36">
        <v>1202.5415576489615</v>
      </c>
      <c r="AO617" s="36">
        <v>385.21191645964467</v>
      </c>
      <c r="AP617" s="36">
        <v>17229.31303800822</v>
      </c>
      <c r="AQ617" s="36">
        <v>1202.5415576489615</v>
      </c>
      <c r="AR617" s="36">
        <v>385.21191645964467</v>
      </c>
      <c r="AS617" s="36">
        <v>17229.31303800822</v>
      </c>
      <c r="AT617" s="36">
        <v>1202.5415576489615</v>
      </c>
      <c r="AU617" s="36">
        <v>385.21191645964467</v>
      </c>
      <c r="AV617" s="36">
        <v>17229.31303800822</v>
      </c>
      <c r="AW617" s="36">
        <v>1202.5415576489615</v>
      </c>
      <c r="AX617" s="36">
        <v>385.21191645964467</v>
      </c>
      <c r="AY617" s="36">
        <v>17229.31303800822</v>
      </c>
      <c r="AZ617" s="36">
        <v>1202.5415576489615</v>
      </c>
      <c r="BA617" s="36">
        <v>385.21191645964467</v>
      </c>
      <c r="BB617" s="36">
        <v>17229.31303800822</v>
      </c>
      <c r="BC617" s="36">
        <v>1202.5415576489615</v>
      </c>
      <c r="BD617" s="36">
        <v>385.21191645964467</v>
      </c>
      <c r="BE617" s="39">
        <f t="shared" si="47"/>
        <v>188170.6651211683</v>
      </c>
      <c r="BF617" s="40">
        <f t="shared" si="48"/>
        <v>141776.4391930228</v>
      </c>
      <c r="BG617" s="40">
        <f t="shared" si="49"/>
        <v>376341.3348788317</v>
      </c>
    </row>
    <row r="618" spans="1:59" ht="15">
      <c r="A618" s="42">
        <v>615</v>
      </c>
      <c r="B618" s="32">
        <v>18137935000180</v>
      </c>
      <c r="C618" s="43" t="s">
        <v>736</v>
      </c>
      <c r="D618" s="34">
        <v>476013.16</v>
      </c>
      <c r="E618" s="74">
        <v>779962.85</v>
      </c>
      <c r="F618" s="35">
        <v>0</v>
      </c>
      <c r="G618" s="36">
        <v>0</v>
      </c>
      <c r="H618" s="37">
        <f t="shared" si="45"/>
        <v>476013.16</v>
      </c>
      <c r="I618" s="37">
        <v>779962.85</v>
      </c>
      <c r="J618" s="38">
        <v>0</v>
      </c>
      <c r="K618" s="38">
        <v>0</v>
      </c>
      <c r="L618" s="38">
        <v>0</v>
      </c>
      <c r="M618" s="38">
        <v>0</v>
      </c>
      <c r="N618" s="38">
        <v>21811.98</v>
      </c>
      <c r="O618" s="38">
        <v>0</v>
      </c>
      <c r="P618" s="38">
        <v>21811.980577663417</v>
      </c>
      <c r="Q618" s="38">
        <v>0</v>
      </c>
      <c r="R618" s="38">
        <v>21811.98</v>
      </c>
      <c r="S618" s="38">
        <v>21811.98</v>
      </c>
      <c r="T618" s="38">
        <v>21811.98</v>
      </c>
      <c r="U618" s="38">
        <v>21801.4</v>
      </c>
      <c r="V618" s="38">
        <v>21801.4</v>
      </c>
      <c r="W618" s="38">
        <v>21801.4</v>
      </c>
      <c r="X618" s="38">
        <v>21801.4</v>
      </c>
      <c r="Y618" s="95">
        <f>VLOOKUP(A618,'[1]10 Parcela'!$A$2:$E$854,5,FALSE)</f>
        <v>13328.37</v>
      </c>
      <c r="Z618" s="39">
        <f t="shared" si="46"/>
        <v>209593.8705776634</v>
      </c>
      <c r="AA618" s="36">
        <v>23805.028330281035</v>
      </c>
      <c r="AB618" s="36">
        <v>1661.5018709697297</v>
      </c>
      <c r="AC618" s="36">
        <v>532.2313527100313</v>
      </c>
      <c r="AD618" s="36">
        <v>23805.028330281035</v>
      </c>
      <c r="AE618" s="36">
        <v>1661.5018709697297</v>
      </c>
      <c r="AF618" s="36">
        <v>532.2313527100313</v>
      </c>
      <c r="AG618" s="36">
        <v>23805.028330281035</v>
      </c>
      <c r="AH618" s="36">
        <v>1661.5018709697297</v>
      </c>
      <c r="AI618" s="36">
        <v>532.2313527100313</v>
      </c>
      <c r="AJ618" s="36">
        <v>23805.028330281035</v>
      </c>
      <c r="AK618" s="36">
        <v>1661.5018709697297</v>
      </c>
      <c r="AL618" s="36">
        <v>532.2313527100313</v>
      </c>
      <c r="AM618" s="36">
        <v>23805.028330281035</v>
      </c>
      <c r="AN618" s="36">
        <v>1661.5018709697297</v>
      </c>
      <c r="AO618" s="36">
        <v>532.2313527100313</v>
      </c>
      <c r="AP618" s="36">
        <v>23805.028330281035</v>
      </c>
      <c r="AQ618" s="36">
        <v>1661.5018709697297</v>
      </c>
      <c r="AR618" s="36">
        <v>532.2313527100313</v>
      </c>
      <c r="AS618" s="36">
        <v>23805.028330281035</v>
      </c>
      <c r="AT618" s="36">
        <v>1661.5018709697297</v>
      </c>
      <c r="AU618" s="36">
        <v>532.2313527100313</v>
      </c>
      <c r="AV618" s="36">
        <v>23805.028330281035</v>
      </c>
      <c r="AW618" s="36">
        <v>1661.5018709697297</v>
      </c>
      <c r="AX618" s="36">
        <v>532.2313527100313</v>
      </c>
      <c r="AY618" s="36">
        <v>23805.028330281035</v>
      </c>
      <c r="AZ618" s="36">
        <v>1661.5018709697297</v>
      </c>
      <c r="BA618" s="36">
        <v>532.2313527100313</v>
      </c>
      <c r="BB618" s="36">
        <v>23805.028330281035</v>
      </c>
      <c r="BC618" s="36">
        <v>1661.5018709697297</v>
      </c>
      <c r="BD618" s="36">
        <v>532.2313527100313</v>
      </c>
      <c r="BE618" s="39">
        <f t="shared" si="47"/>
        <v>259987.61553960782</v>
      </c>
      <c r="BF618" s="40">
        <f t="shared" si="48"/>
        <v>266419.2894223366</v>
      </c>
      <c r="BG618" s="40">
        <f t="shared" si="49"/>
        <v>519975.23446039215</v>
      </c>
    </row>
    <row r="619" spans="1:59" ht="15">
      <c r="A619" s="42">
        <v>616</v>
      </c>
      <c r="B619" s="32">
        <v>18307470000168</v>
      </c>
      <c r="C619" s="43" t="s">
        <v>737</v>
      </c>
      <c r="D619" s="34">
        <v>233857.92</v>
      </c>
      <c r="E619" s="74">
        <v>676708.18</v>
      </c>
      <c r="F619" s="35">
        <v>0</v>
      </c>
      <c r="G619" s="36">
        <v>0</v>
      </c>
      <c r="H619" s="37">
        <f t="shared" si="45"/>
        <v>233857.92</v>
      </c>
      <c r="I619" s="37">
        <v>676708.18</v>
      </c>
      <c r="J619" s="38">
        <v>0</v>
      </c>
      <c r="K619" s="38">
        <v>0</v>
      </c>
      <c r="L619" s="38">
        <v>0</v>
      </c>
      <c r="M619" s="38">
        <v>0</v>
      </c>
      <c r="N619" s="38">
        <v>10715.89</v>
      </c>
      <c r="O619" s="38">
        <v>0</v>
      </c>
      <c r="P619" s="38">
        <v>10715.889387946476</v>
      </c>
      <c r="Q619" s="38">
        <v>0</v>
      </c>
      <c r="R619" s="38">
        <v>10715.89</v>
      </c>
      <c r="S619" s="38">
        <v>10715.89</v>
      </c>
      <c r="T619" s="38">
        <v>10715.89</v>
      </c>
      <c r="U619" s="38">
        <v>10710.69</v>
      </c>
      <c r="V619" s="38">
        <v>10710.69</v>
      </c>
      <c r="W619" s="38">
        <v>10710.69</v>
      </c>
      <c r="X619" s="38">
        <v>10710.69</v>
      </c>
      <c r="Y619" s="95">
        <f>VLOOKUP(A619,'[1]10 Parcela'!$A$2:$E$854,5,FALSE)</f>
        <v>6548.02</v>
      </c>
      <c r="Z619" s="39">
        <f t="shared" si="46"/>
        <v>102970.22938794649</v>
      </c>
      <c r="AA619" s="36">
        <v>20653.621585189892</v>
      </c>
      <c r="AB619" s="36">
        <v>1441.5454764421477</v>
      </c>
      <c r="AC619" s="36">
        <v>461.7723954003352</v>
      </c>
      <c r="AD619" s="36">
        <v>20653.621585189892</v>
      </c>
      <c r="AE619" s="36">
        <v>1441.5454764421477</v>
      </c>
      <c r="AF619" s="36">
        <v>461.7723954003352</v>
      </c>
      <c r="AG619" s="36">
        <v>20653.621585189892</v>
      </c>
      <c r="AH619" s="36">
        <v>1441.5454764421477</v>
      </c>
      <c r="AI619" s="36">
        <v>461.7723954003352</v>
      </c>
      <c r="AJ619" s="36">
        <v>20653.621585189892</v>
      </c>
      <c r="AK619" s="36">
        <v>1441.5454764421477</v>
      </c>
      <c r="AL619" s="36">
        <v>461.7723954003352</v>
      </c>
      <c r="AM619" s="36">
        <v>20653.621585189892</v>
      </c>
      <c r="AN619" s="36">
        <v>1441.5454764421477</v>
      </c>
      <c r="AO619" s="36">
        <v>461.7723954003352</v>
      </c>
      <c r="AP619" s="36">
        <v>20653.621585189892</v>
      </c>
      <c r="AQ619" s="36">
        <v>1441.5454764421477</v>
      </c>
      <c r="AR619" s="36">
        <v>461.7723954003352</v>
      </c>
      <c r="AS619" s="36">
        <v>20653.621585189892</v>
      </c>
      <c r="AT619" s="36">
        <v>1441.5454764421477</v>
      </c>
      <c r="AU619" s="36">
        <v>461.7723954003352</v>
      </c>
      <c r="AV619" s="36">
        <v>20653.621585189892</v>
      </c>
      <c r="AW619" s="36">
        <v>1441.5454764421477</v>
      </c>
      <c r="AX619" s="36">
        <v>461.7723954003352</v>
      </c>
      <c r="AY619" s="36">
        <v>20653.621585189892</v>
      </c>
      <c r="AZ619" s="36">
        <v>1441.5454764421477</v>
      </c>
      <c r="BA619" s="36">
        <v>461.7723954003352</v>
      </c>
      <c r="BB619" s="36">
        <v>20653.621585189892</v>
      </c>
      <c r="BC619" s="36">
        <v>1441.5454764421477</v>
      </c>
      <c r="BD619" s="36">
        <v>461.7723954003352</v>
      </c>
      <c r="BE619" s="39">
        <f t="shared" si="47"/>
        <v>225569.39457032367</v>
      </c>
      <c r="BF619" s="40">
        <f t="shared" si="48"/>
        <v>130887.69061205353</v>
      </c>
      <c r="BG619" s="40">
        <f t="shared" si="49"/>
        <v>451138.7854296764</v>
      </c>
    </row>
    <row r="620" spans="1:59" ht="15">
      <c r="A620" s="42">
        <v>617</v>
      </c>
      <c r="B620" s="32">
        <v>18602086000198</v>
      </c>
      <c r="C620" s="43" t="s">
        <v>738</v>
      </c>
      <c r="D620" s="34">
        <v>884556.12</v>
      </c>
      <c r="E620" s="74">
        <v>1074121.89</v>
      </c>
      <c r="F620" s="35">
        <v>0</v>
      </c>
      <c r="G620" s="36">
        <v>0</v>
      </c>
      <c r="H620" s="37">
        <f t="shared" si="45"/>
        <v>884556.12</v>
      </c>
      <c r="I620" s="37">
        <v>1074121.89</v>
      </c>
      <c r="J620" s="38">
        <v>0</v>
      </c>
      <c r="K620" s="38">
        <v>0</v>
      </c>
      <c r="L620" s="38">
        <v>0</v>
      </c>
      <c r="M620" s="38">
        <v>0</v>
      </c>
      <c r="N620" s="38">
        <v>40532.33</v>
      </c>
      <c r="O620" s="38">
        <v>0</v>
      </c>
      <c r="P620" s="38">
        <v>40532.32714070472</v>
      </c>
      <c r="Q620" s="38">
        <v>0</v>
      </c>
      <c r="R620" s="38">
        <v>40532.33</v>
      </c>
      <c r="S620" s="38">
        <v>40532.33</v>
      </c>
      <c r="T620" s="38">
        <v>40532.33</v>
      </c>
      <c r="U620" s="38">
        <v>40512.67</v>
      </c>
      <c r="V620" s="38">
        <v>40512.67</v>
      </c>
      <c r="W620" s="38">
        <v>40512.67</v>
      </c>
      <c r="X620" s="38">
        <v>40512.67</v>
      </c>
      <c r="Y620" s="95">
        <f>VLOOKUP(A620,'[1]10 Parcela'!$A$2:$E$854,5,FALSE)</f>
        <v>24767.57</v>
      </c>
      <c r="Z620" s="39">
        <f t="shared" si="46"/>
        <v>389479.8971407047</v>
      </c>
      <c r="AA620" s="36">
        <v>32782.974464879444</v>
      </c>
      <c r="AB620" s="36">
        <v>2288.1289051046056</v>
      </c>
      <c r="AC620" s="36">
        <v>732.9597177209162</v>
      </c>
      <c r="AD620" s="36">
        <v>32782.974464879444</v>
      </c>
      <c r="AE620" s="36">
        <v>2288.1289051046056</v>
      </c>
      <c r="AF620" s="36">
        <v>732.9597177209162</v>
      </c>
      <c r="AG620" s="36">
        <v>32782.974464879444</v>
      </c>
      <c r="AH620" s="36">
        <v>2288.1289051046056</v>
      </c>
      <c r="AI620" s="36">
        <v>732.9597177209162</v>
      </c>
      <c r="AJ620" s="36">
        <v>32782.974464879444</v>
      </c>
      <c r="AK620" s="36">
        <v>2288.1289051046056</v>
      </c>
      <c r="AL620" s="36">
        <v>732.9597177209162</v>
      </c>
      <c r="AM620" s="36">
        <v>32782.974464879444</v>
      </c>
      <c r="AN620" s="36">
        <v>2288.1289051046056</v>
      </c>
      <c r="AO620" s="36">
        <v>732.9597177209162</v>
      </c>
      <c r="AP620" s="36">
        <v>32782.974464879444</v>
      </c>
      <c r="AQ620" s="36">
        <v>2288.1289051046056</v>
      </c>
      <c r="AR620" s="36">
        <v>732.9597177209162</v>
      </c>
      <c r="AS620" s="36">
        <v>32782.974464879444</v>
      </c>
      <c r="AT620" s="36">
        <v>2288.1289051046056</v>
      </c>
      <c r="AU620" s="36">
        <v>732.9597177209162</v>
      </c>
      <c r="AV620" s="36">
        <v>32782.974464879444</v>
      </c>
      <c r="AW620" s="36">
        <v>2288.1289051046056</v>
      </c>
      <c r="AX620" s="36">
        <v>732.9597177209162</v>
      </c>
      <c r="AY620" s="36">
        <v>32782.974464879444</v>
      </c>
      <c r="AZ620" s="36">
        <v>2288.1289051046056</v>
      </c>
      <c r="BA620" s="36">
        <v>732.9597177209162</v>
      </c>
      <c r="BB620" s="36">
        <v>32782.974464879444</v>
      </c>
      <c r="BC620" s="36">
        <v>2288.1289051046056</v>
      </c>
      <c r="BD620" s="36">
        <v>732.9597177209162</v>
      </c>
      <c r="BE620" s="39">
        <f t="shared" si="47"/>
        <v>358040.6308770497</v>
      </c>
      <c r="BF620" s="40">
        <f t="shared" si="48"/>
        <v>495076.2228592953</v>
      </c>
      <c r="BG620" s="40">
        <f t="shared" si="49"/>
        <v>716081.2591229503</v>
      </c>
    </row>
    <row r="621" spans="1:59" ht="15">
      <c r="A621" s="42">
        <v>618</v>
      </c>
      <c r="B621" s="32">
        <v>18291369000166</v>
      </c>
      <c r="C621" s="43" t="s">
        <v>739</v>
      </c>
      <c r="D621" s="34">
        <v>656162.11</v>
      </c>
      <c r="E621" s="74">
        <v>1476604.36</v>
      </c>
      <c r="F621" s="35">
        <v>0</v>
      </c>
      <c r="G621" s="36">
        <v>0</v>
      </c>
      <c r="H621" s="37">
        <f t="shared" si="45"/>
        <v>656162.11</v>
      </c>
      <c r="I621" s="37">
        <v>1476604.36</v>
      </c>
      <c r="J621" s="38">
        <v>0</v>
      </c>
      <c r="K621" s="38">
        <v>0</v>
      </c>
      <c r="L621" s="38">
        <v>0</v>
      </c>
      <c r="M621" s="38">
        <v>0</v>
      </c>
      <c r="N621" s="38">
        <v>30066.81</v>
      </c>
      <c r="O621" s="38">
        <v>0</v>
      </c>
      <c r="P621" s="38">
        <v>30066.80604515326</v>
      </c>
      <c r="Q621" s="38">
        <v>0</v>
      </c>
      <c r="R621" s="38">
        <v>30066.81</v>
      </c>
      <c r="S621" s="38">
        <v>30066.81</v>
      </c>
      <c r="T621" s="38">
        <v>30066.81</v>
      </c>
      <c r="U621" s="38">
        <v>30052.22</v>
      </c>
      <c r="V621" s="38">
        <v>30052.22</v>
      </c>
      <c r="W621" s="38">
        <v>30052.22</v>
      </c>
      <c r="X621" s="38">
        <v>30052.22</v>
      </c>
      <c r="Y621" s="95">
        <f>VLOOKUP(A621,'[1]10 Parcela'!$A$2:$E$854,5,FALSE)</f>
        <v>18372.54</v>
      </c>
      <c r="Z621" s="39">
        <f t="shared" si="46"/>
        <v>288915.46604515327</v>
      </c>
      <c r="AA621" s="36">
        <v>45067.029576841174</v>
      </c>
      <c r="AB621" s="36">
        <v>3145.5099705015036</v>
      </c>
      <c r="AC621" s="36">
        <v>1007.6058629929802</v>
      </c>
      <c r="AD621" s="36">
        <v>45067.029576841174</v>
      </c>
      <c r="AE621" s="36">
        <v>3145.5099705015036</v>
      </c>
      <c r="AF621" s="36">
        <v>1007.6058629929802</v>
      </c>
      <c r="AG621" s="36">
        <v>45067.029576841174</v>
      </c>
      <c r="AH621" s="36">
        <v>3145.5099705015036</v>
      </c>
      <c r="AI621" s="36">
        <v>1007.6058629929802</v>
      </c>
      <c r="AJ621" s="36">
        <v>45067.029576841174</v>
      </c>
      <c r="AK621" s="36">
        <v>3145.5099705015036</v>
      </c>
      <c r="AL621" s="36">
        <v>1007.6058629929802</v>
      </c>
      <c r="AM621" s="36">
        <v>45067.029576841174</v>
      </c>
      <c r="AN621" s="36">
        <v>3145.5099705015036</v>
      </c>
      <c r="AO621" s="36">
        <v>1007.6058629929802</v>
      </c>
      <c r="AP621" s="36">
        <v>45067.029576841174</v>
      </c>
      <c r="AQ621" s="36">
        <v>3145.5099705015036</v>
      </c>
      <c r="AR621" s="36">
        <v>1007.6058629929802</v>
      </c>
      <c r="AS621" s="36">
        <v>45067.029576841174</v>
      </c>
      <c r="AT621" s="36">
        <v>3145.5099705015036</v>
      </c>
      <c r="AU621" s="36">
        <v>1007.6058629929802</v>
      </c>
      <c r="AV621" s="36">
        <v>45067.029576841174</v>
      </c>
      <c r="AW621" s="36">
        <v>3145.5099705015036</v>
      </c>
      <c r="AX621" s="36">
        <v>1007.6058629929802</v>
      </c>
      <c r="AY621" s="36">
        <v>45067.029576841174</v>
      </c>
      <c r="AZ621" s="36">
        <v>3145.5099705015036</v>
      </c>
      <c r="BA621" s="36">
        <v>1007.6058629929802</v>
      </c>
      <c r="BB621" s="36">
        <v>45067.029576841174</v>
      </c>
      <c r="BC621" s="36">
        <v>3145.5099705015036</v>
      </c>
      <c r="BD621" s="36">
        <v>1007.6058629929802</v>
      </c>
      <c r="BE621" s="39">
        <f t="shared" si="47"/>
        <v>492201.45410335675</v>
      </c>
      <c r="BF621" s="40">
        <f t="shared" si="48"/>
        <v>367246.6439548467</v>
      </c>
      <c r="BG621" s="40">
        <f t="shared" si="49"/>
        <v>984402.9058966434</v>
      </c>
    </row>
    <row r="622" spans="1:59" ht="15">
      <c r="A622" s="42">
        <v>619</v>
      </c>
      <c r="B622" s="32">
        <v>24380651000112</v>
      </c>
      <c r="C622" s="43" t="s">
        <v>740</v>
      </c>
      <c r="D622" s="34">
        <v>10192800.74</v>
      </c>
      <c r="E622" s="74">
        <v>2790609.68</v>
      </c>
      <c r="F622" s="35">
        <v>0</v>
      </c>
      <c r="G622" s="36">
        <v>0</v>
      </c>
      <c r="H622" s="37">
        <f t="shared" si="45"/>
        <v>10192800.74</v>
      </c>
      <c r="I622" s="37">
        <v>2790609.68</v>
      </c>
      <c r="J622" s="38">
        <v>0</v>
      </c>
      <c r="K622" s="38">
        <v>0</v>
      </c>
      <c r="L622" s="38">
        <v>0</v>
      </c>
      <c r="M622" s="38">
        <v>0</v>
      </c>
      <c r="N622" s="38">
        <v>467056.78</v>
      </c>
      <c r="O622" s="38">
        <v>0</v>
      </c>
      <c r="P622" s="38">
        <v>467056.78050565056</v>
      </c>
      <c r="Q622" s="38">
        <v>0</v>
      </c>
      <c r="R622" s="38">
        <v>467056.78</v>
      </c>
      <c r="S622" s="38">
        <v>467056.78</v>
      </c>
      <c r="T622" s="38">
        <v>467056.78</v>
      </c>
      <c r="U622" s="38">
        <v>466830.27</v>
      </c>
      <c r="V622" s="38">
        <v>466830.27</v>
      </c>
      <c r="W622" s="38">
        <v>466830.27</v>
      </c>
      <c r="X622" s="38">
        <v>466830.27</v>
      </c>
      <c r="Y622" s="95">
        <f>VLOOKUP(A622,'[1]10 Parcela'!$A$2:$E$854,5,FALSE)</f>
        <v>285398.42</v>
      </c>
      <c r="Z622" s="39">
        <f t="shared" si="46"/>
        <v>4488003.400505651</v>
      </c>
      <c r="AA622" s="36">
        <v>85171.41911477176</v>
      </c>
      <c r="AB622" s="36">
        <v>5944.64624233739</v>
      </c>
      <c r="AC622" s="36">
        <v>1904.2573265928486</v>
      </c>
      <c r="AD622" s="36">
        <v>85171.41911477176</v>
      </c>
      <c r="AE622" s="36">
        <v>5944.64624233739</v>
      </c>
      <c r="AF622" s="36">
        <v>1904.2573265928486</v>
      </c>
      <c r="AG622" s="36">
        <v>85171.41911477176</v>
      </c>
      <c r="AH622" s="36">
        <v>5944.64624233739</v>
      </c>
      <c r="AI622" s="36">
        <v>1904.2573265928486</v>
      </c>
      <c r="AJ622" s="36">
        <v>85171.41911477176</v>
      </c>
      <c r="AK622" s="36">
        <v>5944.64624233739</v>
      </c>
      <c r="AL622" s="36">
        <v>1904.2573265928486</v>
      </c>
      <c r="AM622" s="36">
        <v>85171.41911477176</v>
      </c>
      <c r="AN622" s="36">
        <v>5944.64624233739</v>
      </c>
      <c r="AO622" s="36">
        <v>1904.2573265928486</v>
      </c>
      <c r="AP622" s="36">
        <v>85171.41911477176</v>
      </c>
      <c r="AQ622" s="36">
        <v>5944.64624233739</v>
      </c>
      <c r="AR622" s="36">
        <v>1904.2573265928486</v>
      </c>
      <c r="AS622" s="36">
        <v>85171.41911477176</v>
      </c>
      <c r="AT622" s="36">
        <v>5944.64624233739</v>
      </c>
      <c r="AU622" s="36">
        <v>1904.2573265928486</v>
      </c>
      <c r="AV622" s="36">
        <v>85171.41911477176</v>
      </c>
      <c r="AW622" s="36">
        <v>5944.64624233739</v>
      </c>
      <c r="AX622" s="36">
        <v>1904.2573265928486</v>
      </c>
      <c r="AY622" s="36">
        <v>85171.41911477176</v>
      </c>
      <c r="AZ622" s="36">
        <v>5944.64624233739</v>
      </c>
      <c r="BA622" s="36">
        <v>1904.2573265928486</v>
      </c>
      <c r="BB622" s="36">
        <v>85171.41911477176</v>
      </c>
      <c r="BC622" s="36">
        <v>5944.64624233739</v>
      </c>
      <c r="BD622" s="36">
        <v>1904.2573265928486</v>
      </c>
      <c r="BE622" s="39">
        <f t="shared" si="47"/>
        <v>930203.2268370201</v>
      </c>
      <c r="BF622" s="40">
        <f t="shared" si="48"/>
        <v>5704797.339494349</v>
      </c>
      <c r="BG622" s="40">
        <f t="shared" si="49"/>
        <v>1860406.45316298</v>
      </c>
    </row>
    <row r="623" spans="1:59" ht="15">
      <c r="A623" s="42">
        <v>620</v>
      </c>
      <c r="B623" s="32">
        <v>18712158000150</v>
      </c>
      <c r="C623" s="43" t="s">
        <v>741</v>
      </c>
      <c r="D623" s="34">
        <v>1312420.28</v>
      </c>
      <c r="E623" s="74">
        <v>2881733.49</v>
      </c>
      <c r="F623" s="35">
        <v>0</v>
      </c>
      <c r="G623" s="36">
        <v>0</v>
      </c>
      <c r="H623" s="37">
        <f t="shared" si="45"/>
        <v>1312420.28</v>
      </c>
      <c r="I623" s="37">
        <v>2881733.49</v>
      </c>
      <c r="J623" s="38">
        <v>0</v>
      </c>
      <c r="K623" s="38">
        <v>0</v>
      </c>
      <c r="L623" s="38">
        <v>0</v>
      </c>
      <c r="M623" s="38">
        <v>0</v>
      </c>
      <c r="N623" s="38">
        <v>60138.01</v>
      </c>
      <c r="O623" s="38">
        <v>0</v>
      </c>
      <c r="P623" s="38">
        <v>60138.01387092399</v>
      </c>
      <c r="Q623" s="38">
        <v>0</v>
      </c>
      <c r="R623" s="38">
        <v>60138.01</v>
      </c>
      <c r="S623" s="38">
        <v>60138.01</v>
      </c>
      <c r="T623" s="38">
        <v>60138.01</v>
      </c>
      <c r="U623" s="38">
        <v>60108.85</v>
      </c>
      <c r="V623" s="38">
        <v>60108.85</v>
      </c>
      <c r="W623" s="38">
        <v>60108.85</v>
      </c>
      <c r="X623" s="38">
        <v>60108.85</v>
      </c>
      <c r="Y623" s="95">
        <f>VLOOKUP(A623,'[1]10 Parcela'!$A$2:$E$854,5,FALSE)</f>
        <v>36747.77</v>
      </c>
      <c r="Z623" s="39">
        <f t="shared" si="46"/>
        <v>577873.223870924</v>
      </c>
      <c r="AA623" s="36">
        <v>87952.58347426934</v>
      </c>
      <c r="AB623" s="36">
        <v>6138.761104234091</v>
      </c>
      <c r="AC623" s="36">
        <v>1966.4384275193877</v>
      </c>
      <c r="AD623" s="36">
        <v>87952.58347426934</v>
      </c>
      <c r="AE623" s="36">
        <v>6138.761104234091</v>
      </c>
      <c r="AF623" s="36">
        <v>1966.4384275193877</v>
      </c>
      <c r="AG623" s="36">
        <v>87952.58347426934</v>
      </c>
      <c r="AH623" s="36">
        <v>6138.761104234091</v>
      </c>
      <c r="AI623" s="36">
        <v>1966.4384275193877</v>
      </c>
      <c r="AJ623" s="36">
        <v>87952.58347426934</v>
      </c>
      <c r="AK623" s="36">
        <v>6138.761104234091</v>
      </c>
      <c r="AL623" s="36">
        <v>1966.4384275193877</v>
      </c>
      <c r="AM623" s="36">
        <v>87952.58347426934</v>
      </c>
      <c r="AN623" s="36">
        <v>6138.761104234091</v>
      </c>
      <c r="AO623" s="36">
        <v>1966.4384275193877</v>
      </c>
      <c r="AP623" s="36">
        <v>87952.58347426934</v>
      </c>
      <c r="AQ623" s="36">
        <v>6138.761104234091</v>
      </c>
      <c r="AR623" s="36">
        <v>1966.4384275193877</v>
      </c>
      <c r="AS623" s="36">
        <v>87952.58347426934</v>
      </c>
      <c r="AT623" s="36">
        <v>6138.761104234091</v>
      </c>
      <c r="AU623" s="36">
        <v>1966.4384275193877</v>
      </c>
      <c r="AV623" s="36">
        <v>87952.58347426934</v>
      </c>
      <c r="AW623" s="36">
        <v>6138.761104234091</v>
      </c>
      <c r="AX623" s="36">
        <v>1966.4384275193877</v>
      </c>
      <c r="AY623" s="36">
        <v>87952.58347426934</v>
      </c>
      <c r="AZ623" s="36">
        <v>6138.761104234091</v>
      </c>
      <c r="BA623" s="36">
        <v>1966.4384275193877</v>
      </c>
      <c r="BB623" s="36">
        <v>87952.58347426934</v>
      </c>
      <c r="BC623" s="36">
        <v>6138.761104234091</v>
      </c>
      <c r="BD623" s="36">
        <v>1966.4384275193877</v>
      </c>
      <c r="BE623" s="39">
        <f t="shared" si="47"/>
        <v>960577.8300602286</v>
      </c>
      <c r="BF623" s="40">
        <f t="shared" si="48"/>
        <v>734547.056129076</v>
      </c>
      <c r="BG623" s="40">
        <f t="shared" si="49"/>
        <v>1921155.6599397715</v>
      </c>
    </row>
    <row r="624" spans="1:59" ht="15">
      <c r="A624" s="42">
        <v>621</v>
      </c>
      <c r="B624" s="32">
        <v>18602037000155</v>
      </c>
      <c r="C624" s="43" t="s">
        <v>742</v>
      </c>
      <c r="D624" s="34">
        <v>2046691.06</v>
      </c>
      <c r="E624" s="74">
        <v>4036158.24</v>
      </c>
      <c r="F624" s="35">
        <v>2046691.06</v>
      </c>
      <c r="G624" s="36">
        <v>0</v>
      </c>
      <c r="H624" s="37">
        <f t="shared" si="45"/>
        <v>0</v>
      </c>
      <c r="I624" s="37">
        <v>4036158.24</v>
      </c>
      <c r="J624" s="38">
        <v>0</v>
      </c>
      <c r="K624" s="38">
        <v>0</v>
      </c>
      <c r="L624" s="38">
        <v>0</v>
      </c>
      <c r="M624" s="38">
        <v>0</v>
      </c>
      <c r="N624" s="38">
        <v>0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95">
        <f>VLOOKUP(A624,'[1]10 Parcela'!$A$2:$E$854,5,FALSE)</f>
        <v>0</v>
      </c>
      <c r="Z624" s="39">
        <f t="shared" si="46"/>
        <v>0</v>
      </c>
      <c r="AA624" s="36">
        <v>123186.4589980795</v>
      </c>
      <c r="AB624" s="36">
        <v>8597.953729090506</v>
      </c>
      <c r="AC624" s="36">
        <v>2754.195239696765</v>
      </c>
      <c r="AD624" s="36">
        <v>123186.4589980795</v>
      </c>
      <c r="AE624" s="36">
        <v>8597.953729090506</v>
      </c>
      <c r="AF624" s="36">
        <v>2754.195239696765</v>
      </c>
      <c r="AG624" s="36">
        <v>123186.4589980795</v>
      </c>
      <c r="AH624" s="36">
        <v>8597.953729090506</v>
      </c>
      <c r="AI624" s="36">
        <v>2754.195239696765</v>
      </c>
      <c r="AJ624" s="36">
        <v>123186.4589980795</v>
      </c>
      <c r="AK624" s="36">
        <v>8597.953729090506</v>
      </c>
      <c r="AL624" s="36">
        <v>2754.195239696765</v>
      </c>
      <c r="AM624" s="36">
        <v>123186.4589980795</v>
      </c>
      <c r="AN624" s="36">
        <v>8597.953729090506</v>
      </c>
      <c r="AO624" s="36">
        <v>2754.195239696765</v>
      </c>
      <c r="AP624" s="36">
        <v>123186.4589980795</v>
      </c>
      <c r="AQ624" s="36">
        <v>8597.953729090506</v>
      </c>
      <c r="AR624" s="36">
        <v>2754.195239696765</v>
      </c>
      <c r="AS624" s="36">
        <v>123186.4589980795</v>
      </c>
      <c r="AT624" s="36">
        <v>8597.953729090506</v>
      </c>
      <c r="AU624" s="36">
        <v>2754.195239696765</v>
      </c>
      <c r="AV624" s="36">
        <v>123186.4589980795</v>
      </c>
      <c r="AW624" s="36">
        <v>8597.953729090506</v>
      </c>
      <c r="AX624" s="36">
        <v>2754.195239696765</v>
      </c>
      <c r="AY624" s="36">
        <v>123186.4589980795</v>
      </c>
      <c r="AZ624" s="36">
        <v>8597.953729090506</v>
      </c>
      <c r="BA624" s="36">
        <v>2754.195239696765</v>
      </c>
      <c r="BB624" s="36">
        <v>123186.4589980795</v>
      </c>
      <c r="BC624" s="36">
        <v>8597.953729090506</v>
      </c>
      <c r="BD624" s="36">
        <v>2754.195239696765</v>
      </c>
      <c r="BE624" s="39">
        <f t="shared" si="47"/>
        <v>1345386.0796686674</v>
      </c>
      <c r="BF624" s="40">
        <f t="shared" si="48"/>
        <v>0</v>
      </c>
      <c r="BG624" s="40">
        <f t="shared" si="49"/>
        <v>2690772.160331333</v>
      </c>
    </row>
    <row r="625" spans="1:59" ht="15">
      <c r="A625" s="42">
        <v>622</v>
      </c>
      <c r="B625" s="32">
        <v>18241778000158</v>
      </c>
      <c r="C625" s="43" t="s">
        <v>743</v>
      </c>
      <c r="D625" s="34">
        <v>1475665.77</v>
      </c>
      <c r="E625" s="74">
        <v>859980.94</v>
      </c>
      <c r="F625" s="35">
        <v>0</v>
      </c>
      <c r="G625" s="36">
        <v>0</v>
      </c>
      <c r="H625" s="37">
        <f t="shared" si="45"/>
        <v>1475665.77</v>
      </c>
      <c r="I625" s="37">
        <v>859980.94</v>
      </c>
      <c r="J625" s="38">
        <v>0</v>
      </c>
      <c r="K625" s="38">
        <v>0</v>
      </c>
      <c r="L625" s="38">
        <v>0</v>
      </c>
      <c r="M625" s="38">
        <v>0</v>
      </c>
      <c r="N625" s="38">
        <v>67618.28</v>
      </c>
      <c r="O625" s="38">
        <v>0</v>
      </c>
      <c r="P625" s="38">
        <v>67618.28463845754</v>
      </c>
      <c r="Q625" s="38">
        <v>0</v>
      </c>
      <c r="R625" s="38">
        <v>67618.28</v>
      </c>
      <c r="S625" s="38">
        <v>67618.28</v>
      </c>
      <c r="T625" s="38">
        <v>67618.28</v>
      </c>
      <c r="U625" s="38">
        <v>67585.49</v>
      </c>
      <c r="V625" s="38">
        <v>67585.49</v>
      </c>
      <c r="W625" s="38">
        <v>67585.49</v>
      </c>
      <c r="X625" s="38">
        <v>67585.49</v>
      </c>
      <c r="Y625" s="95">
        <f>VLOOKUP(A625,'[1]10 Parcela'!$A$2:$E$854,5,FALSE)</f>
        <v>41318.64</v>
      </c>
      <c r="Z625" s="39">
        <f t="shared" si="46"/>
        <v>649752.0046384576</v>
      </c>
      <c r="AA625" s="36">
        <v>26247.23825763329</v>
      </c>
      <c r="AB625" s="36">
        <v>1831.9589822698242</v>
      </c>
      <c r="AC625" s="36">
        <v>586.8341313836079</v>
      </c>
      <c r="AD625" s="36">
        <v>26247.23825763329</v>
      </c>
      <c r="AE625" s="36">
        <v>1831.9589822698242</v>
      </c>
      <c r="AF625" s="36">
        <v>586.8341313836079</v>
      </c>
      <c r="AG625" s="36">
        <v>26247.23825763329</v>
      </c>
      <c r="AH625" s="36">
        <v>1831.9589822698242</v>
      </c>
      <c r="AI625" s="36">
        <v>586.8341313836079</v>
      </c>
      <c r="AJ625" s="36">
        <v>26247.23825763329</v>
      </c>
      <c r="AK625" s="36">
        <v>1831.9589822698242</v>
      </c>
      <c r="AL625" s="36">
        <v>586.8341313836079</v>
      </c>
      <c r="AM625" s="36">
        <v>26247.23825763329</v>
      </c>
      <c r="AN625" s="36">
        <v>1831.9589822698242</v>
      </c>
      <c r="AO625" s="36">
        <v>586.8341313836079</v>
      </c>
      <c r="AP625" s="36">
        <v>26247.23825763329</v>
      </c>
      <c r="AQ625" s="36">
        <v>1831.9589822698242</v>
      </c>
      <c r="AR625" s="36">
        <v>586.8341313836079</v>
      </c>
      <c r="AS625" s="36">
        <v>26247.23825763329</v>
      </c>
      <c r="AT625" s="36">
        <v>1831.9589822698242</v>
      </c>
      <c r="AU625" s="36">
        <v>586.8341313836079</v>
      </c>
      <c r="AV625" s="36">
        <v>26247.23825763329</v>
      </c>
      <c r="AW625" s="36">
        <v>1831.9589822698242</v>
      </c>
      <c r="AX625" s="36">
        <v>586.8341313836079</v>
      </c>
      <c r="AY625" s="36">
        <v>26247.23825763329</v>
      </c>
      <c r="AZ625" s="36">
        <v>1831.9589822698242</v>
      </c>
      <c r="BA625" s="36">
        <v>586.8341313836079</v>
      </c>
      <c r="BB625" s="36">
        <v>26247.23825763329</v>
      </c>
      <c r="BC625" s="36">
        <v>1831.9589822698242</v>
      </c>
      <c r="BD625" s="36">
        <v>586.8341313836079</v>
      </c>
      <c r="BE625" s="39">
        <f t="shared" si="47"/>
        <v>286660.3137128672</v>
      </c>
      <c r="BF625" s="40">
        <f t="shared" si="48"/>
        <v>825913.7653615425</v>
      </c>
      <c r="BG625" s="40">
        <f t="shared" si="49"/>
        <v>573320.6262871327</v>
      </c>
    </row>
    <row r="626" spans="1:59" ht="15">
      <c r="A626" s="42">
        <v>623</v>
      </c>
      <c r="B626" s="32">
        <v>17935206000106</v>
      </c>
      <c r="C626" s="43" t="s">
        <v>744</v>
      </c>
      <c r="D626" s="34">
        <v>262423.01</v>
      </c>
      <c r="E626" s="74">
        <v>351282.28</v>
      </c>
      <c r="F626" s="35">
        <v>0</v>
      </c>
      <c r="G626" s="36">
        <v>0</v>
      </c>
      <c r="H626" s="37">
        <f t="shared" si="45"/>
        <v>262423.01</v>
      </c>
      <c r="I626" s="37">
        <v>351282.28</v>
      </c>
      <c r="J626" s="38">
        <v>0</v>
      </c>
      <c r="K626" s="38">
        <v>0</v>
      </c>
      <c r="L626" s="38">
        <v>0</v>
      </c>
      <c r="M626" s="38">
        <v>0</v>
      </c>
      <c r="N626" s="38">
        <v>12024.81</v>
      </c>
      <c r="O626" s="38">
        <v>0</v>
      </c>
      <c r="P626" s="38">
        <v>12024.805274875096</v>
      </c>
      <c r="Q626" s="38">
        <v>0</v>
      </c>
      <c r="R626" s="38">
        <v>12024.81</v>
      </c>
      <c r="S626" s="38">
        <v>12024.81</v>
      </c>
      <c r="T626" s="38">
        <v>12024.81</v>
      </c>
      <c r="U626" s="38">
        <v>12018.97</v>
      </c>
      <c r="V626" s="38">
        <v>12018.97</v>
      </c>
      <c r="W626" s="38">
        <v>12018.97</v>
      </c>
      <c r="X626" s="38">
        <v>12018.97</v>
      </c>
      <c r="Y626" s="95">
        <f>VLOOKUP(A626,'[1]10 Parcela'!$A$2:$E$854,5,FALSE)</f>
        <v>7347.84</v>
      </c>
      <c r="Z626" s="39">
        <f t="shared" si="46"/>
        <v>115547.76527487508</v>
      </c>
      <c r="AA626" s="36">
        <v>10721.388511930241</v>
      </c>
      <c r="AB626" s="36">
        <v>748.3127860556156</v>
      </c>
      <c r="AC626" s="36">
        <v>239.7081419716611</v>
      </c>
      <c r="AD626" s="36">
        <v>10721.388511930241</v>
      </c>
      <c r="AE626" s="36">
        <v>748.3127860556156</v>
      </c>
      <c r="AF626" s="36">
        <v>239.7081419716611</v>
      </c>
      <c r="AG626" s="36">
        <v>10721.388511930241</v>
      </c>
      <c r="AH626" s="36">
        <v>748.3127860556156</v>
      </c>
      <c r="AI626" s="36">
        <v>239.7081419716611</v>
      </c>
      <c r="AJ626" s="36">
        <v>10721.388511930241</v>
      </c>
      <c r="AK626" s="36">
        <v>748.3127860556156</v>
      </c>
      <c r="AL626" s="36">
        <v>239.7081419716611</v>
      </c>
      <c r="AM626" s="36">
        <v>10721.388511930241</v>
      </c>
      <c r="AN626" s="36">
        <v>748.3127860556156</v>
      </c>
      <c r="AO626" s="36">
        <v>239.7081419716611</v>
      </c>
      <c r="AP626" s="36">
        <v>10721.388511930241</v>
      </c>
      <c r="AQ626" s="36">
        <v>748.3127860556156</v>
      </c>
      <c r="AR626" s="36">
        <v>239.7081419716611</v>
      </c>
      <c r="AS626" s="36">
        <v>10721.388511930241</v>
      </c>
      <c r="AT626" s="36">
        <v>748.3127860556156</v>
      </c>
      <c r="AU626" s="36">
        <v>239.7081419716611</v>
      </c>
      <c r="AV626" s="36">
        <v>10721.388511930241</v>
      </c>
      <c r="AW626" s="36">
        <v>748.3127860556156</v>
      </c>
      <c r="AX626" s="36">
        <v>239.7081419716611</v>
      </c>
      <c r="AY626" s="36">
        <v>10721.388511930241</v>
      </c>
      <c r="AZ626" s="36">
        <v>748.3127860556156</v>
      </c>
      <c r="BA626" s="36">
        <v>239.7081419716611</v>
      </c>
      <c r="BB626" s="36">
        <v>10721.388511930241</v>
      </c>
      <c r="BC626" s="36">
        <v>748.3127860556156</v>
      </c>
      <c r="BD626" s="36">
        <v>239.7081419716611</v>
      </c>
      <c r="BE626" s="39">
        <f t="shared" si="47"/>
        <v>117094.09439957514</v>
      </c>
      <c r="BF626" s="40">
        <f t="shared" si="48"/>
        <v>146875.2447251249</v>
      </c>
      <c r="BG626" s="40">
        <f t="shared" si="49"/>
        <v>234188.18560042488</v>
      </c>
    </row>
    <row r="627" spans="1:59" ht="15">
      <c r="A627" s="42">
        <v>624</v>
      </c>
      <c r="B627" s="32">
        <v>16928483000129</v>
      </c>
      <c r="C627" s="43" t="s">
        <v>745</v>
      </c>
      <c r="D627" s="34">
        <v>0</v>
      </c>
      <c r="E627" s="74">
        <v>4431920.33</v>
      </c>
      <c r="F627" s="35">
        <v>0</v>
      </c>
      <c r="G627" s="36">
        <v>0</v>
      </c>
      <c r="H627" s="37">
        <f t="shared" si="45"/>
        <v>0</v>
      </c>
      <c r="I627" s="37">
        <v>4431920.33</v>
      </c>
      <c r="J627" s="38">
        <v>0</v>
      </c>
      <c r="K627" s="38">
        <v>0</v>
      </c>
      <c r="L627" s="38">
        <v>0</v>
      </c>
      <c r="M627" s="38">
        <v>0</v>
      </c>
      <c r="N627" s="38">
        <v>0</v>
      </c>
      <c r="O627" s="38">
        <v>0</v>
      </c>
      <c r="P627" s="38">
        <v>0.00013411815346981814</v>
      </c>
      <c r="Q627" s="38">
        <v>0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95">
        <f>VLOOKUP(A627,'[1]10 Parcela'!$A$2:$E$854,5,FALSE)</f>
        <v>0</v>
      </c>
      <c r="Z627" s="39">
        <f t="shared" si="46"/>
        <v>0.00013411815346981814</v>
      </c>
      <c r="AA627" s="36">
        <v>135265.40337473113</v>
      </c>
      <c r="AB627" s="36">
        <v>9441.01883292897</v>
      </c>
      <c r="AC627" s="36">
        <v>3024.2555318207114</v>
      </c>
      <c r="AD627" s="36">
        <v>135265.40337473113</v>
      </c>
      <c r="AE627" s="36">
        <v>9441.01883292897</v>
      </c>
      <c r="AF627" s="36">
        <v>3024.2555318207114</v>
      </c>
      <c r="AG627" s="36">
        <v>135265.40337473113</v>
      </c>
      <c r="AH627" s="36">
        <v>9441.01883292897</v>
      </c>
      <c r="AI627" s="36">
        <v>3024.2555318207114</v>
      </c>
      <c r="AJ627" s="36">
        <v>135265.40337473113</v>
      </c>
      <c r="AK627" s="36">
        <v>9441.01883292897</v>
      </c>
      <c r="AL627" s="36">
        <v>3024.2555318207114</v>
      </c>
      <c r="AM627" s="36">
        <v>135265.40337473113</v>
      </c>
      <c r="AN627" s="36">
        <v>9441.01883292897</v>
      </c>
      <c r="AO627" s="36">
        <v>3024.2555318207114</v>
      </c>
      <c r="AP627" s="36">
        <v>135265.40337473113</v>
      </c>
      <c r="AQ627" s="36">
        <v>9441.01883292897</v>
      </c>
      <c r="AR627" s="36">
        <v>3024.2555318207114</v>
      </c>
      <c r="AS627" s="36">
        <v>135265.40337473113</v>
      </c>
      <c r="AT627" s="36">
        <v>9441.01883292897</v>
      </c>
      <c r="AU627" s="36">
        <v>3024.2555318207114</v>
      </c>
      <c r="AV627" s="36">
        <v>135265.40337473113</v>
      </c>
      <c r="AW627" s="36">
        <v>9441.01883292897</v>
      </c>
      <c r="AX627" s="36">
        <v>3024.2555318207114</v>
      </c>
      <c r="AY627" s="36">
        <v>135265.40337473113</v>
      </c>
      <c r="AZ627" s="36">
        <v>9441.01883292897</v>
      </c>
      <c r="BA627" s="36">
        <v>3024.2555318207114</v>
      </c>
      <c r="BB627" s="36">
        <v>135265.40337473113</v>
      </c>
      <c r="BC627" s="36">
        <v>9441.01883292897</v>
      </c>
      <c r="BD627" s="36">
        <v>3024.2555318207114</v>
      </c>
      <c r="BE627" s="39">
        <f t="shared" si="47"/>
        <v>1477306.7773948077</v>
      </c>
      <c r="BF627" s="40">
        <f t="shared" si="48"/>
        <v>-0.00013411815346981814</v>
      </c>
      <c r="BG627" s="40">
        <f t="shared" si="49"/>
        <v>2954613.552605192</v>
      </c>
    </row>
    <row r="628" spans="1:59" ht="15">
      <c r="A628" s="42">
        <v>625</v>
      </c>
      <c r="B628" s="32">
        <v>17749896000109</v>
      </c>
      <c r="C628" s="43" t="s">
        <v>746</v>
      </c>
      <c r="D628" s="34">
        <v>3206723.26</v>
      </c>
      <c r="E628" s="74">
        <v>5417025.66</v>
      </c>
      <c r="F628" s="35">
        <v>3206723.26</v>
      </c>
      <c r="G628" s="36">
        <v>0</v>
      </c>
      <c r="H628" s="37">
        <f t="shared" si="45"/>
        <v>0</v>
      </c>
      <c r="I628" s="37">
        <v>5417025.66</v>
      </c>
      <c r="J628" s="38">
        <v>0</v>
      </c>
      <c r="K628" s="38">
        <v>0</v>
      </c>
      <c r="L628" s="38">
        <v>0</v>
      </c>
      <c r="M628" s="38">
        <v>0</v>
      </c>
      <c r="N628" s="38">
        <v>0</v>
      </c>
      <c r="O628" s="38">
        <v>0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95">
        <f>VLOOKUP(A628,'[1]10 Parcela'!$A$2:$E$854,5,FALSE)</f>
        <v>0</v>
      </c>
      <c r="Z628" s="39">
        <f t="shared" si="46"/>
        <v>0</v>
      </c>
      <c r="AA628" s="36">
        <v>165331.52797402776</v>
      </c>
      <c r="AB628" s="36">
        <v>11539.521787071459</v>
      </c>
      <c r="AC628" s="36">
        <v>3696.4720880966215</v>
      </c>
      <c r="AD628" s="36">
        <v>165331.52797402776</v>
      </c>
      <c r="AE628" s="36">
        <v>11539.521787071459</v>
      </c>
      <c r="AF628" s="36">
        <v>3696.4720880966215</v>
      </c>
      <c r="AG628" s="36">
        <v>165331.52797402776</v>
      </c>
      <c r="AH628" s="36">
        <v>11539.521787071459</v>
      </c>
      <c r="AI628" s="36">
        <v>3696.4720880966215</v>
      </c>
      <c r="AJ628" s="36">
        <v>165331.52797402776</v>
      </c>
      <c r="AK628" s="36">
        <v>11539.521787071459</v>
      </c>
      <c r="AL628" s="36">
        <v>3696.4720880966215</v>
      </c>
      <c r="AM628" s="36">
        <v>165331.52797402776</v>
      </c>
      <c r="AN628" s="36">
        <v>11539.521787071459</v>
      </c>
      <c r="AO628" s="36">
        <v>3696.4720880966215</v>
      </c>
      <c r="AP628" s="36">
        <v>165331.52797402776</v>
      </c>
      <c r="AQ628" s="36">
        <v>11539.521787071459</v>
      </c>
      <c r="AR628" s="36">
        <v>3696.4720880966215</v>
      </c>
      <c r="AS628" s="36">
        <v>165331.52797402776</v>
      </c>
      <c r="AT628" s="36">
        <v>11539.521787071459</v>
      </c>
      <c r="AU628" s="36">
        <v>3696.4720880966215</v>
      </c>
      <c r="AV628" s="36">
        <v>165331.52797402776</v>
      </c>
      <c r="AW628" s="36">
        <v>11539.521787071459</v>
      </c>
      <c r="AX628" s="36">
        <v>3696.4720880966215</v>
      </c>
      <c r="AY628" s="36">
        <v>165331.52797402776</v>
      </c>
      <c r="AZ628" s="36">
        <v>11539.521787071459</v>
      </c>
      <c r="BA628" s="36">
        <v>3696.4720880966215</v>
      </c>
      <c r="BB628" s="36">
        <v>165331.52797402776</v>
      </c>
      <c r="BC628" s="36">
        <v>11539.521787071459</v>
      </c>
      <c r="BD628" s="36">
        <v>3696.4720880966215</v>
      </c>
      <c r="BE628" s="39">
        <f t="shared" si="47"/>
        <v>1805675.218491958</v>
      </c>
      <c r="BF628" s="40">
        <f t="shared" si="48"/>
        <v>0</v>
      </c>
      <c r="BG628" s="40">
        <f t="shared" si="49"/>
        <v>3611350.441508042</v>
      </c>
    </row>
    <row r="629" spans="1:59" ht="15">
      <c r="A629" s="42">
        <v>626</v>
      </c>
      <c r="B629" s="32">
        <v>18338848000190</v>
      </c>
      <c r="C629" s="43" t="s">
        <v>747</v>
      </c>
      <c r="D629" s="34">
        <v>306493.86</v>
      </c>
      <c r="E629" s="74">
        <v>748012.57</v>
      </c>
      <c r="F629" s="35">
        <v>0</v>
      </c>
      <c r="G629" s="36">
        <v>0</v>
      </c>
      <c r="H629" s="37">
        <f t="shared" si="45"/>
        <v>306493.86</v>
      </c>
      <c r="I629" s="37">
        <v>748012.57</v>
      </c>
      <c r="J629" s="38">
        <v>0</v>
      </c>
      <c r="K629" s="38">
        <v>0</v>
      </c>
      <c r="L629" s="38">
        <v>0</v>
      </c>
      <c r="M629" s="38">
        <v>0</v>
      </c>
      <c r="N629" s="38">
        <v>14044.23</v>
      </c>
      <c r="O629" s="38">
        <v>0</v>
      </c>
      <c r="P629" s="38">
        <v>14044.229947796139</v>
      </c>
      <c r="Q629" s="38">
        <v>0</v>
      </c>
      <c r="R629" s="38">
        <v>14044.23</v>
      </c>
      <c r="S629" s="38">
        <v>14044.23</v>
      </c>
      <c r="T629" s="38">
        <v>14044.23</v>
      </c>
      <c r="U629" s="38">
        <v>14037.42</v>
      </c>
      <c r="V629" s="38">
        <v>14037.42</v>
      </c>
      <c r="W629" s="38">
        <v>14037.42</v>
      </c>
      <c r="X629" s="38">
        <v>14037.42</v>
      </c>
      <c r="Y629" s="95">
        <f>VLOOKUP(A629,'[1]10 Parcela'!$A$2:$E$854,5,FALSE)</f>
        <v>8581.83</v>
      </c>
      <c r="Z629" s="39">
        <f t="shared" si="46"/>
        <v>134952.6599477961</v>
      </c>
      <c r="AA629" s="36">
        <v>22829.88270589006</v>
      </c>
      <c r="AB629" s="36">
        <v>1593.4403565319342</v>
      </c>
      <c r="AC629" s="36">
        <v>510.4291070853671</v>
      </c>
      <c r="AD629" s="36">
        <v>22829.88270589006</v>
      </c>
      <c r="AE629" s="36">
        <v>1593.4403565319342</v>
      </c>
      <c r="AF629" s="36">
        <v>510.4291070853671</v>
      </c>
      <c r="AG629" s="36">
        <v>22829.88270589006</v>
      </c>
      <c r="AH629" s="36">
        <v>1593.4403565319342</v>
      </c>
      <c r="AI629" s="36">
        <v>510.4291070853671</v>
      </c>
      <c r="AJ629" s="36">
        <v>22829.88270589006</v>
      </c>
      <c r="AK629" s="36">
        <v>1593.4403565319342</v>
      </c>
      <c r="AL629" s="36">
        <v>510.4291070853671</v>
      </c>
      <c r="AM629" s="36">
        <v>22829.88270589006</v>
      </c>
      <c r="AN629" s="36">
        <v>1593.4403565319342</v>
      </c>
      <c r="AO629" s="36">
        <v>510.4291070853671</v>
      </c>
      <c r="AP629" s="36">
        <v>22829.88270589006</v>
      </c>
      <c r="AQ629" s="36">
        <v>1593.4403565319342</v>
      </c>
      <c r="AR629" s="36">
        <v>510.4291070853671</v>
      </c>
      <c r="AS629" s="36">
        <v>22829.88270589006</v>
      </c>
      <c r="AT629" s="36">
        <v>1593.4403565319342</v>
      </c>
      <c r="AU629" s="36">
        <v>510.4291070853671</v>
      </c>
      <c r="AV629" s="36">
        <v>22829.88270589006</v>
      </c>
      <c r="AW629" s="36">
        <v>1593.4403565319342</v>
      </c>
      <c r="AX629" s="36">
        <v>510.4291070853671</v>
      </c>
      <c r="AY629" s="36">
        <v>22829.88270589006</v>
      </c>
      <c r="AZ629" s="36">
        <v>1593.4403565319342</v>
      </c>
      <c r="BA629" s="36">
        <v>510.4291070853671</v>
      </c>
      <c r="BB629" s="36">
        <v>22829.88270589006</v>
      </c>
      <c r="BC629" s="36">
        <v>1593.4403565319342</v>
      </c>
      <c r="BD629" s="36">
        <v>510.4291070853671</v>
      </c>
      <c r="BE629" s="39">
        <f t="shared" si="47"/>
        <v>249337.52169507358</v>
      </c>
      <c r="BF629" s="40">
        <f t="shared" si="48"/>
        <v>171541.20005220387</v>
      </c>
      <c r="BG629" s="40">
        <f t="shared" si="49"/>
        <v>498675.0483049264</v>
      </c>
    </row>
    <row r="630" spans="1:59" ht="15">
      <c r="A630" s="42">
        <v>627</v>
      </c>
      <c r="B630" s="32">
        <v>24791154000107</v>
      </c>
      <c r="C630" s="43" t="s">
        <v>748</v>
      </c>
      <c r="D630" s="34">
        <v>619759.62</v>
      </c>
      <c r="E630" s="74">
        <v>1639260.36</v>
      </c>
      <c r="F630" s="35">
        <v>0</v>
      </c>
      <c r="G630" s="36">
        <v>0</v>
      </c>
      <c r="H630" s="37">
        <f t="shared" si="45"/>
        <v>619759.62</v>
      </c>
      <c r="I630" s="37">
        <v>1639260.36</v>
      </c>
      <c r="J630" s="38">
        <v>0</v>
      </c>
      <c r="K630" s="38">
        <v>0</v>
      </c>
      <c r="L630" s="38">
        <v>0</v>
      </c>
      <c r="M630" s="38">
        <v>0</v>
      </c>
      <c r="N630" s="38">
        <v>28398.76</v>
      </c>
      <c r="O630" s="38">
        <v>0</v>
      </c>
      <c r="P630" s="38">
        <v>28398.76292168604</v>
      </c>
      <c r="Q630" s="38">
        <v>0</v>
      </c>
      <c r="R630" s="38">
        <v>28398.76</v>
      </c>
      <c r="S630" s="38">
        <v>28398.76</v>
      </c>
      <c r="T630" s="38">
        <v>28398.76</v>
      </c>
      <c r="U630" s="38">
        <v>28384.99</v>
      </c>
      <c r="V630" s="38">
        <v>28384.99</v>
      </c>
      <c r="W630" s="38">
        <v>28384.99</v>
      </c>
      <c r="X630" s="38">
        <v>28384.99</v>
      </c>
      <c r="Y630" s="95">
        <f>VLOOKUP(A630,'[1]10 Parcela'!$A$2:$E$854,5,FALSE)</f>
        <v>17353.27</v>
      </c>
      <c r="Z630" s="39">
        <f t="shared" si="46"/>
        <v>272887.032921686</v>
      </c>
      <c r="AA630" s="36">
        <v>50031.4079021846</v>
      </c>
      <c r="AB630" s="36">
        <v>3492.0049950534144</v>
      </c>
      <c r="AC630" s="36">
        <v>1118.5991268867645</v>
      </c>
      <c r="AD630" s="36">
        <v>50031.4079021846</v>
      </c>
      <c r="AE630" s="36">
        <v>3492.0049950534144</v>
      </c>
      <c r="AF630" s="36">
        <v>1118.5991268867645</v>
      </c>
      <c r="AG630" s="36">
        <v>50031.4079021846</v>
      </c>
      <c r="AH630" s="36">
        <v>3492.0049950534144</v>
      </c>
      <c r="AI630" s="36">
        <v>1118.5991268867645</v>
      </c>
      <c r="AJ630" s="36">
        <v>50031.4079021846</v>
      </c>
      <c r="AK630" s="36">
        <v>3492.0049950534144</v>
      </c>
      <c r="AL630" s="36">
        <v>1118.5991268867645</v>
      </c>
      <c r="AM630" s="36">
        <v>50031.4079021846</v>
      </c>
      <c r="AN630" s="36">
        <v>3492.0049950534144</v>
      </c>
      <c r="AO630" s="36">
        <v>1118.5991268867645</v>
      </c>
      <c r="AP630" s="36">
        <v>50031.4079021846</v>
      </c>
      <c r="AQ630" s="36">
        <v>3492.0049950534144</v>
      </c>
      <c r="AR630" s="36">
        <v>1118.5991268867645</v>
      </c>
      <c r="AS630" s="36">
        <v>50031.4079021846</v>
      </c>
      <c r="AT630" s="36">
        <v>3492.0049950534144</v>
      </c>
      <c r="AU630" s="36">
        <v>1118.5991268867645</v>
      </c>
      <c r="AV630" s="36">
        <v>50031.4079021846</v>
      </c>
      <c r="AW630" s="36">
        <v>3492.0049950534144</v>
      </c>
      <c r="AX630" s="36">
        <v>1118.5991268867645</v>
      </c>
      <c r="AY630" s="36">
        <v>50031.4079021846</v>
      </c>
      <c r="AZ630" s="36">
        <v>3492.0049950534144</v>
      </c>
      <c r="BA630" s="36">
        <v>1118.5991268867645</v>
      </c>
      <c r="BB630" s="36">
        <v>50031.4079021846</v>
      </c>
      <c r="BC630" s="36">
        <v>3492.0049950534144</v>
      </c>
      <c r="BD630" s="36">
        <v>1118.5991268867645</v>
      </c>
      <c r="BE630" s="39">
        <f t="shared" si="47"/>
        <v>546420.1202412476</v>
      </c>
      <c r="BF630" s="40">
        <f t="shared" si="48"/>
        <v>346872.587078314</v>
      </c>
      <c r="BG630" s="40">
        <f t="shared" si="49"/>
        <v>1092840.2397587525</v>
      </c>
    </row>
    <row r="631" spans="1:59" ht="15">
      <c r="A631" s="42">
        <v>628</v>
      </c>
      <c r="B631" s="32">
        <v>18307488000160</v>
      </c>
      <c r="C631" s="43" t="s">
        <v>749</v>
      </c>
      <c r="D631" s="34">
        <v>512056.04</v>
      </c>
      <c r="E631" s="74">
        <v>2030238.45</v>
      </c>
      <c r="F631" s="35">
        <v>0</v>
      </c>
      <c r="G631" s="36">
        <v>0</v>
      </c>
      <c r="H631" s="37">
        <f t="shared" si="45"/>
        <v>512056.04</v>
      </c>
      <c r="I631" s="37">
        <v>2030238.45</v>
      </c>
      <c r="J631" s="38">
        <v>0</v>
      </c>
      <c r="K631" s="38">
        <v>0</v>
      </c>
      <c r="L631" s="38">
        <v>0</v>
      </c>
      <c r="M631" s="38">
        <v>0</v>
      </c>
      <c r="N631" s="38">
        <v>23463.55</v>
      </c>
      <c r="O631" s="38">
        <v>0</v>
      </c>
      <c r="P631" s="38">
        <v>23463.545571482904</v>
      </c>
      <c r="Q631" s="38">
        <v>0</v>
      </c>
      <c r="R631" s="38">
        <v>23463.55</v>
      </c>
      <c r="S631" s="38">
        <v>23463.55</v>
      </c>
      <c r="T631" s="38">
        <v>23463.55</v>
      </c>
      <c r="U631" s="38">
        <v>23452.17</v>
      </c>
      <c r="V631" s="38">
        <v>23452.17</v>
      </c>
      <c r="W631" s="38">
        <v>23452.17</v>
      </c>
      <c r="X631" s="38">
        <v>23452.17</v>
      </c>
      <c r="Y631" s="95">
        <f>VLOOKUP(A631,'[1]10 Parcela'!$A$2:$E$854,5,FALSE)</f>
        <v>14337.57</v>
      </c>
      <c r="Z631" s="39">
        <f t="shared" si="46"/>
        <v>225463.99557148287</v>
      </c>
      <c r="AA631" s="36">
        <v>61964.341178142495</v>
      </c>
      <c r="AB631" s="36">
        <v>4324.879070609154</v>
      </c>
      <c r="AC631" s="36">
        <v>1385.394911842112</v>
      </c>
      <c r="AD631" s="36">
        <v>61964.341178142495</v>
      </c>
      <c r="AE631" s="36">
        <v>4324.879070609154</v>
      </c>
      <c r="AF631" s="36">
        <v>1385.394911842112</v>
      </c>
      <c r="AG631" s="36">
        <v>61964.341178142495</v>
      </c>
      <c r="AH631" s="36">
        <v>4324.879070609154</v>
      </c>
      <c r="AI631" s="36">
        <v>1385.394911842112</v>
      </c>
      <c r="AJ631" s="36">
        <v>61964.341178142495</v>
      </c>
      <c r="AK631" s="36">
        <v>4324.879070609154</v>
      </c>
      <c r="AL631" s="36">
        <v>1385.394911842112</v>
      </c>
      <c r="AM631" s="36">
        <v>61964.341178142495</v>
      </c>
      <c r="AN631" s="36">
        <v>4324.879070609154</v>
      </c>
      <c r="AO631" s="36">
        <v>1385.394911842112</v>
      </c>
      <c r="AP631" s="36">
        <v>61964.341178142495</v>
      </c>
      <c r="AQ631" s="36">
        <v>4324.879070609154</v>
      </c>
      <c r="AR631" s="36">
        <v>1385.394911842112</v>
      </c>
      <c r="AS631" s="36">
        <v>61964.341178142495</v>
      </c>
      <c r="AT631" s="36">
        <v>4324.879070609154</v>
      </c>
      <c r="AU631" s="36">
        <v>1385.394911842112</v>
      </c>
      <c r="AV631" s="36">
        <v>61964.341178142495</v>
      </c>
      <c r="AW631" s="36">
        <v>4324.879070609154</v>
      </c>
      <c r="AX631" s="36">
        <v>1385.394911842112</v>
      </c>
      <c r="AY631" s="36">
        <v>61964.341178142495</v>
      </c>
      <c r="AZ631" s="36">
        <v>4324.879070609154</v>
      </c>
      <c r="BA631" s="36">
        <v>1385.394911842112</v>
      </c>
      <c r="BB631" s="36">
        <v>61964.341178142495</v>
      </c>
      <c r="BC631" s="36">
        <v>4324.879070609154</v>
      </c>
      <c r="BD631" s="36">
        <v>1385.394911842112</v>
      </c>
      <c r="BE631" s="39">
        <f t="shared" si="47"/>
        <v>676746.1516059373</v>
      </c>
      <c r="BF631" s="40">
        <f t="shared" si="48"/>
        <v>286592.0444285171</v>
      </c>
      <c r="BG631" s="40">
        <f t="shared" si="49"/>
        <v>1353492.2983940626</v>
      </c>
    </row>
    <row r="632" spans="1:59" ht="15">
      <c r="A632" s="42">
        <v>629</v>
      </c>
      <c r="B632" s="32">
        <v>18558072000114</v>
      </c>
      <c r="C632" s="43" t="s">
        <v>750</v>
      </c>
      <c r="D632" s="34">
        <v>890637.64</v>
      </c>
      <c r="E632" s="74">
        <v>3240875.2</v>
      </c>
      <c r="F632" s="35">
        <v>0</v>
      </c>
      <c r="G632" s="36">
        <v>0</v>
      </c>
      <c r="H632" s="37">
        <f t="shared" si="45"/>
        <v>890637.64</v>
      </c>
      <c r="I632" s="37">
        <v>3240875.2</v>
      </c>
      <c r="J632" s="38">
        <v>0</v>
      </c>
      <c r="K632" s="38">
        <v>0</v>
      </c>
      <c r="L632" s="38">
        <v>0</v>
      </c>
      <c r="M632" s="38">
        <v>0</v>
      </c>
      <c r="N632" s="38">
        <v>40811</v>
      </c>
      <c r="O632" s="38">
        <v>0</v>
      </c>
      <c r="P632" s="38">
        <v>40810.99569653217</v>
      </c>
      <c r="Q632" s="38">
        <v>0</v>
      </c>
      <c r="R632" s="38">
        <v>40811</v>
      </c>
      <c r="S632" s="38">
        <v>40811</v>
      </c>
      <c r="T632" s="38">
        <v>40811</v>
      </c>
      <c r="U632" s="38">
        <v>40791.2</v>
      </c>
      <c r="V632" s="38">
        <v>40791.2</v>
      </c>
      <c r="W632" s="38">
        <v>40791.2</v>
      </c>
      <c r="X632" s="38">
        <v>40791.2</v>
      </c>
      <c r="Y632" s="95">
        <f>VLOOKUP(A632,'[1]10 Parcela'!$A$2:$E$854,5,FALSE)</f>
        <v>24937.85</v>
      </c>
      <c r="Z632" s="39">
        <f t="shared" si="46"/>
        <v>392157.64569653216</v>
      </c>
      <c r="AA632" s="36">
        <v>98913.84739811631</v>
      </c>
      <c r="AB632" s="36">
        <v>6903.8162961448725</v>
      </c>
      <c r="AC632" s="36">
        <v>2211.509689130941</v>
      </c>
      <c r="AD632" s="36">
        <v>98913.84739811631</v>
      </c>
      <c r="AE632" s="36">
        <v>6903.8162961448725</v>
      </c>
      <c r="AF632" s="36">
        <v>2211.509689130941</v>
      </c>
      <c r="AG632" s="36">
        <v>98913.84739811631</v>
      </c>
      <c r="AH632" s="36">
        <v>6903.8162961448725</v>
      </c>
      <c r="AI632" s="36">
        <v>2211.509689130941</v>
      </c>
      <c r="AJ632" s="36">
        <v>98913.84739811631</v>
      </c>
      <c r="AK632" s="36">
        <v>6903.8162961448725</v>
      </c>
      <c r="AL632" s="36">
        <v>2211.509689130941</v>
      </c>
      <c r="AM632" s="36">
        <v>98913.84739811631</v>
      </c>
      <c r="AN632" s="36">
        <v>6903.8162961448725</v>
      </c>
      <c r="AO632" s="36">
        <v>2211.509689130941</v>
      </c>
      <c r="AP632" s="36">
        <v>98913.84739811631</v>
      </c>
      <c r="AQ632" s="36">
        <v>6903.8162961448725</v>
      </c>
      <c r="AR632" s="36">
        <v>2211.509689130941</v>
      </c>
      <c r="AS632" s="36">
        <v>98913.84739811631</v>
      </c>
      <c r="AT632" s="36">
        <v>6903.8162961448725</v>
      </c>
      <c r="AU632" s="36">
        <v>2211.509689130941</v>
      </c>
      <c r="AV632" s="36">
        <v>98913.84739811631</v>
      </c>
      <c r="AW632" s="36">
        <v>6903.8162961448725</v>
      </c>
      <c r="AX632" s="36">
        <v>2211.509689130941</v>
      </c>
      <c r="AY632" s="36">
        <v>98913.84739811631</v>
      </c>
      <c r="AZ632" s="36">
        <v>6903.8162961448725</v>
      </c>
      <c r="BA632" s="36">
        <v>2211.509689130941</v>
      </c>
      <c r="BB632" s="36">
        <v>98913.84739811631</v>
      </c>
      <c r="BC632" s="36">
        <v>6903.8162961448725</v>
      </c>
      <c r="BD632" s="36">
        <v>2211.509689130941</v>
      </c>
      <c r="BE632" s="39">
        <f t="shared" si="47"/>
        <v>1080291.7338339214</v>
      </c>
      <c r="BF632" s="40">
        <f t="shared" si="48"/>
        <v>498479.99430346786</v>
      </c>
      <c r="BG632" s="40">
        <f t="shared" si="49"/>
        <v>2160583.466166079</v>
      </c>
    </row>
    <row r="633" spans="1:59" ht="15">
      <c r="A633" s="42">
        <v>630</v>
      </c>
      <c r="B633" s="32">
        <v>18409235000105</v>
      </c>
      <c r="C633" s="43" t="s">
        <v>751</v>
      </c>
      <c r="D633" s="34">
        <v>256235.24</v>
      </c>
      <c r="E633" s="74">
        <v>815444.18</v>
      </c>
      <c r="F633" s="35">
        <v>0</v>
      </c>
      <c r="G633" s="36">
        <v>0</v>
      </c>
      <c r="H633" s="37">
        <f t="shared" si="45"/>
        <v>256235.24</v>
      </c>
      <c r="I633" s="37">
        <v>815444.18</v>
      </c>
      <c r="J633" s="38">
        <v>0</v>
      </c>
      <c r="K633" s="38">
        <v>0</v>
      </c>
      <c r="L633" s="38">
        <v>0</v>
      </c>
      <c r="M633" s="38">
        <v>0</v>
      </c>
      <c r="N633" s="38">
        <v>11741.27</v>
      </c>
      <c r="O633" s="38">
        <v>0</v>
      </c>
      <c r="P633" s="38">
        <v>11741.267895595392</v>
      </c>
      <c r="Q633" s="38">
        <v>0</v>
      </c>
      <c r="R633" s="38">
        <v>11741.27</v>
      </c>
      <c r="S633" s="38">
        <v>11741.27</v>
      </c>
      <c r="T633" s="38">
        <v>11741.27</v>
      </c>
      <c r="U633" s="38">
        <v>11735.57</v>
      </c>
      <c r="V633" s="38">
        <v>11735.57</v>
      </c>
      <c r="W633" s="38">
        <v>11735.57</v>
      </c>
      <c r="X633" s="38">
        <v>11735.57</v>
      </c>
      <c r="Y633" s="95">
        <f>VLOOKUP(A633,'[1]10 Parcela'!$A$2:$E$854,5,FALSE)</f>
        <v>7174.59</v>
      </c>
      <c r="Z633" s="39">
        <f t="shared" si="46"/>
        <v>112823.21789559542</v>
      </c>
      <c r="AA633" s="36">
        <v>24887.944256771887</v>
      </c>
      <c r="AB633" s="36">
        <v>1737.0853490905567</v>
      </c>
      <c r="AC633" s="36">
        <v>556.4431200908876</v>
      </c>
      <c r="AD633" s="36">
        <v>24887.944256771887</v>
      </c>
      <c r="AE633" s="36">
        <v>1737.0853490905567</v>
      </c>
      <c r="AF633" s="36">
        <v>556.4431200908876</v>
      </c>
      <c r="AG633" s="36">
        <v>24887.944256771887</v>
      </c>
      <c r="AH633" s="36">
        <v>1737.0853490905567</v>
      </c>
      <c r="AI633" s="36">
        <v>556.4431200908876</v>
      </c>
      <c r="AJ633" s="36">
        <v>24887.944256771887</v>
      </c>
      <c r="AK633" s="36">
        <v>1737.0853490905567</v>
      </c>
      <c r="AL633" s="36">
        <v>556.4431200908876</v>
      </c>
      <c r="AM633" s="36">
        <v>24887.944256771887</v>
      </c>
      <c r="AN633" s="36">
        <v>1737.0853490905567</v>
      </c>
      <c r="AO633" s="36">
        <v>556.4431200908876</v>
      </c>
      <c r="AP633" s="36">
        <v>24887.944256771887</v>
      </c>
      <c r="AQ633" s="36">
        <v>1737.0853490905567</v>
      </c>
      <c r="AR633" s="36">
        <v>556.4431200908876</v>
      </c>
      <c r="AS633" s="36">
        <v>24887.944256771887</v>
      </c>
      <c r="AT633" s="36">
        <v>1737.0853490905567</v>
      </c>
      <c r="AU633" s="36">
        <v>556.4431200908876</v>
      </c>
      <c r="AV633" s="36">
        <v>24887.944256771887</v>
      </c>
      <c r="AW633" s="36">
        <v>1737.0853490905567</v>
      </c>
      <c r="AX633" s="36">
        <v>556.4431200908876</v>
      </c>
      <c r="AY633" s="36">
        <v>24887.944256771887</v>
      </c>
      <c r="AZ633" s="36">
        <v>1737.0853490905567</v>
      </c>
      <c r="BA633" s="36">
        <v>556.4431200908876</v>
      </c>
      <c r="BB633" s="36">
        <v>24887.944256771887</v>
      </c>
      <c r="BC633" s="36">
        <v>1737.0853490905567</v>
      </c>
      <c r="BD633" s="36">
        <v>556.4431200908876</v>
      </c>
      <c r="BE633" s="39">
        <f t="shared" si="47"/>
        <v>271814.7272595333</v>
      </c>
      <c r="BF633" s="40">
        <f t="shared" si="48"/>
        <v>143412.02210440458</v>
      </c>
      <c r="BG633" s="40">
        <f t="shared" si="49"/>
        <v>543629.4527404667</v>
      </c>
    </row>
    <row r="634" spans="1:59" ht="15">
      <c r="A634" s="42">
        <v>631</v>
      </c>
      <c r="B634" s="32">
        <v>18313882000100</v>
      </c>
      <c r="C634" s="43" t="s">
        <v>752</v>
      </c>
      <c r="D634" s="34">
        <v>512709.46</v>
      </c>
      <c r="E634" s="74">
        <v>550501.71</v>
      </c>
      <c r="F634" s="35">
        <v>0</v>
      </c>
      <c r="G634" s="36">
        <v>0</v>
      </c>
      <c r="H634" s="37">
        <f t="shared" si="45"/>
        <v>512709.46</v>
      </c>
      <c r="I634" s="37">
        <v>550501.71</v>
      </c>
      <c r="J634" s="38">
        <v>0</v>
      </c>
      <c r="K634" s="38">
        <v>0</v>
      </c>
      <c r="L634" s="38">
        <v>0</v>
      </c>
      <c r="M634" s="38">
        <v>0</v>
      </c>
      <c r="N634" s="38">
        <v>23493.49</v>
      </c>
      <c r="O634" s="38">
        <v>0</v>
      </c>
      <c r="P634" s="38">
        <v>23493.4867464787</v>
      </c>
      <c r="Q634" s="38">
        <v>0</v>
      </c>
      <c r="R634" s="38">
        <v>23493.49</v>
      </c>
      <c r="S634" s="38">
        <v>23493.49</v>
      </c>
      <c r="T634" s="38">
        <v>23493.49</v>
      </c>
      <c r="U634" s="38">
        <v>23482.09</v>
      </c>
      <c r="V634" s="38">
        <v>23482.09</v>
      </c>
      <c r="W634" s="38">
        <v>23482.09</v>
      </c>
      <c r="X634" s="38">
        <v>23482.09</v>
      </c>
      <c r="Y634" s="95">
        <f>VLOOKUP(A634,'[1]10 Parcela'!$A$2:$E$854,5,FALSE)</f>
        <v>14355.86</v>
      </c>
      <c r="Z634" s="39">
        <f t="shared" si="46"/>
        <v>225751.6667464787</v>
      </c>
      <c r="AA634" s="36">
        <v>16801.709003645516</v>
      </c>
      <c r="AB634" s="36">
        <v>1172.6963966489177</v>
      </c>
      <c r="AC634" s="36">
        <v>375.65157187716704</v>
      </c>
      <c r="AD634" s="36">
        <v>16801.709003645516</v>
      </c>
      <c r="AE634" s="36">
        <v>1172.6963966489177</v>
      </c>
      <c r="AF634" s="36">
        <v>375.65157187716704</v>
      </c>
      <c r="AG634" s="36">
        <v>16801.709003645516</v>
      </c>
      <c r="AH634" s="36">
        <v>1172.6963966489177</v>
      </c>
      <c r="AI634" s="36">
        <v>375.65157187716704</v>
      </c>
      <c r="AJ634" s="36">
        <v>16801.709003645516</v>
      </c>
      <c r="AK634" s="36">
        <v>1172.6963966489177</v>
      </c>
      <c r="AL634" s="36">
        <v>375.65157187716704</v>
      </c>
      <c r="AM634" s="36">
        <v>16801.709003645516</v>
      </c>
      <c r="AN634" s="36">
        <v>1172.6963966489177</v>
      </c>
      <c r="AO634" s="36">
        <v>375.65157187716704</v>
      </c>
      <c r="AP634" s="36">
        <v>16801.709003645516</v>
      </c>
      <c r="AQ634" s="36">
        <v>1172.6963966489177</v>
      </c>
      <c r="AR634" s="36">
        <v>375.65157187716704</v>
      </c>
      <c r="AS634" s="36">
        <v>16801.709003645516</v>
      </c>
      <c r="AT634" s="36">
        <v>1172.6963966489177</v>
      </c>
      <c r="AU634" s="36">
        <v>375.65157187716704</v>
      </c>
      <c r="AV634" s="36">
        <v>16801.709003645516</v>
      </c>
      <c r="AW634" s="36">
        <v>1172.6963966489177</v>
      </c>
      <c r="AX634" s="36">
        <v>375.65157187716704</v>
      </c>
      <c r="AY634" s="36">
        <v>16801.709003645516</v>
      </c>
      <c r="AZ634" s="36">
        <v>1172.6963966489177</v>
      </c>
      <c r="BA634" s="36">
        <v>375.65157187716704</v>
      </c>
      <c r="BB634" s="36">
        <v>16801.709003645516</v>
      </c>
      <c r="BC634" s="36">
        <v>1172.6963966489177</v>
      </c>
      <c r="BD634" s="36">
        <v>375.65157187716704</v>
      </c>
      <c r="BE634" s="39">
        <f t="shared" si="47"/>
        <v>183500.56972171596</v>
      </c>
      <c r="BF634" s="40">
        <f t="shared" si="48"/>
        <v>286957.7932535213</v>
      </c>
      <c r="BG634" s="40">
        <f t="shared" si="49"/>
        <v>367001.140278284</v>
      </c>
    </row>
    <row r="635" spans="1:59" ht="15">
      <c r="A635" s="42">
        <v>632</v>
      </c>
      <c r="B635" s="32">
        <v>18025999000199</v>
      </c>
      <c r="C635" s="43" t="s">
        <v>753</v>
      </c>
      <c r="D635" s="34">
        <v>229878.78</v>
      </c>
      <c r="E635" s="74">
        <v>438077.71</v>
      </c>
      <c r="F635" s="35">
        <v>0</v>
      </c>
      <c r="G635" s="36">
        <v>0</v>
      </c>
      <c r="H635" s="37">
        <f t="shared" si="45"/>
        <v>229878.78</v>
      </c>
      <c r="I635" s="37">
        <v>438077.71</v>
      </c>
      <c r="J635" s="38">
        <v>0</v>
      </c>
      <c r="K635" s="38">
        <v>0</v>
      </c>
      <c r="L635" s="38">
        <v>0</v>
      </c>
      <c r="M635" s="38">
        <v>0</v>
      </c>
      <c r="N635" s="38">
        <v>10533.56</v>
      </c>
      <c r="O635" s="38">
        <v>0</v>
      </c>
      <c r="P635" s="38">
        <v>10533.556571898715</v>
      </c>
      <c r="Q635" s="38">
        <v>0</v>
      </c>
      <c r="R635" s="38">
        <v>10533.56</v>
      </c>
      <c r="S635" s="38">
        <v>10533.56</v>
      </c>
      <c r="T635" s="38">
        <v>10533.56</v>
      </c>
      <c r="U635" s="38">
        <v>10528.45</v>
      </c>
      <c r="V635" s="38">
        <v>10528.45</v>
      </c>
      <c r="W635" s="38">
        <v>10528.45</v>
      </c>
      <c r="X635" s="38">
        <v>10528.45</v>
      </c>
      <c r="Y635" s="95">
        <f>VLOOKUP(A635,'[1]10 Parcela'!$A$2:$E$854,5,FALSE)</f>
        <v>6436.61</v>
      </c>
      <c r="Z635" s="39">
        <f t="shared" si="46"/>
        <v>101218.2065718987</v>
      </c>
      <c r="AA635" s="36">
        <v>13370.447461025407</v>
      </c>
      <c r="AB635" s="36">
        <v>933.2071848004359</v>
      </c>
      <c r="AC635" s="36">
        <v>298.93563829402694</v>
      </c>
      <c r="AD635" s="36">
        <v>13370.447461025407</v>
      </c>
      <c r="AE635" s="36">
        <v>933.2071848004359</v>
      </c>
      <c r="AF635" s="36">
        <v>298.93563829402694</v>
      </c>
      <c r="AG635" s="36">
        <v>13370.447461025407</v>
      </c>
      <c r="AH635" s="36">
        <v>933.2071848004359</v>
      </c>
      <c r="AI635" s="36">
        <v>298.93563829402694</v>
      </c>
      <c r="AJ635" s="36">
        <v>13370.447461025407</v>
      </c>
      <c r="AK635" s="36">
        <v>933.2071848004359</v>
      </c>
      <c r="AL635" s="36">
        <v>298.93563829402694</v>
      </c>
      <c r="AM635" s="36">
        <v>13370.447461025407</v>
      </c>
      <c r="AN635" s="36">
        <v>933.2071848004359</v>
      </c>
      <c r="AO635" s="36">
        <v>298.93563829402694</v>
      </c>
      <c r="AP635" s="36">
        <v>13370.447461025407</v>
      </c>
      <c r="AQ635" s="36">
        <v>933.2071848004359</v>
      </c>
      <c r="AR635" s="36">
        <v>298.93563829402694</v>
      </c>
      <c r="AS635" s="36">
        <v>13370.447461025407</v>
      </c>
      <c r="AT635" s="36">
        <v>933.2071848004359</v>
      </c>
      <c r="AU635" s="36">
        <v>298.93563829402694</v>
      </c>
      <c r="AV635" s="36">
        <v>13370.447461025407</v>
      </c>
      <c r="AW635" s="36">
        <v>933.2071848004359</v>
      </c>
      <c r="AX635" s="36">
        <v>298.93563829402694</v>
      </c>
      <c r="AY635" s="36">
        <v>13370.447461025407</v>
      </c>
      <c r="AZ635" s="36">
        <v>933.2071848004359</v>
      </c>
      <c r="BA635" s="36">
        <v>298.93563829402694</v>
      </c>
      <c r="BB635" s="36">
        <v>13370.447461025407</v>
      </c>
      <c r="BC635" s="36">
        <v>933.2071848004359</v>
      </c>
      <c r="BD635" s="36">
        <v>298.93563829402694</v>
      </c>
      <c r="BE635" s="39">
        <f t="shared" si="47"/>
        <v>146025.90284119878</v>
      </c>
      <c r="BF635" s="40">
        <f t="shared" si="48"/>
        <v>128660.5734281013</v>
      </c>
      <c r="BG635" s="40">
        <f t="shared" si="49"/>
        <v>292051.80715880124</v>
      </c>
    </row>
    <row r="636" spans="1:59" ht="15">
      <c r="A636" s="42">
        <v>633</v>
      </c>
      <c r="B636" s="32">
        <v>18404988000110</v>
      </c>
      <c r="C636" s="43" t="s">
        <v>754</v>
      </c>
      <c r="D636" s="34">
        <v>246043.77</v>
      </c>
      <c r="E636" s="74">
        <v>579718.28</v>
      </c>
      <c r="F636" s="35">
        <v>0</v>
      </c>
      <c r="G636" s="36">
        <v>0</v>
      </c>
      <c r="H636" s="37">
        <f t="shared" si="45"/>
        <v>246043.77</v>
      </c>
      <c r="I636" s="37">
        <v>579718.28</v>
      </c>
      <c r="J636" s="38">
        <v>0</v>
      </c>
      <c r="K636" s="38">
        <v>0</v>
      </c>
      <c r="L636" s="38">
        <v>0</v>
      </c>
      <c r="M636" s="38">
        <v>0</v>
      </c>
      <c r="N636" s="38">
        <v>11274.27</v>
      </c>
      <c r="O636" s="38">
        <v>0</v>
      </c>
      <c r="P636" s="38">
        <v>11274.27220731921</v>
      </c>
      <c r="Q636" s="38">
        <v>0</v>
      </c>
      <c r="R636" s="38">
        <v>11274.27</v>
      </c>
      <c r="S636" s="38">
        <v>11274.27</v>
      </c>
      <c r="T636" s="38">
        <v>11274.27</v>
      </c>
      <c r="U636" s="38">
        <v>11268.8</v>
      </c>
      <c r="V636" s="38">
        <v>11268.8</v>
      </c>
      <c r="W636" s="38">
        <v>11268.8</v>
      </c>
      <c r="X636" s="38">
        <v>11268.8</v>
      </c>
      <c r="Y636" s="95">
        <f>VLOOKUP(A636,'[1]10 Parcela'!$A$2:$E$854,5,FALSE)</f>
        <v>6889.23</v>
      </c>
      <c r="Z636" s="39">
        <f t="shared" si="46"/>
        <v>108335.78220731922</v>
      </c>
      <c r="AA636" s="36">
        <v>17693.41973482476</v>
      </c>
      <c r="AB636" s="36">
        <v>1234.934467852281</v>
      </c>
      <c r="AC636" s="36">
        <v>395.58838531409435</v>
      </c>
      <c r="AD636" s="36">
        <v>17693.41973482476</v>
      </c>
      <c r="AE636" s="36">
        <v>1234.934467852281</v>
      </c>
      <c r="AF636" s="36">
        <v>395.58838531409435</v>
      </c>
      <c r="AG636" s="36">
        <v>17693.41973482476</v>
      </c>
      <c r="AH636" s="36">
        <v>1234.934467852281</v>
      </c>
      <c r="AI636" s="36">
        <v>395.58838531409435</v>
      </c>
      <c r="AJ636" s="36">
        <v>17693.41973482476</v>
      </c>
      <c r="AK636" s="36">
        <v>1234.934467852281</v>
      </c>
      <c r="AL636" s="36">
        <v>395.58838531409435</v>
      </c>
      <c r="AM636" s="36">
        <v>17693.41973482476</v>
      </c>
      <c r="AN636" s="36">
        <v>1234.934467852281</v>
      </c>
      <c r="AO636" s="36">
        <v>395.58838531409435</v>
      </c>
      <c r="AP636" s="36">
        <v>17693.41973482476</v>
      </c>
      <c r="AQ636" s="36">
        <v>1234.934467852281</v>
      </c>
      <c r="AR636" s="36">
        <v>395.58838531409435</v>
      </c>
      <c r="AS636" s="36">
        <v>17693.41973482476</v>
      </c>
      <c r="AT636" s="36">
        <v>1234.934467852281</v>
      </c>
      <c r="AU636" s="36">
        <v>395.58838531409435</v>
      </c>
      <c r="AV636" s="36">
        <v>17693.41973482476</v>
      </c>
      <c r="AW636" s="36">
        <v>1234.934467852281</v>
      </c>
      <c r="AX636" s="36">
        <v>395.58838531409435</v>
      </c>
      <c r="AY636" s="36">
        <v>17693.41973482476</v>
      </c>
      <c r="AZ636" s="36">
        <v>1234.934467852281</v>
      </c>
      <c r="BA636" s="36">
        <v>395.58838531409435</v>
      </c>
      <c r="BB636" s="36">
        <v>17693.41973482476</v>
      </c>
      <c r="BC636" s="36">
        <v>1234.934467852281</v>
      </c>
      <c r="BD636" s="36">
        <v>395.58838531409435</v>
      </c>
      <c r="BE636" s="39">
        <f t="shared" si="47"/>
        <v>193239.42587991143</v>
      </c>
      <c r="BF636" s="40">
        <f t="shared" si="48"/>
        <v>137707.98779268077</v>
      </c>
      <c r="BG636" s="40">
        <f t="shared" si="49"/>
        <v>386478.8541200886</v>
      </c>
    </row>
    <row r="637" spans="1:59" ht="15">
      <c r="A637" s="42">
        <v>634</v>
      </c>
      <c r="B637" s="32">
        <v>18402552000191</v>
      </c>
      <c r="C637" s="43" t="s">
        <v>755</v>
      </c>
      <c r="D637" s="34">
        <v>209891.58</v>
      </c>
      <c r="E637" s="74">
        <v>566448.37</v>
      </c>
      <c r="F637" s="35">
        <v>0</v>
      </c>
      <c r="G637" s="36">
        <v>0</v>
      </c>
      <c r="H637" s="37">
        <f t="shared" si="45"/>
        <v>209891.58</v>
      </c>
      <c r="I637" s="37">
        <v>566448.37</v>
      </c>
      <c r="J637" s="38">
        <v>0</v>
      </c>
      <c r="K637" s="38">
        <v>0</v>
      </c>
      <c r="L637" s="38">
        <v>0</v>
      </c>
      <c r="M637" s="38">
        <v>0</v>
      </c>
      <c r="N637" s="38">
        <v>9617.7</v>
      </c>
      <c r="O637" s="38">
        <v>0</v>
      </c>
      <c r="P637" s="38">
        <v>9617.69843964822</v>
      </c>
      <c r="Q637" s="38">
        <v>0</v>
      </c>
      <c r="R637" s="38">
        <v>9617.7</v>
      </c>
      <c r="S637" s="38">
        <v>9617.7</v>
      </c>
      <c r="T637" s="38">
        <v>9617.7</v>
      </c>
      <c r="U637" s="38">
        <v>9613.03</v>
      </c>
      <c r="V637" s="38">
        <v>9613.03</v>
      </c>
      <c r="W637" s="38">
        <v>9613.03</v>
      </c>
      <c r="X637" s="38">
        <v>9613.03</v>
      </c>
      <c r="Y637" s="95">
        <f>VLOOKUP(A637,'[1]10 Parcela'!$A$2:$E$854,5,FALSE)</f>
        <v>5876.96</v>
      </c>
      <c r="Z637" s="39">
        <f t="shared" si="46"/>
        <v>92417.57843964822</v>
      </c>
      <c r="AA637" s="36">
        <v>17288.4126726246</v>
      </c>
      <c r="AB637" s="36">
        <v>1206.6664909246692</v>
      </c>
      <c r="AC637" s="36">
        <v>386.53326243916337</v>
      </c>
      <c r="AD637" s="36">
        <v>17288.4126726246</v>
      </c>
      <c r="AE637" s="36">
        <v>1206.6664909246692</v>
      </c>
      <c r="AF637" s="36">
        <v>386.53326243916337</v>
      </c>
      <c r="AG637" s="36">
        <v>17288.4126726246</v>
      </c>
      <c r="AH637" s="36">
        <v>1206.6664909246692</v>
      </c>
      <c r="AI637" s="36">
        <v>386.53326243916337</v>
      </c>
      <c r="AJ637" s="36">
        <v>17288.4126726246</v>
      </c>
      <c r="AK637" s="36">
        <v>1206.6664909246692</v>
      </c>
      <c r="AL637" s="36">
        <v>386.53326243916337</v>
      </c>
      <c r="AM637" s="36">
        <v>17288.4126726246</v>
      </c>
      <c r="AN637" s="36">
        <v>1206.6664909246692</v>
      </c>
      <c r="AO637" s="36">
        <v>386.53326243916337</v>
      </c>
      <c r="AP637" s="36">
        <v>17288.4126726246</v>
      </c>
      <c r="AQ637" s="36">
        <v>1206.6664909246692</v>
      </c>
      <c r="AR637" s="36">
        <v>386.53326243916337</v>
      </c>
      <c r="AS637" s="36">
        <v>17288.4126726246</v>
      </c>
      <c r="AT637" s="36">
        <v>1206.6664909246692</v>
      </c>
      <c r="AU637" s="36">
        <v>386.53326243916337</v>
      </c>
      <c r="AV637" s="36">
        <v>17288.4126726246</v>
      </c>
      <c r="AW637" s="36">
        <v>1206.6664909246692</v>
      </c>
      <c r="AX637" s="36">
        <v>386.53326243916337</v>
      </c>
      <c r="AY637" s="36">
        <v>17288.4126726246</v>
      </c>
      <c r="AZ637" s="36">
        <v>1206.6664909246692</v>
      </c>
      <c r="BA637" s="36">
        <v>386.53326243916337</v>
      </c>
      <c r="BB637" s="36">
        <v>17288.4126726246</v>
      </c>
      <c r="BC637" s="36">
        <v>1206.6664909246692</v>
      </c>
      <c r="BD637" s="36">
        <v>386.53326243916337</v>
      </c>
      <c r="BE637" s="39">
        <f t="shared" si="47"/>
        <v>188816.12425988432</v>
      </c>
      <c r="BF637" s="40">
        <f t="shared" si="48"/>
        <v>117474.00156035177</v>
      </c>
      <c r="BG637" s="40">
        <f t="shared" si="49"/>
        <v>377632.24574011564</v>
      </c>
    </row>
    <row r="638" spans="1:59" ht="15">
      <c r="A638" s="42">
        <v>635</v>
      </c>
      <c r="B638" s="32">
        <v>18409201000102</v>
      </c>
      <c r="C638" s="43" t="s">
        <v>756</v>
      </c>
      <c r="D638" s="34">
        <v>256779.86</v>
      </c>
      <c r="E638" s="74">
        <v>577895.8</v>
      </c>
      <c r="F638" s="35">
        <v>0</v>
      </c>
      <c r="G638" s="36">
        <v>0</v>
      </c>
      <c r="H638" s="37">
        <f t="shared" si="45"/>
        <v>256779.86</v>
      </c>
      <c r="I638" s="37">
        <v>577895.8</v>
      </c>
      <c r="J638" s="38">
        <v>0</v>
      </c>
      <c r="K638" s="38">
        <v>0</v>
      </c>
      <c r="L638" s="38">
        <v>0</v>
      </c>
      <c r="M638" s="38">
        <v>0</v>
      </c>
      <c r="N638" s="38">
        <v>11766.22</v>
      </c>
      <c r="O638" s="38">
        <v>0</v>
      </c>
      <c r="P638" s="38">
        <v>11766.223916691859</v>
      </c>
      <c r="Q638" s="38">
        <v>0</v>
      </c>
      <c r="R638" s="38">
        <v>11766.22</v>
      </c>
      <c r="S638" s="38">
        <v>11766.22</v>
      </c>
      <c r="T638" s="38">
        <v>11766.22</v>
      </c>
      <c r="U638" s="38">
        <v>11760.52</v>
      </c>
      <c r="V638" s="38">
        <v>11760.52</v>
      </c>
      <c r="W638" s="38">
        <v>11760.52</v>
      </c>
      <c r="X638" s="38">
        <v>11760.52</v>
      </c>
      <c r="Y638" s="95">
        <f>VLOOKUP(A638,'[1]10 Parcela'!$A$2:$E$854,5,FALSE)</f>
        <v>7189.84</v>
      </c>
      <c r="Z638" s="39">
        <f t="shared" si="46"/>
        <v>113063.02391669188</v>
      </c>
      <c r="AA638" s="36">
        <v>17637.796522781206</v>
      </c>
      <c r="AB638" s="36">
        <v>1231.052175859284</v>
      </c>
      <c r="AC638" s="36">
        <v>394.344764975682</v>
      </c>
      <c r="AD638" s="36">
        <v>17637.796522781206</v>
      </c>
      <c r="AE638" s="36">
        <v>1231.052175859284</v>
      </c>
      <c r="AF638" s="36">
        <v>394.344764975682</v>
      </c>
      <c r="AG638" s="36">
        <v>17637.796522781206</v>
      </c>
      <c r="AH638" s="36">
        <v>1231.052175859284</v>
      </c>
      <c r="AI638" s="36">
        <v>394.344764975682</v>
      </c>
      <c r="AJ638" s="36">
        <v>17637.796522781206</v>
      </c>
      <c r="AK638" s="36">
        <v>1231.052175859284</v>
      </c>
      <c r="AL638" s="36">
        <v>394.344764975682</v>
      </c>
      <c r="AM638" s="36">
        <v>17637.796522781206</v>
      </c>
      <c r="AN638" s="36">
        <v>1231.052175859284</v>
      </c>
      <c r="AO638" s="36">
        <v>394.344764975682</v>
      </c>
      <c r="AP638" s="36">
        <v>17637.796522781206</v>
      </c>
      <c r="AQ638" s="36">
        <v>1231.052175859284</v>
      </c>
      <c r="AR638" s="36">
        <v>394.344764975682</v>
      </c>
      <c r="AS638" s="36">
        <v>17637.796522781206</v>
      </c>
      <c r="AT638" s="36">
        <v>1231.052175859284</v>
      </c>
      <c r="AU638" s="36">
        <v>394.344764975682</v>
      </c>
      <c r="AV638" s="36">
        <v>17637.796522781206</v>
      </c>
      <c r="AW638" s="36">
        <v>1231.052175859284</v>
      </c>
      <c r="AX638" s="36">
        <v>394.344764975682</v>
      </c>
      <c r="AY638" s="36">
        <v>17637.796522781206</v>
      </c>
      <c r="AZ638" s="36">
        <v>1231.052175859284</v>
      </c>
      <c r="BA638" s="36">
        <v>394.344764975682</v>
      </c>
      <c r="BB638" s="36">
        <v>17637.796522781206</v>
      </c>
      <c r="BC638" s="36">
        <v>1231.052175859284</v>
      </c>
      <c r="BD638" s="36">
        <v>394.344764975682</v>
      </c>
      <c r="BE638" s="39">
        <f t="shared" si="47"/>
        <v>192631.9346361617</v>
      </c>
      <c r="BF638" s="40">
        <f t="shared" si="48"/>
        <v>143716.8360833081</v>
      </c>
      <c r="BG638" s="40">
        <f t="shared" si="49"/>
        <v>385263.8653638384</v>
      </c>
    </row>
    <row r="639" spans="1:59" ht="15">
      <c r="A639" s="42">
        <v>636</v>
      </c>
      <c r="B639" s="32">
        <v>18392514000103</v>
      </c>
      <c r="C639" s="43" t="s">
        <v>757</v>
      </c>
      <c r="D639" s="34">
        <v>182363.64</v>
      </c>
      <c r="E639" s="74">
        <v>423668.76</v>
      </c>
      <c r="F639" s="35">
        <v>0</v>
      </c>
      <c r="G639" s="36">
        <v>0</v>
      </c>
      <c r="H639" s="37">
        <f t="shared" si="45"/>
        <v>182363.64</v>
      </c>
      <c r="I639" s="37">
        <v>423668.76</v>
      </c>
      <c r="J639" s="38">
        <v>0</v>
      </c>
      <c r="K639" s="38">
        <v>0</v>
      </c>
      <c r="L639" s="38">
        <v>0</v>
      </c>
      <c r="M639" s="38">
        <v>0</v>
      </c>
      <c r="N639" s="38">
        <v>8356.31</v>
      </c>
      <c r="O639" s="38">
        <v>0</v>
      </c>
      <c r="P639" s="38">
        <v>8356.30729811921</v>
      </c>
      <c r="Q639" s="38">
        <v>0</v>
      </c>
      <c r="R639" s="38">
        <v>8356.31</v>
      </c>
      <c r="S639" s="38">
        <v>8356.31</v>
      </c>
      <c r="T639" s="38">
        <v>8356.31</v>
      </c>
      <c r="U639" s="38">
        <v>8352.25</v>
      </c>
      <c r="V639" s="38">
        <v>8352.25</v>
      </c>
      <c r="W639" s="38">
        <v>8352.25</v>
      </c>
      <c r="X639" s="38">
        <v>8352.25</v>
      </c>
      <c r="Y639" s="95">
        <f>VLOOKUP(A639,'[1]10 Parcela'!$A$2:$E$854,5,FALSE)</f>
        <v>5106.18</v>
      </c>
      <c r="Z639" s="39">
        <f t="shared" si="46"/>
        <v>80296.72729811919</v>
      </c>
      <c r="AA639" s="36">
        <v>12930.675872511423</v>
      </c>
      <c r="AB639" s="36">
        <v>902.5127740659669</v>
      </c>
      <c r="AC639" s="36">
        <v>289.1032522875586</v>
      </c>
      <c r="AD639" s="36">
        <v>12930.675872511423</v>
      </c>
      <c r="AE639" s="36">
        <v>902.5127740659669</v>
      </c>
      <c r="AF639" s="36">
        <v>289.1032522875586</v>
      </c>
      <c r="AG639" s="36">
        <v>12930.675872511423</v>
      </c>
      <c r="AH639" s="36">
        <v>902.5127740659669</v>
      </c>
      <c r="AI639" s="36">
        <v>289.1032522875586</v>
      </c>
      <c r="AJ639" s="36">
        <v>12930.675872511423</v>
      </c>
      <c r="AK639" s="36">
        <v>902.5127740659669</v>
      </c>
      <c r="AL639" s="36">
        <v>289.1032522875586</v>
      </c>
      <c r="AM639" s="36">
        <v>12930.675872511423</v>
      </c>
      <c r="AN639" s="36">
        <v>902.5127740659669</v>
      </c>
      <c r="AO639" s="36">
        <v>289.1032522875586</v>
      </c>
      <c r="AP639" s="36">
        <v>12930.675872511423</v>
      </c>
      <c r="AQ639" s="36">
        <v>902.5127740659669</v>
      </c>
      <c r="AR639" s="36">
        <v>289.1032522875586</v>
      </c>
      <c r="AS639" s="36">
        <v>12930.675872511423</v>
      </c>
      <c r="AT639" s="36">
        <v>902.5127740659669</v>
      </c>
      <c r="AU639" s="36">
        <v>289.1032522875586</v>
      </c>
      <c r="AV639" s="36">
        <v>12930.675872511423</v>
      </c>
      <c r="AW639" s="36">
        <v>902.5127740659669</v>
      </c>
      <c r="AX639" s="36">
        <v>289.1032522875586</v>
      </c>
      <c r="AY639" s="36">
        <v>12930.675872511423</v>
      </c>
      <c r="AZ639" s="36">
        <v>902.5127740659669</v>
      </c>
      <c r="BA639" s="36">
        <v>289.1032522875586</v>
      </c>
      <c r="BB639" s="36">
        <v>12930.675872511423</v>
      </c>
      <c r="BC639" s="36">
        <v>902.5127740659669</v>
      </c>
      <c r="BD639" s="36">
        <v>289.1032522875586</v>
      </c>
      <c r="BE639" s="39">
        <f t="shared" si="47"/>
        <v>141222.9189886495</v>
      </c>
      <c r="BF639" s="40">
        <f t="shared" si="48"/>
        <v>102066.91270188082</v>
      </c>
      <c r="BG639" s="40">
        <f t="shared" si="49"/>
        <v>282445.8410113505</v>
      </c>
    </row>
    <row r="640" spans="1:59" ht="15">
      <c r="A640" s="42">
        <v>637</v>
      </c>
      <c r="B640" s="32">
        <v>18188219000121</v>
      </c>
      <c r="C640" s="43" t="s">
        <v>758</v>
      </c>
      <c r="D640" s="34">
        <v>1506817.99</v>
      </c>
      <c r="E640" s="74">
        <v>4934582.04</v>
      </c>
      <c r="F640" s="35">
        <v>0</v>
      </c>
      <c r="G640" s="36">
        <v>0</v>
      </c>
      <c r="H640" s="37">
        <f t="shared" si="45"/>
        <v>1506817.99</v>
      </c>
      <c r="I640" s="37">
        <v>4934582.04</v>
      </c>
      <c r="J640" s="38">
        <v>0</v>
      </c>
      <c r="K640" s="38">
        <v>0</v>
      </c>
      <c r="L640" s="38">
        <v>0</v>
      </c>
      <c r="M640" s="38">
        <v>0</v>
      </c>
      <c r="N640" s="38">
        <v>69045.75</v>
      </c>
      <c r="O640" s="38">
        <v>0</v>
      </c>
      <c r="P640" s="38">
        <v>69045.74891254224</v>
      </c>
      <c r="Q640" s="38">
        <v>0</v>
      </c>
      <c r="R640" s="38">
        <v>69045.75</v>
      </c>
      <c r="S640" s="38">
        <v>69045.75</v>
      </c>
      <c r="T640" s="38">
        <v>69045.75</v>
      </c>
      <c r="U640" s="38">
        <v>69012.26</v>
      </c>
      <c r="V640" s="38">
        <v>69012.26</v>
      </c>
      <c r="W640" s="38">
        <v>69012.26</v>
      </c>
      <c r="X640" s="38">
        <v>69012.26</v>
      </c>
      <c r="Y640" s="95">
        <f>VLOOKUP(A640,'[1]10 Parcela'!$A$2:$E$854,5,FALSE)</f>
        <v>42190.9</v>
      </c>
      <c r="Z640" s="39">
        <f t="shared" si="46"/>
        <v>663468.6889125423</v>
      </c>
      <c r="AA640" s="36">
        <v>150607.00107085382</v>
      </c>
      <c r="AB640" s="36">
        <v>10511.804925770886</v>
      </c>
      <c r="AC640" s="36">
        <v>3367.2620252914157</v>
      </c>
      <c r="AD640" s="36">
        <v>150607.00107085382</v>
      </c>
      <c r="AE640" s="36">
        <v>10511.804925770886</v>
      </c>
      <c r="AF640" s="36">
        <v>3367.2620252914157</v>
      </c>
      <c r="AG640" s="36">
        <v>150607.00107085382</v>
      </c>
      <c r="AH640" s="36">
        <v>10511.804925770886</v>
      </c>
      <c r="AI640" s="36">
        <v>3367.2620252914157</v>
      </c>
      <c r="AJ640" s="36">
        <v>150607.00107085382</v>
      </c>
      <c r="AK640" s="36">
        <v>10511.804925770886</v>
      </c>
      <c r="AL640" s="36">
        <v>3367.2620252914157</v>
      </c>
      <c r="AM640" s="36">
        <v>150607.00107085382</v>
      </c>
      <c r="AN640" s="36">
        <v>10511.804925770886</v>
      </c>
      <c r="AO640" s="36">
        <v>3367.2620252914157</v>
      </c>
      <c r="AP640" s="36">
        <v>150607.00107085382</v>
      </c>
      <c r="AQ640" s="36">
        <v>10511.804925770886</v>
      </c>
      <c r="AR640" s="36">
        <v>3367.2620252914157</v>
      </c>
      <c r="AS640" s="36">
        <v>150607.00107085382</v>
      </c>
      <c r="AT640" s="36">
        <v>10511.804925770886</v>
      </c>
      <c r="AU640" s="36">
        <v>3367.2620252914157</v>
      </c>
      <c r="AV640" s="36">
        <v>150607.00107085382</v>
      </c>
      <c r="AW640" s="36">
        <v>10511.804925770886</v>
      </c>
      <c r="AX640" s="36">
        <v>3367.2620252914157</v>
      </c>
      <c r="AY640" s="36">
        <v>150607.00107085382</v>
      </c>
      <c r="AZ640" s="36">
        <v>10511.804925770886</v>
      </c>
      <c r="BA640" s="36">
        <v>3367.2620252914157</v>
      </c>
      <c r="BB640" s="36">
        <v>150607.00107085382</v>
      </c>
      <c r="BC640" s="36">
        <v>10511.804925770886</v>
      </c>
      <c r="BD640" s="36">
        <v>3367.2620252914157</v>
      </c>
      <c r="BE640" s="39">
        <f t="shared" si="47"/>
        <v>1644860.680219161</v>
      </c>
      <c r="BF640" s="40">
        <f t="shared" si="48"/>
        <v>843349.3010874577</v>
      </c>
      <c r="BG640" s="40">
        <f t="shared" si="49"/>
        <v>3289721.3597808387</v>
      </c>
    </row>
    <row r="641" spans="1:59" ht="15">
      <c r="A641" s="42">
        <v>638</v>
      </c>
      <c r="B641" s="32">
        <v>18133926000110</v>
      </c>
      <c r="C641" s="43" t="s">
        <v>759</v>
      </c>
      <c r="D641" s="34">
        <v>381865.65</v>
      </c>
      <c r="E641" s="74">
        <v>789303.04</v>
      </c>
      <c r="F641" s="35">
        <v>0</v>
      </c>
      <c r="G641" s="36">
        <v>0</v>
      </c>
      <c r="H641" s="37">
        <f t="shared" si="45"/>
        <v>381865.65</v>
      </c>
      <c r="I641" s="37">
        <v>789303.04</v>
      </c>
      <c r="J641" s="38">
        <v>0</v>
      </c>
      <c r="K641" s="38">
        <v>0</v>
      </c>
      <c r="L641" s="38">
        <v>0</v>
      </c>
      <c r="M641" s="38">
        <v>0</v>
      </c>
      <c r="N641" s="38">
        <v>17497.93</v>
      </c>
      <c r="O641" s="38">
        <v>0</v>
      </c>
      <c r="P641" s="38">
        <v>17497.932576839292</v>
      </c>
      <c r="Q641" s="38">
        <v>0</v>
      </c>
      <c r="R641" s="38">
        <v>17497.93</v>
      </c>
      <c r="S641" s="38">
        <v>17497.93</v>
      </c>
      <c r="T641" s="38">
        <v>17497.93</v>
      </c>
      <c r="U641" s="38">
        <v>17489.45</v>
      </c>
      <c r="V641" s="38">
        <v>17489.45</v>
      </c>
      <c r="W641" s="38">
        <v>17489.45</v>
      </c>
      <c r="X641" s="38">
        <v>17489.45</v>
      </c>
      <c r="Y641" s="95">
        <f>VLOOKUP(A641,'[1]10 Parcela'!$A$2:$E$854,5,FALSE)</f>
        <v>10692.24</v>
      </c>
      <c r="Z641" s="39">
        <f t="shared" si="46"/>
        <v>168139.6925768393</v>
      </c>
      <c r="AA641" s="36">
        <v>24090.097686522837</v>
      </c>
      <c r="AB641" s="36">
        <v>1681.3986449697586</v>
      </c>
      <c r="AC641" s="36">
        <v>538.6049157650164</v>
      </c>
      <c r="AD641" s="36">
        <v>24090.097686522837</v>
      </c>
      <c r="AE641" s="36">
        <v>1681.3986449697586</v>
      </c>
      <c r="AF641" s="36">
        <v>538.6049157650164</v>
      </c>
      <c r="AG641" s="36">
        <v>24090.097686522837</v>
      </c>
      <c r="AH641" s="36">
        <v>1681.3986449697586</v>
      </c>
      <c r="AI641" s="36">
        <v>538.6049157650164</v>
      </c>
      <c r="AJ641" s="36">
        <v>24090.097686522837</v>
      </c>
      <c r="AK641" s="36">
        <v>1681.3986449697586</v>
      </c>
      <c r="AL641" s="36">
        <v>538.6049157650164</v>
      </c>
      <c r="AM641" s="36">
        <v>24090.097686522837</v>
      </c>
      <c r="AN641" s="36">
        <v>1681.3986449697586</v>
      </c>
      <c r="AO641" s="36">
        <v>538.6049157650164</v>
      </c>
      <c r="AP641" s="36">
        <v>24090.097686522837</v>
      </c>
      <c r="AQ641" s="36">
        <v>1681.3986449697586</v>
      </c>
      <c r="AR641" s="36">
        <v>538.6049157650164</v>
      </c>
      <c r="AS641" s="36">
        <v>24090.097686522837</v>
      </c>
      <c r="AT641" s="36">
        <v>1681.3986449697586</v>
      </c>
      <c r="AU641" s="36">
        <v>538.6049157650164</v>
      </c>
      <c r="AV641" s="36">
        <v>24090.097686522837</v>
      </c>
      <c r="AW641" s="36">
        <v>1681.3986449697586</v>
      </c>
      <c r="AX641" s="36">
        <v>538.6049157650164</v>
      </c>
      <c r="AY641" s="36">
        <v>24090.097686522837</v>
      </c>
      <c r="AZ641" s="36">
        <v>1681.3986449697586</v>
      </c>
      <c r="BA641" s="36">
        <v>538.6049157650164</v>
      </c>
      <c r="BB641" s="36">
        <v>24090.097686522837</v>
      </c>
      <c r="BC641" s="36">
        <v>1681.3986449697586</v>
      </c>
      <c r="BD641" s="36">
        <v>538.6049157650164</v>
      </c>
      <c r="BE641" s="39">
        <f t="shared" si="47"/>
        <v>263101.0124725762</v>
      </c>
      <c r="BF641" s="40">
        <f t="shared" si="48"/>
        <v>213725.95742316073</v>
      </c>
      <c r="BG641" s="40">
        <f t="shared" si="49"/>
        <v>526202.0275274238</v>
      </c>
    </row>
    <row r="642" spans="1:59" ht="15">
      <c r="A642" s="42">
        <v>639</v>
      </c>
      <c r="B642" s="32">
        <v>18666172000164</v>
      </c>
      <c r="C642" s="43" t="s">
        <v>760</v>
      </c>
      <c r="D642" s="34">
        <v>0</v>
      </c>
      <c r="E642" s="74">
        <v>690091.99</v>
      </c>
      <c r="F642" s="35">
        <v>0</v>
      </c>
      <c r="G642" s="36">
        <v>0</v>
      </c>
      <c r="H642" s="37">
        <f t="shared" si="45"/>
        <v>0</v>
      </c>
      <c r="I642" s="37">
        <v>690091.99</v>
      </c>
      <c r="J642" s="38">
        <v>0</v>
      </c>
      <c r="K642" s="38">
        <v>0</v>
      </c>
      <c r="L642" s="38">
        <v>0</v>
      </c>
      <c r="M642" s="38">
        <v>0</v>
      </c>
      <c r="N642" s="38">
        <v>0</v>
      </c>
      <c r="O642" s="38">
        <v>0</v>
      </c>
      <c r="P642" s="38">
        <v>8.445576522984386E-05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95">
        <f>VLOOKUP(A642,'[1]10 Parcela'!$A$2:$E$854,5,FALSE)</f>
        <v>0</v>
      </c>
      <c r="Z642" s="39">
        <f t="shared" si="46"/>
        <v>8.445576522984386E-05</v>
      </c>
      <c r="AA642" s="36">
        <v>21062.105069962876</v>
      </c>
      <c r="AB642" s="36">
        <v>1470.0560946524702</v>
      </c>
      <c r="AC642" s="36">
        <v>470.9052439163725</v>
      </c>
      <c r="AD642" s="36">
        <v>21062.105069962876</v>
      </c>
      <c r="AE642" s="36">
        <v>1470.0560946524702</v>
      </c>
      <c r="AF642" s="36">
        <v>470.9052439163725</v>
      </c>
      <c r="AG642" s="36">
        <v>21062.105069962876</v>
      </c>
      <c r="AH642" s="36">
        <v>1470.0560946524702</v>
      </c>
      <c r="AI642" s="36">
        <v>470.9052439163725</v>
      </c>
      <c r="AJ642" s="36">
        <v>21062.105069962876</v>
      </c>
      <c r="AK642" s="36">
        <v>1470.0560946524702</v>
      </c>
      <c r="AL642" s="36">
        <v>470.9052439163725</v>
      </c>
      <c r="AM642" s="36">
        <v>21062.105069962876</v>
      </c>
      <c r="AN642" s="36">
        <v>1470.0560946524702</v>
      </c>
      <c r="AO642" s="36">
        <v>470.9052439163725</v>
      </c>
      <c r="AP642" s="36">
        <v>21062.105069962876</v>
      </c>
      <c r="AQ642" s="36">
        <v>1470.0560946524702</v>
      </c>
      <c r="AR642" s="36">
        <v>470.9052439163725</v>
      </c>
      <c r="AS642" s="36">
        <v>21062.105069962876</v>
      </c>
      <c r="AT642" s="36">
        <v>1470.0560946524702</v>
      </c>
      <c r="AU642" s="36">
        <v>470.9052439163725</v>
      </c>
      <c r="AV642" s="36">
        <v>21062.105069962876</v>
      </c>
      <c r="AW642" s="36">
        <v>1470.0560946524702</v>
      </c>
      <c r="AX642" s="36">
        <v>470.9052439163725</v>
      </c>
      <c r="AY642" s="36">
        <v>21062.105069962876</v>
      </c>
      <c r="AZ642" s="36">
        <v>1470.0560946524702</v>
      </c>
      <c r="BA642" s="36">
        <v>470.9052439163725</v>
      </c>
      <c r="BB642" s="36">
        <v>21062.105069962876</v>
      </c>
      <c r="BC642" s="36">
        <v>1470.0560946524702</v>
      </c>
      <c r="BD642" s="36">
        <v>470.9052439163725</v>
      </c>
      <c r="BE642" s="39">
        <f t="shared" si="47"/>
        <v>230030.66408531726</v>
      </c>
      <c r="BF642" s="40">
        <f t="shared" si="48"/>
        <v>-8.445576522984386E-05</v>
      </c>
      <c r="BG642" s="40">
        <f t="shared" si="49"/>
        <v>460061.3259146827</v>
      </c>
    </row>
    <row r="643" spans="1:59" ht="15">
      <c r="A643" s="42">
        <v>640</v>
      </c>
      <c r="B643" s="32">
        <v>18409243000143</v>
      </c>
      <c r="C643" s="43" t="s">
        <v>761</v>
      </c>
      <c r="D643" s="34">
        <v>232123.61</v>
      </c>
      <c r="E643" s="74">
        <v>729275.23</v>
      </c>
      <c r="F643" s="35">
        <v>0</v>
      </c>
      <c r="G643" s="36">
        <v>0</v>
      </c>
      <c r="H643" s="37">
        <f t="shared" si="45"/>
        <v>232123.61</v>
      </c>
      <c r="I643" s="37">
        <v>729275.23</v>
      </c>
      <c r="J643" s="38">
        <v>0</v>
      </c>
      <c r="K643" s="38">
        <v>0</v>
      </c>
      <c r="L643" s="38">
        <v>0</v>
      </c>
      <c r="M643" s="38">
        <v>0</v>
      </c>
      <c r="N643" s="38">
        <v>10636.42</v>
      </c>
      <c r="O643" s="38">
        <v>0</v>
      </c>
      <c r="P643" s="38">
        <v>10636.419447751867</v>
      </c>
      <c r="Q643" s="38">
        <v>0</v>
      </c>
      <c r="R643" s="38">
        <v>10636.42</v>
      </c>
      <c r="S643" s="38">
        <v>10636.42</v>
      </c>
      <c r="T643" s="38">
        <v>10636.42</v>
      </c>
      <c r="U643" s="38">
        <v>10631.26</v>
      </c>
      <c r="V643" s="38">
        <v>10631.26</v>
      </c>
      <c r="W643" s="38">
        <v>10631.26</v>
      </c>
      <c r="X643" s="38">
        <v>10631.26</v>
      </c>
      <c r="Y643" s="95">
        <f>VLOOKUP(A643,'[1]10 Parcela'!$A$2:$E$854,5,FALSE)</f>
        <v>6499.46</v>
      </c>
      <c r="Z643" s="39">
        <f t="shared" si="46"/>
        <v>102206.59944775185</v>
      </c>
      <c r="AA643" s="36">
        <v>22258.005706973647</v>
      </c>
      <c r="AB643" s="36">
        <v>1553.5254826455832</v>
      </c>
      <c r="AC643" s="36">
        <v>497.6431164747252</v>
      </c>
      <c r="AD643" s="36">
        <v>22258.005706973647</v>
      </c>
      <c r="AE643" s="36">
        <v>1553.5254826455832</v>
      </c>
      <c r="AF643" s="36">
        <v>497.6431164747252</v>
      </c>
      <c r="AG643" s="36">
        <v>22258.005706973647</v>
      </c>
      <c r="AH643" s="36">
        <v>1553.5254826455832</v>
      </c>
      <c r="AI643" s="36">
        <v>497.6431164747252</v>
      </c>
      <c r="AJ643" s="36">
        <v>22258.005706973647</v>
      </c>
      <c r="AK643" s="36">
        <v>1553.5254826455832</v>
      </c>
      <c r="AL643" s="36">
        <v>497.6431164747252</v>
      </c>
      <c r="AM643" s="36">
        <v>22258.005706973647</v>
      </c>
      <c r="AN643" s="36">
        <v>1553.5254826455832</v>
      </c>
      <c r="AO643" s="36">
        <v>497.6431164747252</v>
      </c>
      <c r="AP643" s="36">
        <v>22258.005706973647</v>
      </c>
      <c r="AQ643" s="36">
        <v>1553.5254826455832</v>
      </c>
      <c r="AR643" s="36">
        <v>497.6431164747252</v>
      </c>
      <c r="AS643" s="36">
        <v>22258.005706973647</v>
      </c>
      <c r="AT643" s="36">
        <v>1553.5254826455832</v>
      </c>
      <c r="AU643" s="36">
        <v>497.6431164747252</v>
      </c>
      <c r="AV643" s="36">
        <v>22258.005706973647</v>
      </c>
      <c r="AW643" s="36">
        <v>1553.5254826455832</v>
      </c>
      <c r="AX643" s="36">
        <v>497.6431164747252</v>
      </c>
      <c r="AY643" s="36">
        <v>22258.005706973647</v>
      </c>
      <c r="AZ643" s="36">
        <v>1553.5254826455832</v>
      </c>
      <c r="BA643" s="36">
        <v>497.6431164747252</v>
      </c>
      <c r="BB643" s="36">
        <v>22258.005706973647</v>
      </c>
      <c r="BC643" s="36">
        <v>1553.5254826455832</v>
      </c>
      <c r="BD643" s="36">
        <v>497.6431164747252</v>
      </c>
      <c r="BE643" s="39">
        <f t="shared" si="47"/>
        <v>243091.7430609395</v>
      </c>
      <c r="BF643" s="40">
        <f t="shared" si="48"/>
        <v>129917.01055224813</v>
      </c>
      <c r="BG643" s="40">
        <f t="shared" si="49"/>
        <v>486183.4869390605</v>
      </c>
    </row>
    <row r="644" spans="1:59" ht="15">
      <c r="A644" s="42">
        <v>641</v>
      </c>
      <c r="B644" s="32">
        <v>19243500000182</v>
      </c>
      <c r="C644" s="43" t="s">
        <v>762</v>
      </c>
      <c r="D644" s="34">
        <v>391307.69</v>
      </c>
      <c r="E644" s="74">
        <v>756270.66</v>
      </c>
      <c r="F644" s="35">
        <v>0</v>
      </c>
      <c r="G644" s="36">
        <v>0</v>
      </c>
      <c r="H644" s="37">
        <f aca="true" t="shared" si="50" ref="H644:H707">D644-F644-G644</f>
        <v>391307.69</v>
      </c>
      <c r="I644" s="37">
        <v>756270.66</v>
      </c>
      <c r="J644" s="38">
        <v>0</v>
      </c>
      <c r="K644" s="38">
        <v>0</v>
      </c>
      <c r="L644" s="38">
        <v>0</v>
      </c>
      <c r="M644" s="38">
        <v>0</v>
      </c>
      <c r="N644" s="38">
        <v>17930.59</v>
      </c>
      <c r="O644" s="38">
        <v>0</v>
      </c>
      <c r="P644" s="38">
        <v>17930.588138048755</v>
      </c>
      <c r="Q644" s="38">
        <v>0</v>
      </c>
      <c r="R644" s="38">
        <v>17930.59</v>
      </c>
      <c r="S644" s="38">
        <v>17930.59</v>
      </c>
      <c r="T644" s="38">
        <v>17930.59</v>
      </c>
      <c r="U644" s="38">
        <v>17921.89</v>
      </c>
      <c r="V644" s="38">
        <v>17921.89</v>
      </c>
      <c r="W644" s="38">
        <v>17921.89</v>
      </c>
      <c r="X644" s="38">
        <v>17921.89</v>
      </c>
      <c r="Y644" s="95">
        <f>VLOOKUP(A644,'[1]10 Parcela'!$A$2:$E$854,5,FALSE)</f>
        <v>10956.62</v>
      </c>
      <c r="Z644" s="39">
        <f t="shared" si="46"/>
        <v>172297.12813804875</v>
      </c>
      <c r="AA644" s="36">
        <v>23081.92567195806</v>
      </c>
      <c r="AB644" s="36">
        <v>1611.032012121524</v>
      </c>
      <c r="AC644" s="36">
        <v>516.0642681492495</v>
      </c>
      <c r="AD644" s="36">
        <v>23081.92567195806</v>
      </c>
      <c r="AE644" s="36">
        <v>1611.032012121524</v>
      </c>
      <c r="AF644" s="36">
        <v>516.0642681492495</v>
      </c>
      <c r="AG644" s="36">
        <v>23081.92567195806</v>
      </c>
      <c r="AH644" s="36">
        <v>1611.032012121524</v>
      </c>
      <c r="AI644" s="36">
        <v>516.0642681492495</v>
      </c>
      <c r="AJ644" s="36">
        <v>23081.92567195806</v>
      </c>
      <c r="AK644" s="36">
        <v>1611.032012121524</v>
      </c>
      <c r="AL644" s="36">
        <v>516.0642681492495</v>
      </c>
      <c r="AM644" s="36">
        <v>23081.92567195806</v>
      </c>
      <c r="AN644" s="36">
        <v>1611.032012121524</v>
      </c>
      <c r="AO644" s="36">
        <v>516.0642681492495</v>
      </c>
      <c r="AP644" s="36">
        <v>23081.92567195806</v>
      </c>
      <c r="AQ644" s="36">
        <v>1611.032012121524</v>
      </c>
      <c r="AR644" s="36">
        <v>516.0642681492495</v>
      </c>
      <c r="AS644" s="36">
        <v>23081.92567195806</v>
      </c>
      <c r="AT644" s="36">
        <v>1611.032012121524</v>
      </c>
      <c r="AU644" s="36">
        <v>516.0642681492495</v>
      </c>
      <c r="AV644" s="36">
        <v>23081.92567195806</v>
      </c>
      <c r="AW644" s="36">
        <v>1611.032012121524</v>
      </c>
      <c r="AX644" s="36">
        <v>516.0642681492495</v>
      </c>
      <c r="AY644" s="36">
        <v>23081.92567195806</v>
      </c>
      <c r="AZ644" s="36">
        <v>1611.032012121524</v>
      </c>
      <c r="BA644" s="36">
        <v>516.0642681492495</v>
      </c>
      <c r="BB644" s="36">
        <v>23081.92567195806</v>
      </c>
      <c r="BC644" s="36">
        <v>1611.032012121524</v>
      </c>
      <c r="BD644" s="36">
        <v>516.0642681492495</v>
      </c>
      <c r="BE644" s="39">
        <f t="shared" si="47"/>
        <v>252090.21952228836</v>
      </c>
      <c r="BF644" s="40">
        <f t="shared" si="48"/>
        <v>219010.56186195125</v>
      </c>
      <c r="BG644" s="40">
        <f t="shared" si="49"/>
        <v>504180.4404777117</v>
      </c>
    </row>
    <row r="645" spans="1:59" ht="15">
      <c r="A645" s="42">
        <v>642</v>
      </c>
      <c r="B645" s="32">
        <v>24891418000102</v>
      </c>
      <c r="C645" s="43" t="s">
        <v>763</v>
      </c>
      <c r="D645" s="34">
        <v>598262.1</v>
      </c>
      <c r="E645" s="74">
        <v>1164847.04</v>
      </c>
      <c r="F645" s="35">
        <v>0</v>
      </c>
      <c r="G645" s="36">
        <v>0</v>
      </c>
      <c r="H645" s="37">
        <f t="shared" si="50"/>
        <v>598262.1</v>
      </c>
      <c r="I645" s="37">
        <v>1164847.04</v>
      </c>
      <c r="J645" s="38">
        <v>0</v>
      </c>
      <c r="K645" s="38">
        <v>0</v>
      </c>
      <c r="L645" s="38">
        <v>0</v>
      </c>
      <c r="M645" s="38">
        <v>0</v>
      </c>
      <c r="N645" s="38">
        <v>27413.7</v>
      </c>
      <c r="O645" s="38">
        <v>0</v>
      </c>
      <c r="P645" s="38">
        <v>27413.69889335082</v>
      </c>
      <c r="Q645" s="38">
        <v>0</v>
      </c>
      <c r="R645" s="38">
        <v>27413.7</v>
      </c>
      <c r="S645" s="38">
        <v>27413.7</v>
      </c>
      <c r="T645" s="38">
        <v>27413.7</v>
      </c>
      <c r="U645" s="38">
        <v>27400.4</v>
      </c>
      <c r="V645" s="38">
        <v>27400.4</v>
      </c>
      <c r="W645" s="38">
        <v>27400.4</v>
      </c>
      <c r="X645" s="38">
        <v>27400.4</v>
      </c>
      <c r="Y645" s="95">
        <f>VLOOKUP(A645,'[1]10 Parcela'!$A$2:$E$854,5,FALSE)</f>
        <v>16751.34</v>
      </c>
      <c r="Z645" s="39">
        <f aca="true" t="shared" si="51" ref="Z645:Z708">SUM(J645:Y645)</f>
        <v>263421.43889335083</v>
      </c>
      <c r="AA645" s="36">
        <v>35551.97127022576</v>
      </c>
      <c r="AB645" s="36">
        <v>2481.3945172668828</v>
      </c>
      <c r="AC645" s="36">
        <v>794.8687772234648</v>
      </c>
      <c r="AD645" s="36">
        <v>35551.97127022576</v>
      </c>
      <c r="AE645" s="36">
        <v>2481.3945172668828</v>
      </c>
      <c r="AF645" s="36">
        <v>794.8687772234648</v>
      </c>
      <c r="AG645" s="36">
        <v>35551.97127022576</v>
      </c>
      <c r="AH645" s="36">
        <v>2481.3945172668828</v>
      </c>
      <c r="AI645" s="36">
        <v>794.8687772234648</v>
      </c>
      <c r="AJ645" s="36">
        <v>35551.97127022576</v>
      </c>
      <c r="AK645" s="36">
        <v>2481.3945172668828</v>
      </c>
      <c r="AL645" s="36">
        <v>794.8687772234648</v>
      </c>
      <c r="AM645" s="36">
        <v>35551.97127022576</v>
      </c>
      <c r="AN645" s="36">
        <v>2481.3945172668828</v>
      </c>
      <c r="AO645" s="36">
        <v>794.8687772234648</v>
      </c>
      <c r="AP645" s="36">
        <v>35551.97127022576</v>
      </c>
      <c r="AQ645" s="36">
        <v>2481.3945172668828</v>
      </c>
      <c r="AR645" s="36">
        <v>794.8687772234648</v>
      </c>
      <c r="AS645" s="36">
        <v>35551.97127022576</v>
      </c>
      <c r="AT645" s="36">
        <v>2481.3945172668828</v>
      </c>
      <c r="AU645" s="36">
        <v>794.8687772234648</v>
      </c>
      <c r="AV645" s="36">
        <v>35551.97127022576</v>
      </c>
      <c r="AW645" s="36">
        <v>2481.3945172668828</v>
      </c>
      <c r="AX645" s="36">
        <v>794.8687772234648</v>
      </c>
      <c r="AY645" s="36">
        <v>35551.97127022576</v>
      </c>
      <c r="AZ645" s="36">
        <v>2481.3945172668828</v>
      </c>
      <c r="BA645" s="36">
        <v>794.8687772234648</v>
      </c>
      <c r="BB645" s="36">
        <v>35551.97127022576</v>
      </c>
      <c r="BC645" s="36">
        <v>2481.3945172668828</v>
      </c>
      <c r="BD645" s="36">
        <v>794.8687772234648</v>
      </c>
      <c r="BE645" s="39">
        <f aca="true" t="shared" si="52" ref="BE645:BE708">SUM(AA645:BD645)</f>
        <v>388282.34564716107</v>
      </c>
      <c r="BF645" s="40">
        <f aca="true" t="shared" si="53" ref="BF645:BF708">H645-Z645</f>
        <v>334840.66110664915</v>
      </c>
      <c r="BG645" s="40">
        <f aca="true" t="shared" si="54" ref="BG645:BG708">E645-BE645</f>
        <v>776564.6943528389</v>
      </c>
    </row>
    <row r="646" spans="1:59" ht="15">
      <c r="A646" s="42">
        <v>643</v>
      </c>
      <c r="B646" s="32">
        <v>18306670000104</v>
      </c>
      <c r="C646" s="43" t="s">
        <v>764</v>
      </c>
      <c r="D646" s="34">
        <v>793126.51</v>
      </c>
      <c r="E646" s="74">
        <v>692256.18</v>
      </c>
      <c r="F646" s="35">
        <v>0</v>
      </c>
      <c r="G646" s="36">
        <v>0</v>
      </c>
      <c r="H646" s="37">
        <f t="shared" si="50"/>
        <v>793126.51</v>
      </c>
      <c r="I646" s="37">
        <v>692256.18</v>
      </c>
      <c r="J646" s="38">
        <v>0</v>
      </c>
      <c r="K646" s="38">
        <v>0</v>
      </c>
      <c r="L646" s="38">
        <v>0</v>
      </c>
      <c r="M646" s="38">
        <v>0</v>
      </c>
      <c r="N646" s="38">
        <v>36342.82</v>
      </c>
      <c r="O646" s="38">
        <v>0</v>
      </c>
      <c r="P646" s="38">
        <v>36342.81939345516</v>
      </c>
      <c r="Q646" s="38">
        <v>0</v>
      </c>
      <c r="R646" s="38">
        <v>36342.82</v>
      </c>
      <c r="S646" s="38">
        <v>36342.82</v>
      </c>
      <c r="T646" s="38">
        <v>36342.82</v>
      </c>
      <c r="U646" s="38">
        <v>36325.19</v>
      </c>
      <c r="V646" s="38">
        <v>36325.19</v>
      </c>
      <c r="W646" s="38">
        <v>36325.19</v>
      </c>
      <c r="X646" s="38">
        <v>36325.19</v>
      </c>
      <c r="Y646" s="95">
        <f>VLOOKUP(A646,'[1]10 Parcela'!$A$2:$E$854,5,FALSE)</f>
        <v>22207.54</v>
      </c>
      <c r="Z646" s="39">
        <f t="shared" si="51"/>
        <v>349222.3993934551</v>
      </c>
      <c r="AA646" s="36">
        <v>21128.157700017695</v>
      </c>
      <c r="AB646" s="36">
        <v>1474.666320983474</v>
      </c>
      <c r="AC646" s="36">
        <v>472.38204453834084</v>
      </c>
      <c r="AD646" s="36">
        <v>21128.157700017695</v>
      </c>
      <c r="AE646" s="36">
        <v>1474.666320983474</v>
      </c>
      <c r="AF646" s="36">
        <v>472.38204453834084</v>
      </c>
      <c r="AG646" s="36">
        <v>21128.157700017695</v>
      </c>
      <c r="AH646" s="36">
        <v>1474.666320983474</v>
      </c>
      <c r="AI646" s="36">
        <v>472.38204453834084</v>
      </c>
      <c r="AJ646" s="36">
        <v>21128.157700017695</v>
      </c>
      <c r="AK646" s="36">
        <v>1474.666320983474</v>
      </c>
      <c r="AL646" s="36">
        <v>472.38204453834084</v>
      </c>
      <c r="AM646" s="36">
        <v>21128.157700017695</v>
      </c>
      <c r="AN646" s="36">
        <v>1474.666320983474</v>
      </c>
      <c r="AO646" s="36">
        <v>472.38204453834084</v>
      </c>
      <c r="AP646" s="36">
        <v>21128.157700017695</v>
      </c>
      <c r="AQ646" s="36">
        <v>1474.666320983474</v>
      </c>
      <c r="AR646" s="36">
        <v>472.38204453834084</v>
      </c>
      <c r="AS646" s="36">
        <v>21128.157700017695</v>
      </c>
      <c r="AT646" s="36">
        <v>1474.666320983474</v>
      </c>
      <c r="AU646" s="36">
        <v>472.38204453834084</v>
      </c>
      <c r="AV646" s="36">
        <v>21128.157700017695</v>
      </c>
      <c r="AW646" s="36">
        <v>1474.666320983474</v>
      </c>
      <c r="AX646" s="36">
        <v>472.38204453834084</v>
      </c>
      <c r="AY646" s="36">
        <v>21128.157700017695</v>
      </c>
      <c r="AZ646" s="36">
        <v>1474.666320983474</v>
      </c>
      <c r="BA646" s="36">
        <v>472.38204453834084</v>
      </c>
      <c r="BB646" s="36">
        <v>21128.157700017695</v>
      </c>
      <c r="BC646" s="36">
        <v>1474.666320983474</v>
      </c>
      <c r="BD646" s="36">
        <v>472.38204453834084</v>
      </c>
      <c r="BE646" s="39">
        <f t="shared" si="52"/>
        <v>230752.0606553951</v>
      </c>
      <c r="BF646" s="40">
        <f t="shared" si="53"/>
        <v>443904.1106065449</v>
      </c>
      <c r="BG646" s="40">
        <f t="shared" si="54"/>
        <v>461504.11934460496</v>
      </c>
    </row>
    <row r="647" spans="1:59" ht="15">
      <c r="A647" s="42">
        <v>644</v>
      </c>
      <c r="B647" s="32">
        <v>17935370000113</v>
      </c>
      <c r="C647" s="43" t="s">
        <v>765</v>
      </c>
      <c r="D647" s="34">
        <v>861207.41</v>
      </c>
      <c r="E647" s="74">
        <v>989319.8</v>
      </c>
      <c r="F647" s="35">
        <v>0</v>
      </c>
      <c r="G647" s="36">
        <v>0</v>
      </c>
      <c r="H647" s="37">
        <f t="shared" si="50"/>
        <v>861207.41</v>
      </c>
      <c r="I647" s="37">
        <v>989319.8</v>
      </c>
      <c r="J647" s="38">
        <v>0</v>
      </c>
      <c r="K647" s="38">
        <v>0</v>
      </c>
      <c r="L647" s="38">
        <v>0</v>
      </c>
      <c r="M647" s="38">
        <v>0</v>
      </c>
      <c r="N647" s="38">
        <v>39462.44</v>
      </c>
      <c r="O647" s="38">
        <v>0</v>
      </c>
      <c r="P647" s="38">
        <v>39462.43744356889</v>
      </c>
      <c r="Q647" s="38">
        <v>0</v>
      </c>
      <c r="R647" s="38">
        <v>39462.44</v>
      </c>
      <c r="S647" s="38">
        <v>39462.44</v>
      </c>
      <c r="T647" s="38">
        <v>39462.44</v>
      </c>
      <c r="U647" s="38">
        <v>39443.3</v>
      </c>
      <c r="V647" s="38">
        <v>39443.3</v>
      </c>
      <c r="W647" s="38">
        <v>39443.3</v>
      </c>
      <c r="X647" s="38">
        <v>39443.3</v>
      </c>
      <c r="Y647" s="95">
        <f>VLOOKUP(A647,'[1]10 Parcela'!$A$2:$E$854,5,FALSE)</f>
        <v>24113.81</v>
      </c>
      <c r="Z647" s="39">
        <f t="shared" si="51"/>
        <v>379199.20744356886</v>
      </c>
      <c r="AA647" s="36">
        <v>30194.753436833467</v>
      </c>
      <c r="AB647" s="36">
        <v>2107.480765521786</v>
      </c>
      <c r="AC647" s="36">
        <v>675.0924318787406</v>
      </c>
      <c r="AD647" s="36">
        <v>30194.753436833467</v>
      </c>
      <c r="AE647" s="36">
        <v>2107.480765521786</v>
      </c>
      <c r="AF647" s="36">
        <v>675.0924318787406</v>
      </c>
      <c r="AG647" s="36">
        <v>30194.753436833467</v>
      </c>
      <c r="AH647" s="36">
        <v>2107.480765521786</v>
      </c>
      <c r="AI647" s="36">
        <v>675.0924318787406</v>
      </c>
      <c r="AJ647" s="36">
        <v>30194.753436833467</v>
      </c>
      <c r="AK647" s="36">
        <v>2107.480765521786</v>
      </c>
      <c r="AL647" s="36">
        <v>675.0924318787406</v>
      </c>
      <c r="AM647" s="36">
        <v>30194.753436833467</v>
      </c>
      <c r="AN647" s="36">
        <v>2107.480765521786</v>
      </c>
      <c r="AO647" s="36">
        <v>675.0924318787406</v>
      </c>
      <c r="AP647" s="36">
        <v>30194.753436833467</v>
      </c>
      <c r="AQ647" s="36">
        <v>2107.480765521786</v>
      </c>
      <c r="AR647" s="36">
        <v>675.0924318787406</v>
      </c>
      <c r="AS647" s="36">
        <v>30194.753436833467</v>
      </c>
      <c r="AT647" s="36">
        <v>2107.480765521786</v>
      </c>
      <c r="AU647" s="36">
        <v>675.0924318787406</v>
      </c>
      <c r="AV647" s="36">
        <v>30194.753436833467</v>
      </c>
      <c r="AW647" s="36">
        <v>2107.480765521786</v>
      </c>
      <c r="AX647" s="36">
        <v>675.0924318787406</v>
      </c>
      <c r="AY647" s="36">
        <v>30194.753436833467</v>
      </c>
      <c r="AZ647" s="36">
        <v>2107.480765521786</v>
      </c>
      <c r="BA647" s="36">
        <v>675.0924318787406</v>
      </c>
      <c r="BB647" s="36">
        <v>30194.753436833467</v>
      </c>
      <c r="BC647" s="36">
        <v>2107.480765521786</v>
      </c>
      <c r="BD647" s="36">
        <v>675.0924318787406</v>
      </c>
      <c r="BE647" s="39">
        <f t="shared" si="52"/>
        <v>329773.2663423398</v>
      </c>
      <c r="BF647" s="40">
        <f t="shared" si="53"/>
        <v>482008.2025564312</v>
      </c>
      <c r="BG647" s="40">
        <f t="shared" si="54"/>
        <v>659546.5336576602</v>
      </c>
    </row>
    <row r="648" spans="1:59" ht="15">
      <c r="A648" s="42">
        <v>645</v>
      </c>
      <c r="B648" s="32">
        <v>18409177000101</v>
      </c>
      <c r="C648" s="43" t="s">
        <v>766</v>
      </c>
      <c r="D648" s="34">
        <v>229998.32</v>
      </c>
      <c r="E648" s="74">
        <v>647833.33</v>
      </c>
      <c r="F648" s="35">
        <v>0</v>
      </c>
      <c r="G648" s="36">
        <v>0</v>
      </c>
      <c r="H648" s="37">
        <f t="shared" si="50"/>
        <v>229998.32</v>
      </c>
      <c r="I648" s="37">
        <v>647833.33</v>
      </c>
      <c r="J648" s="38">
        <v>0</v>
      </c>
      <c r="K648" s="38">
        <v>0</v>
      </c>
      <c r="L648" s="38">
        <v>0</v>
      </c>
      <c r="M648" s="38">
        <v>0</v>
      </c>
      <c r="N648" s="38">
        <v>10539.03</v>
      </c>
      <c r="O648" s="38">
        <v>0</v>
      </c>
      <c r="P648" s="38">
        <v>10539.033946480158</v>
      </c>
      <c r="Q648" s="38">
        <v>0</v>
      </c>
      <c r="R648" s="38">
        <v>10539.03</v>
      </c>
      <c r="S648" s="38">
        <v>10539.03</v>
      </c>
      <c r="T648" s="38">
        <v>10539.03</v>
      </c>
      <c r="U648" s="38">
        <v>10533.92</v>
      </c>
      <c r="V648" s="38">
        <v>10533.92</v>
      </c>
      <c r="W648" s="38">
        <v>10533.92</v>
      </c>
      <c r="X648" s="38">
        <v>10533.92</v>
      </c>
      <c r="Y648" s="95">
        <f>VLOOKUP(A648,'[1]10 Parcela'!$A$2:$E$854,5,FALSE)</f>
        <v>6439.95</v>
      </c>
      <c r="Z648" s="39">
        <f t="shared" si="51"/>
        <v>101270.78394648015</v>
      </c>
      <c r="AA648" s="36">
        <v>19772.340121729114</v>
      </c>
      <c r="AB648" s="36">
        <v>1380.0353290869173</v>
      </c>
      <c r="AC648" s="36">
        <v>442.0687588867269</v>
      </c>
      <c r="AD648" s="36">
        <v>19772.340121729114</v>
      </c>
      <c r="AE648" s="36">
        <v>1380.0353290869173</v>
      </c>
      <c r="AF648" s="36">
        <v>442.0687588867269</v>
      </c>
      <c r="AG648" s="36">
        <v>19772.340121729114</v>
      </c>
      <c r="AH648" s="36">
        <v>1380.0353290869173</v>
      </c>
      <c r="AI648" s="36">
        <v>442.0687588867269</v>
      </c>
      <c r="AJ648" s="36">
        <v>19772.340121729114</v>
      </c>
      <c r="AK648" s="36">
        <v>1380.0353290869173</v>
      </c>
      <c r="AL648" s="36">
        <v>442.0687588867269</v>
      </c>
      <c r="AM648" s="36">
        <v>19772.340121729114</v>
      </c>
      <c r="AN648" s="36">
        <v>1380.0353290869173</v>
      </c>
      <c r="AO648" s="36">
        <v>442.0687588867269</v>
      </c>
      <c r="AP648" s="36">
        <v>19772.340121729114</v>
      </c>
      <c r="AQ648" s="36">
        <v>1380.0353290869173</v>
      </c>
      <c r="AR648" s="36">
        <v>442.0687588867269</v>
      </c>
      <c r="AS648" s="36">
        <v>19772.340121729114</v>
      </c>
      <c r="AT648" s="36">
        <v>1380.0353290869173</v>
      </c>
      <c r="AU648" s="36">
        <v>442.0687588867269</v>
      </c>
      <c r="AV648" s="36">
        <v>19772.340121729114</v>
      </c>
      <c r="AW648" s="36">
        <v>1380.0353290869173</v>
      </c>
      <c r="AX648" s="36">
        <v>442.0687588867269</v>
      </c>
      <c r="AY648" s="36">
        <v>19772.340121729114</v>
      </c>
      <c r="AZ648" s="36">
        <v>1380.0353290869173</v>
      </c>
      <c r="BA648" s="36">
        <v>442.0687588867269</v>
      </c>
      <c r="BB648" s="36">
        <v>19772.340121729114</v>
      </c>
      <c r="BC648" s="36">
        <v>1380.0353290869173</v>
      </c>
      <c r="BD648" s="36">
        <v>442.0687588867269</v>
      </c>
      <c r="BE648" s="39">
        <f t="shared" si="52"/>
        <v>215944.44209702758</v>
      </c>
      <c r="BF648" s="40">
        <f t="shared" si="53"/>
        <v>128727.53605351986</v>
      </c>
      <c r="BG648" s="40">
        <f t="shared" si="54"/>
        <v>431888.8879029724</v>
      </c>
    </row>
    <row r="649" spans="1:59" ht="15">
      <c r="A649" s="42">
        <v>646</v>
      </c>
      <c r="B649" s="32">
        <v>18308734000106</v>
      </c>
      <c r="C649" s="43" t="s">
        <v>767</v>
      </c>
      <c r="D649" s="34">
        <v>1160313.48</v>
      </c>
      <c r="E649" s="74">
        <v>1708685.31</v>
      </c>
      <c r="F649" s="35">
        <v>0</v>
      </c>
      <c r="G649" s="36">
        <v>0</v>
      </c>
      <c r="H649" s="37">
        <f t="shared" si="50"/>
        <v>1160313.48</v>
      </c>
      <c r="I649" s="37">
        <v>1708685.31</v>
      </c>
      <c r="J649" s="38">
        <v>0</v>
      </c>
      <c r="K649" s="38">
        <v>0</v>
      </c>
      <c r="L649" s="38">
        <v>0</v>
      </c>
      <c r="M649" s="38">
        <v>0</v>
      </c>
      <c r="N649" s="38">
        <v>53168.14</v>
      </c>
      <c r="O649" s="38">
        <v>0</v>
      </c>
      <c r="P649" s="38">
        <v>53168.14212503285</v>
      </c>
      <c r="Q649" s="38">
        <v>0</v>
      </c>
      <c r="R649" s="38">
        <v>53168.14</v>
      </c>
      <c r="S649" s="38">
        <v>53168.14</v>
      </c>
      <c r="T649" s="38">
        <v>53168.14</v>
      </c>
      <c r="U649" s="38">
        <v>53142.36</v>
      </c>
      <c r="V649" s="38">
        <v>53142.36</v>
      </c>
      <c r="W649" s="38">
        <v>53142.36</v>
      </c>
      <c r="X649" s="38">
        <v>53142.36</v>
      </c>
      <c r="Y649" s="95">
        <f>VLOOKUP(A649,'[1]10 Parcela'!$A$2:$E$854,5,FALSE)</f>
        <v>32488.78</v>
      </c>
      <c r="Z649" s="39">
        <f t="shared" si="51"/>
        <v>510898.92212503287</v>
      </c>
      <c r="AA649" s="36">
        <v>52150.3075244084</v>
      </c>
      <c r="AB649" s="36">
        <v>3639.8962572639116</v>
      </c>
      <c r="AC649" s="36">
        <v>1165.973353732712</v>
      </c>
      <c r="AD649" s="36">
        <v>52150.3075244084</v>
      </c>
      <c r="AE649" s="36">
        <v>3639.8962572639116</v>
      </c>
      <c r="AF649" s="36">
        <v>1165.973353732712</v>
      </c>
      <c r="AG649" s="36">
        <v>52150.3075244084</v>
      </c>
      <c r="AH649" s="36">
        <v>3639.8962572639116</v>
      </c>
      <c r="AI649" s="36">
        <v>1165.973353732712</v>
      </c>
      <c r="AJ649" s="36">
        <v>52150.3075244084</v>
      </c>
      <c r="AK649" s="36">
        <v>3639.8962572639116</v>
      </c>
      <c r="AL649" s="36">
        <v>1165.973353732712</v>
      </c>
      <c r="AM649" s="36">
        <v>52150.3075244084</v>
      </c>
      <c r="AN649" s="36">
        <v>3639.8962572639116</v>
      </c>
      <c r="AO649" s="36">
        <v>1165.973353732712</v>
      </c>
      <c r="AP649" s="36">
        <v>52150.3075244084</v>
      </c>
      <c r="AQ649" s="36">
        <v>3639.8962572639116</v>
      </c>
      <c r="AR649" s="36">
        <v>1165.973353732712</v>
      </c>
      <c r="AS649" s="36">
        <v>52150.3075244084</v>
      </c>
      <c r="AT649" s="36">
        <v>3639.8962572639116</v>
      </c>
      <c r="AU649" s="36">
        <v>1165.973353732712</v>
      </c>
      <c r="AV649" s="36">
        <v>52150.3075244084</v>
      </c>
      <c r="AW649" s="36">
        <v>3639.8962572639116</v>
      </c>
      <c r="AX649" s="36">
        <v>1165.973353732712</v>
      </c>
      <c r="AY649" s="36">
        <v>52150.3075244084</v>
      </c>
      <c r="AZ649" s="36">
        <v>3639.8962572639116</v>
      </c>
      <c r="BA649" s="36">
        <v>1165.973353732712</v>
      </c>
      <c r="BB649" s="36">
        <v>52150.3075244084</v>
      </c>
      <c r="BC649" s="36">
        <v>3639.8962572639116</v>
      </c>
      <c r="BD649" s="36">
        <v>1165.973353732712</v>
      </c>
      <c r="BE649" s="39">
        <f t="shared" si="52"/>
        <v>569561.7713540503</v>
      </c>
      <c r="BF649" s="40">
        <f t="shared" si="53"/>
        <v>649414.5578749671</v>
      </c>
      <c r="BG649" s="40">
        <f t="shared" si="54"/>
        <v>1139123.5386459497</v>
      </c>
    </row>
    <row r="650" spans="1:59" ht="15">
      <c r="A650" s="42">
        <v>647</v>
      </c>
      <c r="B650" s="32">
        <v>18241349000180</v>
      </c>
      <c r="C650" s="43" t="s">
        <v>768</v>
      </c>
      <c r="D650" s="34">
        <v>3352000.1</v>
      </c>
      <c r="E650" s="74">
        <v>7058165.44</v>
      </c>
      <c r="F650" s="35">
        <v>0</v>
      </c>
      <c r="G650" s="36">
        <v>0</v>
      </c>
      <c r="H650" s="37">
        <f t="shared" si="50"/>
        <v>3352000.1</v>
      </c>
      <c r="I650" s="37">
        <v>7058165.44</v>
      </c>
      <c r="J650" s="38">
        <v>0</v>
      </c>
      <c r="K650" s="38">
        <v>0</v>
      </c>
      <c r="L650" s="38">
        <v>0</v>
      </c>
      <c r="M650" s="38">
        <v>0</v>
      </c>
      <c r="N650" s="38">
        <v>153596.09</v>
      </c>
      <c r="O650" s="38">
        <v>0</v>
      </c>
      <c r="P650" s="38">
        <v>153596.09330790082</v>
      </c>
      <c r="Q650" s="38">
        <v>0</v>
      </c>
      <c r="R650" s="38">
        <v>153596.09</v>
      </c>
      <c r="S650" s="38">
        <v>153596.09</v>
      </c>
      <c r="T650" s="38">
        <v>153596.09</v>
      </c>
      <c r="U650" s="38">
        <v>153521.6</v>
      </c>
      <c r="V650" s="38">
        <v>153521.6</v>
      </c>
      <c r="W650" s="38">
        <v>153521.6</v>
      </c>
      <c r="X650" s="38">
        <v>153521.6</v>
      </c>
      <c r="Y650" s="95">
        <f>VLOOKUP(A650,'[1]10 Parcela'!$A$2:$E$854,5,FALSE)</f>
        <v>93856</v>
      </c>
      <c r="Z650" s="39">
        <f t="shared" si="51"/>
        <v>1475922.853307901</v>
      </c>
      <c r="AA650" s="36">
        <v>215420.29737468873</v>
      </c>
      <c r="AB650" s="36">
        <v>15035.530400004161</v>
      </c>
      <c r="AC650" s="36">
        <v>4816.35369982247</v>
      </c>
      <c r="AD650" s="36">
        <v>215420.29737468873</v>
      </c>
      <c r="AE650" s="36">
        <v>15035.530400004161</v>
      </c>
      <c r="AF650" s="36">
        <v>4816.35369982247</v>
      </c>
      <c r="AG650" s="36">
        <v>215420.29737468873</v>
      </c>
      <c r="AH650" s="36">
        <v>15035.530400004161</v>
      </c>
      <c r="AI650" s="36">
        <v>4816.35369982247</v>
      </c>
      <c r="AJ650" s="36">
        <v>215420.29737468873</v>
      </c>
      <c r="AK650" s="36">
        <v>15035.530400004161</v>
      </c>
      <c r="AL650" s="36">
        <v>4816.35369982247</v>
      </c>
      <c r="AM650" s="36">
        <v>215420.29737468873</v>
      </c>
      <c r="AN650" s="36">
        <v>15035.530400004161</v>
      </c>
      <c r="AO650" s="36">
        <v>4816.35369982247</v>
      </c>
      <c r="AP650" s="36">
        <v>215420.29737468873</v>
      </c>
      <c r="AQ650" s="36">
        <v>15035.530400004161</v>
      </c>
      <c r="AR650" s="36">
        <v>4816.35369982247</v>
      </c>
      <c r="AS650" s="36">
        <v>215420.29737468873</v>
      </c>
      <c r="AT650" s="36">
        <v>15035.530400004161</v>
      </c>
      <c r="AU650" s="36">
        <v>4816.35369982247</v>
      </c>
      <c r="AV650" s="36">
        <v>215420.29737468873</v>
      </c>
      <c r="AW650" s="36">
        <v>15035.530400004161</v>
      </c>
      <c r="AX650" s="36">
        <v>4816.35369982247</v>
      </c>
      <c r="AY650" s="36">
        <v>215420.29737468873</v>
      </c>
      <c r="AZ650" s="36">
        <v>15035.530400004161</v>
      </c>
      <c r="BA650" s="36">
        <v>4816.35369982247</v>
      </c>
      <c r="BB650" s="36">
        <v>215420.29737468873</v>
      </c>
      <c r="BC650" s="36">
        <v>15035.530400004161</v>
      </c>
      <c r="BD650" s="36">
        <v>4816.35369982247</v>
      </c>
      <c r="BE650" s="39">
        <f t="shared" si="52"/>
        <v>2352721.8147451538</v>
      </c>
      <c r="BF650" s="40">
        <f t="shared" si="53"/>
        <v>1876077.2466920991</v>
      </c>
      <c r="BG650" s="40">
        <f t="shared" si="54"/>
        <v>4705443.625254847</v>
      </c>
    </row>
    <row r="651" spans="1:59" ht="15">
      <c r="A651" s="42">
        <v>648</v>
      </c>
      <c r="B651" s="32">
        <v>18303263000135</v>
      </c>
      <c r="C651" s="43" t="s">
        <v>769</v>
      </c>
      <c r="D651" s="34">
        <v>160366.59</v>
      </c>
      <c r="E651" s="74">
        <v>171084.95</v>
      </c>
      <c r="F651" s="35">
        <v>0</v>
      </c>
      <c r="G651" s="36">
        <v>0</v>
      </c>
      <c r="H651" s="37">
        <f t="shared" si="50"/>
        <v>160366.59</v>
      </c>
      <c r="I651" s="37">
        <v>171084.95</v>
      </c>
      <c r="J651" s="38">
        <v>0</v>
      </c>
      <c r="K651" s="38">
        <v>0</v>
      </c>
      <c r="L651" s="38">
        <v>0</v>
      </c>
      <c r="M651" s="38">
        <v>0</v>
      </c>
      <c r="N651" s="38">
        <v>7348.35</v>
      </c>
      <c r="O651" s="38">
        <v>0</v>
      </c>
      <c r="P651" s="38">
        <v>7348.353629443799</v>
      </c>
      <c r="Q651" s="38">
        <v>0</v>
      </c>
      <c r="R651" s="38">
        <v>7348.35</v>
      </c>
      <c r="S651" s="38">
        <v>7348.35</v>
      </c>
      <c r="T651" s="38">
        <v>7348.35</v>
      </c>
      <c r="U651" s="38">
        <v>7344.79</v>
      </c>
      <c r="V651" s="38">
        <v>7344.79</v>
      </c>
      <c r="W651" s="38">
        <v>7344.79</v>
      </c>
      <c r="X651" s="38">
        <v>7344.79</v>
      </c>
      <c r="Y651" s="95">
        <f>VLOOKUP(A651,'[1]10 Parcela'!$A$2:$E$854,5,FALSE)</f>
        <v>4490.26</v>
      </c>
      <c r="Z651" s="39">
        <f t="shared" si="51"/>
        <v>70611.17362944379</v>
      </c>
      <c r="AA651" s="36">
        <v>5221.636000417043</v>
      </c>
      <c r="AB651" s="36">
        <v>364.4506473105041</v>
      </c>
      <c r="AC651" s="36">
        <v>116.74501509944434</v>
      </c>
      <c r="AD651" s="36">
        <v>5221.636000417043</v>
      </c>
      <c r="AE651" s="36">
        <v>364.4506473105041</v>
      </c>
      <c r="AF651" s="36">
        <v>116.74501509944434</v>
      </c>
      <c r="AG651" s="36">
        <v>5221.636000417043</v>
      </c>
      <c r="AH651" s="36">
        <v>364.4506473105041</v>
      </c>
      <c r="AI651" s="36">
        <v>116.74501509944434</v>
      </c>
      <c r="AJ651" s="36">
        <v>5221.636000417043</v>
      </c>
      <c r="AK651" s="36">
        <v>364.4506473105041</v>
      </c>
      <c r="AL651" s="36">
        <v>116.74501509944434</v>
      </c>
      <c r="AM651" s="36">
        <v>5221.636000417043</v>
      </c>
      <c r="AN651" s="36">
        <v>364.4506473105041</v>
      </c>
      <c r="AO651" s="36">
        <v>116.74501509944434</v>
      </c>
      <c r="AP651" s="36">
        <v>5221.636000417043</v>
      </c>
      <c r="AQ651" s="36">
        <v>364.4506473105041</v>
      </c>
      <c r="AR651" s="36">
        <v>116.74501509944434</v>
      </c>
      <c r="AS651" s="36">
        <v>5221.636000417043</v>
      </c>
      <c r="AT651" s="36">
        <v>364.4506473105041</v>
      </c>
      <c r="AU651" s="36">
        <v>116.74501509944434</v>
      </c>
      <c r="AV651" s="36">
        <v>5221.636000417043</v>
      </c>
      <c r="AW651" s="36">
        <v>364.4506473105041</v>
      </c>
      <c r="AX651" s="36">
        <v>116.74501509944434</v>
      </c>
      <c r="AY651" s="36">
        <v>5221.636000417043</v>
      </c>
      <c r="AZ651" s="36">
        <v>364.4506473105041</v>
      </c>
      <c r="BA651" s="36">
        <v>116.74501509944434</v>
      </c>
      <c r="BB651" s="36">
        <v>5221.636000417043</v>
      </c>
      <c r="BC651" s="36">
        <v>364.4506473105041</v>
      </c>
      <c r="BD651" s="36">
        <v>116.74501509944434</v>
      </c>
      <c r="BE651" s="39">
        <f t="shared" si="52"/>
        <v>57028.3166282699</v>
      </c>
      <c r="BF651" s="40">
        <f t="shared" si="53"/>
        <v>89755.41637055621</v>
      </c>
      <c r="BG651" s="40">
        <f t="shared" si="54"/>
        <v>114056.6333717301</v>
      </c>
    </row>
    <row r="652" spans="1:59" ht="15">
      <c r="A652" s="42">
        <v>649</v>
      </c>
      <c r="B652" s="32">
        <v>17906314000150</v>
      </c>
      <c r="C652" s="43" t="s">
        <v>770</v>
      </c>
      <c r="D652" s="34">
        <v>198647.88</v>
      </c>
      <c r="E652" s="74">
        <v>389440.38</v>
      </c>
      <c r="F652" s="35">
        <v>0</v>
      </c>
      <c r="G652" s="36">
        <v>0</v>
      </c>
      <c r="H652" s="37">
        <f t="shared" si="50"/>
        <v>198647.88</v>
      </c>
      <c r="I652" s="37">
        <v>389440.38</v>
      </c>
      <c r="J652" s="38">
        <v>0</v>
      </c>
      <c r="K652" s="38">
        <v>0</v>
      </c>
      <c r="L652" s="38">
        <v>0</v>
      </c>
      <c r="M652" s="38">
        <v>0</v>
      </c>
      <c r="N652" s="38">
        <v>9102.49</v>
      </c>
      <c r="O652" s="38">
        <v>0</v>
      </c>
      <c r="P652" s="38">
        <v>9102.487209556792</v>
      </c>
      <c r="Q652" s="38">
        <v>0</v>
      </c>
      <c r="R652" s="38">
        <v>9102.49</v>
      </c>
      <c r="S652" s="38">
        <v>9102.49</v>
      </c>
      <c r="T652" s="38">
        <v>9102.49</v>
      </c>
      <c r="U652" s="38">
        <v>9098.07</v>
      </c>
      <c r="V652" s="38">
        <v>9098.07</v>
      </c>
      <c r="W652" s="38">
        <v>9098.07</v>
      </c>
      <c r="X652" s="38">
        <v>9098.07</v>
      </c>
      <c r="Y652" s="95">
        <f>VLOOKUP(A652,'[1]10 Parcela'!$A$2:$E$854,5,FALSE)</f>
        <v>5562.14</v>
      </c>
      <c r="Z652" s="39">
        <f t="shared" si="51"/>
        <v>87466.86720955679</v>
      </c>
      <c r="AA652" s="36">
        <v>11886.001045200012</v>
      </c>
      <c r="AB652" s="36">
        <v>829.5983815245825</v>
      </c>
      <c r="AC652" s="36">
        <v>265.7464770395828</v>
      </c>
      <c r="AD652" s="36">
        <v>11886.001045200012</v>
      </c>
      <c r="AE652" s="36">
        <v>829.5983815245825</v>
      </c>
      <c r="AF652" s="36">
        <v>265.7464770395828</v>
      </c>
      <c r="AG652" s="36">
        <v>11886.001045200012</v>
      </c>
      <c r="AH652" s="36">
        <v>829.5983815245825</v>
      </c>
      <c r="AI652" s="36">
        <v>265.7464770395828</v>
      </c>
      <c r="AJ652" s="36">
        <v>11886.001045200012</v>
      </c>
      <c r="AK652" s="36">
        <v>829.5983815245825</v>
      </c>
      <c r="AL652" s="36">
        <v>265.7464770395828</v>
      </c>
      <c r="AM652" s="36">
        <v>11886.001045200012</v>
      </c>
      <c r="AN652" s="36">
        <v>829.5983815245825</v>
      </c>
      <c r="AO652" s="36">
        <v>265.7464770395828</v>
      </c>
      <c r="AP652" s="36">
        <v>11886.001045200012</v>
      </c>
      <c r="AQ652" s="36">
        <v>829.5983815245825</v>
      </c>
      <c r="AR652" s="36">
        <v>265.7464770395828</v>
      </c>
      <c r="AS652" s="36">
        <v>11886.001045200012</v>
      </c>
      <c r="AT652" s="36">
        <v>829.5983815245825</v>
      </c>
      <c r="AU652" s="36">
        <v>265.7464770395828</v>
      </c>
      <c r="AV652" s="36">
        <v>11886.001045200012</v>
      </c>
      <c r="AW652" s="36">
        <v>829.5983815245825</v>
      </c>
      <c r="AX652" s="36">
        <v>265.7464770395828</v>
      </c>
      <c r="AY652" s="36">
        <v>11886.001045200012</v>
      </c>
      <c r="AZ652" s="36">
        <v>829.5983815245825</v>
      </c>
      <c r="BA652" s="36">
        <v>265.7464770395828</v>
      </c>
      <c r="BB652" s="36">
        <v>11886.001045200012</v>
      </c>
      <c r="BC652" s="36">
        <v>829.5983815245825</v>
      </c>
      <c r="BD652" s="36">
        <v>265.7464770395828</v>
      </c>
      <c r="BE652" s="39">
        <f t="shared" si="52"/>
        <v>129813.45903764182</v>
      </c>
      <c r="BF652" s="40">
        <f t="shared" si="53"/>
        <v>111181.01279044322</v>
      </c>
      <c r="BG652" s="40">
        <f t="shared" si="54"/>
        <v>259626.92096235818</v>
      </c>
    </row>
    <row r="653" spans="1:59" ht="15">
      <c r="A653" s="42">
        <v>650</v>
      </c>
      <c r="B653" s="32">
        <v>17749904000117</v>
      </c>
      <c r="C653" s="43" t="s">
        <v>771</v>
      </c>
      <c r="D653" s="34">
        <v>504541.34</v>
      </c>
      <c r="E653" s="74">
        <v>677505.51</v>
      </c>
      <c r="F653" s="35">
        <v>0</v>
      </c>
      <c r="G653" s="36">
        <v>0</v>
      </c>
      <c r="H653" s="37">
        <f t="shared" si="50"/>
        <v>504541.34</v>
      </c>
      <c r="I653" s="37">
        <v>677505.51</v>
      </c>
      <c r="J653" s="38">
        <v>0</v>
      </c>
      <c r="K653" s="38">
        <v>0</v>
      </c>
      <c r="L653" s="38">
        <v>0</v>
      </c>
      <c r="M653" s="38">
        <v>0</v>
      </c>
      <c r="N653" s="38">
        <v>23119.21</v>
      </c>
      <c r="O653" s="38">
        <v>0</v>
      </c>
      <c r="P653" s="38">
        <v>23119.205447236847</v>
      </c>
      <c r="Q653" s="38">
        <v>0</v>
      </c>
      <c r="R653" s="38">
        <v>23119.21</v>
      </c>
      <c r="S653" s="38">
        <v>23119.21</v>
      </c>
      <c r="T653" s="38">
        <v>23119.21</v>
      </c>
      <c r="U653" s="38">
        <v>23107.99</v>
      </c>
      <c r="V653" s="38">
        <v>23107.99</v>
      </c>
      <c r="W653" s="38">
        <v>23107.99</v>
      </c>
      <c r="X653" s="38">
        <v>23107.99</v>
      </c>
      <c r="Y653" s="95">
        <f>VLOOKUP(A653,'[1]10 Parcela'!$A$2:$E$854,5,FALSE)</f>
        <v>14127.16</v>
      </c>
      <c r="Z653" s="39">
        <f t="shared" si="51"/>
        <v>222155.1654472368</v>
      </c>
      <c r="AA653" s="36">
        <v>31580.12083243024</v>
      </c>
      <c r="AB653" s="36">
        <v>2204.174224056196</v>
      </c>
      <c r="AC653" s="36">
        <v>706.0663905201138</v>
      </c>
      <c r="AD653" s="36">
        <v>31580.12083243024</v>
      </c>
      <c r="AE653" s="36">
        <v>2204.174224056196</v>
      </c>
      <c r="AF653" s="36">
        <v>706.0663905201138</v>
      </c>
      <c r="AG653" s="36">
        <v>31580.12083243024</v>
      </c>
      <c r="AH653" s="36">
        <v>2204.174224056196</v>
      </c>
      <c r="AI653" s="36">
        <v>706.0663905201138</v>
      </c>
      <c r="AJ653" s="36">
        <v>31580.12083243024</v>
      </c>
      <c r="AK653" s="36">
        <v>2204.174224056196</v>
      </c>
      <c r="AL653" s="36">
        <v>706.0663905201138</v>
      </c>
      <c r="AM653" s="36">
        <v>31580.12083243024</v>
      </c>
      <c r="AN653" s="36">
        <v>2204.174224056196</v>
      </c>
      <c r="AO653" s="36">
        <v>706.0663905201138</v>
      </c>
      <c r="AP653" s="36">
        <v>31580.12083243024</v>
      </c>
      <c r="AQ653" s="36">
        <v>2204.174224056196</v>
      </c>
      <c r="AR653" s="36">
        <v>706.0663905201138</v>
      </c>
      <c r="AS653" s="36">
        <v>31580.12083243024</v>
      </c>
      <c r="AT653" s="36">
        <v>2204.174224056196</v>
      </c>
      <c r="AU653" s="36">
        <v>706.0663905201138</v>
      </c>
      <c r="AV653" s="36">
        <v>31580.12083243024</v>
      </c>
      <c r="AW653" s="36">
        <v>2204.174224056196</v>
      </c>
      <c r="AX653" s="36">
        <v>706.0663905201138</v>
      </c>
      <c r="AY653" s="36">
        <v>31580.12083243024</v>
      </c>
      <c r="AZ653" s="36">
        <v>2204.174224056196</v>
      </c>
      <c r="BA653" s="36">
        <v>706.0663905201138</v>
      </c>
      <c r="BB653" s="36">
        <v>31580.12083243024</v>
      </c>
      <c r="BC653" s="36">
        <v>2204.174224056196</v>
      </c>
      <c r="BD653" s="36">
        <v>706.0663905201138</v>
      </c>
      <c r="BE653" s="39">
        <f t="shared" si="52"/>
        <v>344903.61447006545</v>
      </c>
      <c r="BF653" s="40">
        <f t="shared" si="53"/>
        <v>282386.17455276323</v>
      </c>
      <c r="BG653" s="40">
        <f t="shared" si="54"/>
        <v>332601.89552993455</v>
      </c>
    </row>
    <row r="654" spans="1:59" ht="15">
      <c r="A654" s="42">
        <v>651</v>
      </c>
      <c r="B654" s="32">
        <v>18241364000129</v>
      </c>
      <c r="C654" s="43" t="s">
        <v>772</v>
      </c>
      <c r="D654" s="34">
        <v>728008.91</v>
      </c>
      <c r="E654" s="74">
        <v>1034710.84</v>
      </c>
      <c r="F654" s="35">
        <v>0</v>
      </c>
      <c r="G654" s="36">
        <v>0</v>
      </c>
      <c r="H654" s="37">
        <f t="shared" si="50"/>
        <v>728008.91</v>
      </c>
      <c r="I654" s="37">
        <v>1034710.84</v>
      </c>
      <c r="J654" s="38">
        <v>0</v>
      </c>
      <c r="K654" s="38">
        <v>0</v>
      </c>
      <c r="L654" s="38">
        <v>0</v>
      </c>
      <c r="M654" s="38">
        <v>0</v>
      </c>
      <c r="N654" s="38">
        <v>33358.99</v>
      </c>
      <c r="O654" s="38">
        <v>0</v>
      </c>
      <c r="P654" s="38">
        <v>33358.98583066199</v>
      </c>
      <c r="Q654" s="38">
        <v>0</v>
      </c>
      <c r="R654" s="38">
        <v>33358.99</v>
      </c>
      <c r="S654" s="38">
        <v>33358.99</v>
      </c>
      <c r="T654" s="38">
        <v>33358.99</v>
      </c>
      <c r="U654" s="38">
        <v>33342.81</v>
      </c>
      <c r="V654" s="38">
        <v>33342.81</v>
      </c>
      <c r="W654" s="38">
        <v>33342.81</v>
      </c>
      <c r="X654" s="38">
        <v>33342.81</v>
      </c>
      <c r="Y654" s="95">
        <f>VLOOKUP(A654,'[1]10 Parcela'!$A$2:$E$854,5,FALSE)</f>
        <v>20384.25</v>
      </c>
      <c r="Z654" s="39">
        <f t="shared" si="51"/>
        <v>320550.43583066197</v>
      </c>
      <c r="AA654" s="36">
        <v>32786.450887452265</v>
      </c>
      <c r="AB654" s="36">
        <v>2288.3715463873164</v>
      </c>
      <c r="AC654" s="36">
        <v>733.0374433620225</v>
      </c>
      <c r="AD654" s="36">
        <v>32786.450887452265</v>
      </c>
      <c r="AE654" s="36">
        <v>2288.3715463873164</v>
      </c>
      <c r="AF654" s="36">
        <v>733.0374433620225</v>
      </c>
      <c r="AG654" s="36">
        <v>32786.450887452265</v>
      </c>
      <c r="AH654" s="36">
        <v>2288.3715463873164</v>
      </c>
      <c r="AI654" s="36">
        <v>733.0374433620225</v>
      </c>
      <c r="AJ654" s="36">
        <v>32786.450887452265</v>
      </c>
      <c r="AK654" s="36">
        <v>2288.3715463873164</v>
      </c>
      <c r="AL654" s="36">
        <v>733.0374433620225</v>
      </c>
      <c r="AM654" s="36">
        <v>32786.450887452265</v>
      </c>
      <c r="AN654" s="36">
        <v>2288.3715463873164</v>
      </c>
      <c r="AO654" s="36">
        <v>733.0374433620225</v>
      </c>
      <c r="AP654" s="36">
        <v>32786.450887452265</v>
      </c>
      <c r="AQ654" s="36">
        <v>2288.3715463873164</v>
      </c>
      <c r="AR654" s="36">
        <v>733.0374433620225</v>
      </c>
      <c r="AS654" s="36">
        <v>32786.450887452265</v>
      </c>
      <c r="AT654" s="36">
        <v>2288.3715463873164</v>
      </c>
      <c r="AU654" s="36">
        <v>733.0374433620225</v>
      </c>
      <c r="AV654" s="36">
        <v>32786.450887452265</v>
      </c>
      <c r="AW654" s="36">
        <v>2288.3715463873164</v>
      </c>
      <c r="AX654" s="36">
        <v>733.0374433620225</v>
      </c>
      <c r="AY654" s="36">
        <v>32786.450887452265</v>
      </c>
      <c r="AZ654" s="36">
        <v>2288.3715463873164</v>
      </c>
      <c r="BA654" s="36">
        <v>733.0374433620225</v>
      </c>
      <c r="BB654" s="36">
        <v>32786.450887452265</v>
      </c>
      <c r="BC654" s="36">
        <v>2288.3715463873164</v>
      </c>
      <c r="BD654" s="36">
        <v>733.0374433620225</v>
      </c>
      <c r="BE654" s="39">
        <f t="shared" si="52"/>
        <v>358078.5987720161</v>
      </c>
      <c r="BF654" s="40">
        <f t="shared" si="53"/>
        <v>407458.47416933806</v>
      </c>
      <c r="BG654" s="40">
        <f t="shared" si="54"/>
        <v>676632.2412279838</v>
      </c>
    </row>
    <row r="655" spans="1:59" ht="15">
      <c r="A655" s="42">
        <v>652</v>
      </c>
      <c r="B655" s="32">
        <v>18008920000111</v>
      </c>
      <c r="C655" s="43" t="s">
        <v>773</v>
      </c>
      <c r="D655" s="34">
        <v>349989.02</v>
      </c>
      <c r="E655" s="74">
        <v>1074235.8</v>
      </c>
      <c r="F655" s="35">
        <v>0</v>
      </c>
      <c r="G655" s="36">
        <v>0</v>
      </c>
      <c r="H655" s="37">
        <f t="shared" si="50"/>
        <v>349989.02</v>
      </c>
      <c r="I655" s="37">
        <v>1074235.8</v>
      </c>
      <c r="J655" s="38">
        <v>0</v>
      </c>
      <c r="K655" s="38">
        <v>0</v>
      </c>
      <c r="L655" s="38">
        <v>0</v>
      </c>
      <c r="M655" s="38">
        <v>0</v>
      </c>
      <c r="N655" s="38">
        <v>16037.27</v>
      </c>
      <c r="O655" s="38">
        <v>0</v>
      </c>
      <c r="P655" s="38">
        <v>16037.274836198492</v>
      </c>
      <c r="Q655" s="38">
        <v>0</v>
      </c>
      <c r="R655" s="38">
        <v>16037.27</v>
      </c>
      <c r="S655" s="38">
        <v>16037.27</v>
      </c>
      <c r="T655" s="38">
        <v>16037.27</v>
      </c>
      <c r="U655" s="38">
        <v>16029.5</v>
      </c>
      <c r="V655" s="38">
        <v>16029.5</v>
      </c>
      <c r="W655" s="38">
        <v>16029.5</v>
      </c>
      <c r="X655" s="38">
        <v>16029.5</v>
      </c>
      <c r="Y655" s="95">
        <f>VLOOKUP(A655,'[1]10 Parcela'!$A$2:$E$854,5,FALSE)</f>
        <v>9799.69</v>
      </c>
      <c r="Z655" s="39">
        <f t="shared" si="51"/>
        <v>154104.0448361985</v>
      </c>
      <c r="AA655" s="36">
        <v>20677.956693492448</v>
      </c>
      <c r="AB655" s="36">
        <v>1443.2439759109982</v>
      </c>
      <c r="AC655" s="36">
        <v>462.31647824831657</v>
      </c>
      <c r="AD655" s="36">
        <v>20677.956693492448</v>
      </c>
      <c r="AE655" s="36">
        <v>1443.2439759109982</v>
      </c>
      <c r="AF655" s="36">
        <v>462.31647824831657</v>
      </c>
      <c r="AG655" s="36">
        <v>20677.956693492448</v>
      </c>
      <c r="AH655" s="36">
        <v>1443.2439759109982</v>
      </c>
      <c r="AI655" s="36">
        <v>462.31647824831657</v>
      </c>
      <c r="AJ655" s="36">
        <v>20677.956693492448</v>
      </c>
      <c r="AK655" s="36">
        <v>1443.2439759109982</v>
      </c>
      <c r="AL655" s="36">
        <v>462.31647824831657</v>
      </c>
      <c r="AM655" s="36">
        <v>20677.956693492448</v>
      </c>
      <c r="AN655" s="36">
        <v>1443.2439759109982</v>
      </c>
      <c r="AO655" s="36">
        <v>462.31647824831657</v>
      </c>
      <c r="AP655" s="36">
        <v>20677.956693492448</v>
      </c>
      <c r="AQ655" s="36">
        <v>1443.2439759109982</v>
      </c>
      <c r="AR655" s="36">
        <v>462.31647824831657</v>
      </c>
      <c r="AS655" s="36">
        <v>20677.956693492448</v>
      </c>
      <c r="AT655" s="36">
        <v>1443.2439759109982</v>
      </c>
      <c r="AU655" s="36">
        <v>462.31647824831657</v>
      </c>
      <c r="AV655" s="36">
        <v>20677.956693492448</v>
      </c>
      <c r="AW655" s="36">
        <v>1443.2439759109982</v>
      </c>
      <c r="AX655" s="36">
        <v>462.31647824831657</v>
      </c>
      <c r="AY655" s="36">
        <v>20677.956693492448</v>
      </c>
      <c r="AZ655" s="36">
        <v>1443.2439759109982</v>
      </c>
      <c r="BA655" s="36">
        <v>462.31647824831657</v>
      </c>
      <c r="BB655" s="36">
        <v>20677.956693492448</v>
      </c>
      <c r="BC655" s="36">
        <v>1443.2439759109982</v>
      </c>
      <c r="BD655" s="36">
        <v>462.31647824831657</v>
      </c>
      <c r="BE655" s="39">
        <f t="shared" si="52"/>
        <v>225835.1714765176</v>
      </c>
      <c r="BF655" s="40">
        <f t="shared" si="53"/>
        <v>195884.97516380152</v>
      </c>
      <c r="BG655" s="40">
        <f t="shared" si="54"/>
        <v>848400.6285234825</v>
      </c>
    </row>
    <row r="656" spans="1:59" ht="15">
      <c r="A656" s="42">
        <v>653</v>
      </c>
      <c r="B656" s="32">
        <v>17954546000184</v>
      </c>
      <c r="C656" s="43" t="s">
        <v>774</v>
      </c>
      <c r="D656" s="34">
        <v>560829.42</v>
      </c>
      <c r="E656" s="74">
        <v>890849.14</v>
      </c>
      <c r="F656" s="35">
        <v>0</v>
      </c>
      <c r="G656" s="36">
        <v>0</v>
      </c>
      <c r="H656" s="37">
        <f t="shared" si="50"/>
        <v>560829.42</v>
      </c>
      <c r="I656" s="37">
        <v>890849.14</v>
      </c>
      <c r="J656" s="38">
        <v>0</v>
      </c>
      <c r="K656" s="38">
        <v>0</v>
      </c>
      <c r="L656" s="38">
        <v>0</v>
      </c>
      <c r="M656" s="38">
        <v>0</v>
      </c>
      <c r="N656" s="38">
        <v>25698.45</v>
      </c>
      <c r="O656" s="38">
        <v>0</v>
      </c>
      <c r="P656" s="38">
        <v>25698.450152196227</v>
      </c>
      <c r="Q656" s="38">
        <v>0</v>
      </c>
      <c r="R656" s="38">
        <v>25698.45</v>
      </c>
      <c r="S656" s="38">
        <v>25698.45</v>
      </c>
      <c r="T656" s="38">
        <v>25698.45</v>
      </c>
      <c r="U656" s="38">
        <v>25685.99</v>
      </c>
      <c r="V656" s="38">
        <v>25685.99</v>
      </c>
      <c r="W656" s="38">
        <v>25685.99</v>
      </c>
      <c r="X656" s="38">
        <v>25685.99</v>
      </c>
      <c r="Y656" s="95">
        <f>VLOOKUP(A656,'[1]10 Parcela'!$A$2:$E$854,5,FALSE)</f>
        <v>15703.22</v>
      </c>
      <c r="Z656" s="39">
        <f t="shared" si="51"/>
        <v>246939.4301521962</v>
      </c>
      <c r="AA656" s="36">
        <v>27189.357792436043</v>
      </c>
      <c r="AB656" s="36">
        <v>1897.7153992769292</v>
      </c>
      <c r="AC656" s="36">
        <v>607.8979817376435</v>
      </c>
      <c r="AD656" s="36">
        <v>27189.357792436043</v>
      </c>
      <c r="AE656" s="36">
        <v>1897.7153992769292</v>
      </c>
      <c r="AF656" s="36">
        <v>607.8979817376435</v>
      </c>
      <c r="AG656" s="36">
        <v>27189.357792436043</v>
      </c>
      <c r="AH656" s="36">
        <v>1897.7153992769292</v>
      </c>
      <c r="AI656" s="36">
        <v>607.8979817376435</v>
      </c>
      <c r="AJ656" s="36">
        <v>27189.357792436043</v>
      </c>
      <c r="AK656" s="36">
        <v>1897.7153992769292</v>
      </c>
      <c r="AL656" s="36">
        <v>607.8979817376435</v>
      </c>
      <c r="AM656" s="36">
        <v>27189.357792436043</v>
      </c>
      <c r="AN656" s="36">
        <v>1897.7153992769292</v>
      </c>
      <c r="AO656" s="36">
        <v>607.8979817376435</v>
      </c>
      <c r="AP656" s="36">
        <v>27189.357792436043</v>
      </c>
      <c r="AQ656" s="36">
        <v>1897.7153992769292</v>
      </c>
      <c r="AR656" s="36">
        <v>607.8979817376435</v>
      </c>
      <c r="AS656" s="36">
        <v>27189.357792436043</v>
      </c>
      <c r="AT656" s="36">
        <v>1897.7153992769292</v>
      </c>
      <c r="AU656" s="36">
        <v>607.8979817376435</v>
      </c>
      <c r="AV656" s="36">
        <v>27189.357792436043</v>
      </c>
      <c r="AW656" s="36">
        <v>1897.7153992769292</v>
      </c>
      <c r="AX656" s="36">
        <v>607.8979817376435</v>
      </c>
      <c r="AY656" s="36">
        <v>27189.357792436043</v>
      </c>
      <c r="AZ656" s="36">
        <v>1897.7153992769292</v>
      </c>
      <c r="BA656" s="36">
        <v>607.8979817376435</v>
      </c>
      <c r="BB656" s="36">
        <v>27189.357792436043</v>
      </c>
      <c r="BC656" s="36">
        <v>1897.7153992769292</v>
      </c>
      <c r="BD656" s="36">
        <v>607.8979817376435</v>
      </c>
      <c r="BE656" s="39">
        <f t="shared" si="52"/>
        <v>296949.7117345062</v>
      </c>
      <c r="BF656" s="40">
        <f t="shared" si="53"/>
        <v>313889.98984780384</v>
      </c>
      <c r="BG656" s="40">
        <f t="shared" si="54"/>
        <v>593899.4282654938</v>
      </c>
    </row>
    <row r="657" spans="1:59" ht="15">
      <c r="A657" s="42">
        <v>654</v>
      </c>
      <c r="B657" s="32">
        <v>18026005000159</v>
      </c>
      <c r="C657" s="43" t="s">
        <v>775</v>
      </c>
      <c r="D657" s="34">
        <v>374067.19</v>
      </c>
      <c r="E657" s="74">
        <v>857759.8</v>
      </c>
      <c r="F657" s="35">
        <v>0</v>
      </c>
      <c r="G657" s="36">
        <v>0</v>
      </c>
      <c r="H657" s="37">
        <f t="shared" si="50"/>
        <v>374067.19</v>
      </c>
      <c r="I657" s="37">
        <v>857759.8</v>
      </c>
      <c r="J657" s="38">
        <v>0</v>
      </c>
      <c r="K657" s="38">
        <v>0</v>
      </c>
      <c r="L657" s="38">
        <v>0</v>
      </c>
      <c r="M657" s="38">
        <v>0</v>
      </c>
      <c r="N657" s="38">
        <v>17140.59</v>
      </c>
      <c r="O657" s="38">
        <v>0</v>
      </c>
      <c r="P657" s="38">
        <v>17140.589924605258</v>
      </c>
      <c r="Q657" s="38">
        <v>0</v>
      </c>
      <c r="R657" s="38">
        <v>17140.59</v>
      </c>
      <c r="S657" s="38">
        <v>17140.59</v>
      </c>
      <c r="T657" s="38">
        <v>17140.59</v>
      </c>
      <c r="U657" s="38">
        <v>17132.28</v>
      </c>
      <c r="V657" s="38">
        <v>17132.28</v>
      </c>
      <c r="W657" s="38">
        <v>17132.28</v>
      </c>
      <c r="X657" s="38">
        <v>17132.28</v>
      </c>
      <c r="Y657" s="95">
        <f>VLOOKUP(A657,'[1]10 Parcela'!$A$2:$E$854,5,FALSE)</f>
        <v>10473.88</v>
      </c>
      <c r="Z657" s="39">
        <f t="shared" si="51"/>
        <v>164705.94992460523</v>
      </c>
      <c r="AA657" s="36">
        <v>26179.44749143846</v>
      </c>
      <c r="AB657" s="36">
        <v>1827.2274405424023</v>
      </c>
      <c r="AC657" s="36">
        <v>585.3184696212049</v>
      </c>
      <c r="AD657" s="36">
        <v>26179.44749143846</v>
      </c>
      <c r="AE657" s="36">
        <v>1827.2274405424023</v>
      </c>
      <c r="AF657" s="36">
        <v>585.3184696212049</v>
      </c>
      <c r="AG657" s="36">
        <v>26179.44749143846</v>
      </c>
      <c r="AH657" s="36">
        <v>1827.2274405424023</v>
      </c>
      <c r="AI657" s="36">
        <v>585.3184696212049</v>
      </c>
      <c r="AJ657" s="36">
        <v>26179.44749143846</v>
      </c>
      <c r="AK657" s="36">
        <v>1827.2274405424023</v>
      </c>
      <c r="AL657" s="36">
        <v>585.3184696212049</v>
      </c>
      <c r="AM657" s="36">
        <v>26179.44749143846</v>
      </c>
      <c r="AN657" s="36">
        <v>1827.2274405424023</v>
      </c>
      <c r="AO657" s="36">
        <v>585.3184696212049</v>
      </c>
      <c r="AP657" s="36">
        <v>26179.44749143846</v>
      </c>
      <c r="AQ657" s="36">
        <v>1827.2274405424023</v>
      </c>
      <c r="AR657" s="36">
        <v>585.3184696212049</v>
      </c>
      <c r="AS657" s="36">
        <v>26179.44749143846</v>
      </c>
      <c r="AT657" s="36">
        <v>1827.2274405424023</v>
      </c>
      <c r="AU657" s="36">
        <v>585.3184696212049</v>
      </c>
      <c r="AV657" s="36">
        <v>26179.44749143846</v>
      </c>
      <c r="AW657" s="36">
        <v>1827.2274405424023</v>
      </c>
      <c r="AX657" s="36">
        <v>585.3184696212049</v>
      </c>
      <c r="AY657" s="36">
        <v>26179.44749143846</v>
      </c>
      <c r="AZ657" s="36">
        <v>1827.2274405424023</v>
      </c>
      <c r="BA657" s="36">
        <v>585.3184696212049</v>
      </c>
      <c r="BB657" s="36">
        <v>26179.44749143846</v>
      </c>
      <c r="BC657" s="36">
        <v>1827.2274405424023</v>
      </c>
      <c r="BD657" s="36">
        <v>585.3184696212049</v>
      </c>
      <c r="BE657" s="39">
        <f t="shared" si="52"/>
        <v>285919.9340160206</v>
      </c>
      <c r="BF657" s="40">
        <f t="shared" si="53"/>
        <v>209361.24007539477</v>
      </c>
      <c r="BG657" s="40">
        <f t="shared" si="54"/>
        <v>571839.8659839794</v>
      </c>
    </row>
    <row r="658" spans="1:59" ht="15">
      <c r="A658" s="42">
        <v>655</v>
      </c>
      <c r="B658" s="32">
        <v>18307496000106</v>
      </c>
      <c r="C658" s="43" t="s">
        <v>776</v>
      </c>
      <c r="D658" s="34">
        <v>325839.05</v>
      </c>
      <c r="E658" s="74">
        <v>889026.66</v>
      </c>
      <c r="F658" s="35">
        <v>0</v>
      </c>
      <c r="G658" s="36">
        <v>0</v>
      </c>
      <c r="H658" s="37">
        <f t="shared" si="50"/>
        <v>325839.05</v>
      </c>
      <c r="I658" s="37">
        <v>889026.66</v>
      </c>
      <c r="J658" s="38">
        <v>0</v>
      </c>
      <c r="K658" s="38">
        <v>0</v>
      </c>
      <c r="L658" s="38">
        <v>0</v>
      </c>
      <c r="M658" s="38">
        <v>0</v>
      </c>
      <c r="N658" s="38">
        <v>14930.67</v>
      </c>
      <c r="O658" s="38">
        <v>0</v>
      </c>
      <c r="P658" s="38">
        <v>14930.66920566118</v>
      </c>
      <c r="Q658" s="38">
        <v>0</v>
      </c>
      <c r="R658" s="38">
        <v>14930.67</v>
      </c>
      <c r="S658" s="38">
        <v>14930.67</v>
      </c>
      <c r="T658" s="38">
        <v>14930.67</v>
      </c>
      <c r="U658" s="38">
        <v>14923.43</v>
      </c>
      <c r="V658" s="38">
        <v>14923.43</v>
      </c>
      <c r="W658" s="38">
        <v>14923.43</v>
      </c>
      <c r="X658" s="38">
        <v>14923.43</v>
      </c>
      <c r="Y658" s="95">
        <f>VLOOKUP(A658,'[1]10 Parcela'!$A$2:$E$854,5,FALSE)</f>
        <v>9123.49</v>
      </c>
      <c r="Z658" s="39">
        <f t="shared" si="51"/>
        <v>143470.55920566115</v>
      </c>
      <c r="AA658" s="36">
        <v>27133.7344300997</v>
      </c>
      <c r="AB658" s="36">
        <v>1893.8330967940578</v>
      </c>
      <c r="AC658" s="36">
        <v>606.6543580389941</v>
      </c>
      <c r="AD658" s="36">
        <v>27133.7344300997</v>
      </c>
      <c r="AE658" s="36">
        <v>1893.8330967940578</v>
      </c>
      <c r="AF658" s="36">
        <v>606.6543580389941</v>
      </c>
      <c r="AG658" s="36">
        <v>27133.7344300997</v>
      </c>
      <c r="AH658" s="36">
        <v>1893.8330967940578</v>
      </c>
      <c r="AI658" s="36">
        <v>606.6543580389941</v>
      </c>
      <c r="AJ658" s="36">
        <v>27133.7344300997</v>
      </c>
      <c r="AK658" s="36">
        <v>1893.8330967940578</v>
      </c>
      <c r="AL658" s="36">
        <v>606.6543580389941</v>
      </c>
      <c r="AM658" s="36">
        <v>27133.7344300997</v>
      </c>
      <c r="AN658" s="36">
        <v>1893.8330967940578</v>
      </c>
      <c r="AO658" s="36">
        <v>606.6543580389941</v>
      </c>
      <c r="AP658" s="36">
        <v>27133.7344300997</v>
      </c>
      <c r="AQ658" s="36">
        <v>1893.8330967940578</v>
      </c>
      <c r="AR658" s="36">
        <v>606.6543580389941</v>
      </c>
      <c r="AS658" s="36">
        <v>27133.7344300997</v>
      </c>
      <c r="AT658" s="36">
        <v>1893.8330967940578</v>
      </c>
      <c r="AU658" s="36">
        <v>606.6543580389941</v>
      </c>
      <c r="AV658" s="36">
        <v>27133.7344300997</v>
      </c>
      <c r="AW658" s="36">
        <v>1893.8330967940578</v>
      </c>
      <c r="AX658" s="36">
        <v>606.6543580389941</v>
      </c>
      <c r="AY658" s="36">
        <v>27133.7344300997</v>
      </c>
      <c r="AZ658" s="36">
        <v>1893.8330967940578</v>
      </c>
      <c r="BA658" s="36">
        <v>606.6543580389941</v>
      </c>
      <c r="BB658" s="36">
        <v>27133.7344300997</v>
      </c>
      <c r="BC658" s="36">
        <v>1893.8330967940578</v>
      </c>
      <c r="BD658" s="36">
        <v>606.6543580389941</v>
      </c>
      <c r="BE658" s="39">
        <f t="shared" si="52"/>
        <v>296342.21884932753</v>
      </c>
      <c r="BF658" s="40">
        <f t="shared" si="53"/>
        <v>182368.49079433884</v>
      </c>
      <c r="BG658" s="40">
        <f t="shared" si="54"/>
        <v>592684.4411506725</v>
      </c>
    </row>
    <row r="659" spans="1:59" ht="15">
      <c r="A659" s="42">
        <v>656</v>
      </c>
      <c r="B659" s="32">
        <v>17724576000102</v>
      </c>
      <c r="C659" s="43" t="s">
        <v>777</v>
      </c>
      <c r="D659" s="34">
        <v>155002.64</v>
      </c>
      <c r="E659" s="74">
        <v>603353.52</v>
      </c>
      <c r="F659" s="35">
        <v>0</v>
      </c>
      <c r="G659" s="36">
        <v>0</v>
      </c>
      <c r="H659" s="37">
        <f t="shared" si="50"/>
        <v>155002.64</v>
      </c>
      <c r="I659" s="37">
        <v>603353.52</v>
      </c>
      <c r="J659" s="38">
        <v>0</v>
      </c>
      <c r="K659" s="38">
        <v>0</v>
      </c>
      <c r="L659" s="38">
        <v>0</v>
      </c>
      <c r="M659" s="38">
        <v>0</v>
      </c>
      <c r="N659" s="38">
        <v>7102.57</v>
      </c>
      <c r="O659" s="38">
        <v>0</v>
      </c>
      <c r="P659" s="38">
        <v>7102.5652270102455</v>
      </c>
      <c r="Q659" s="38">
        <v>0</v>
      </c>
      <c r="R659" s="38">
        <v>7102.57</v>
      </c>
      <c r="S659" s="38">
        <v>7102.57</v>
      </c>
      <c r="T659" s="38">
        <v>7102.57</v>
      </c>
      <c r="U659" s="38">
        <v>7099.12</v>
      </c>
      <c r="V659" s="38">
        <v>7099.12</v>
      </c>
      <c r="W659" s="38">
        <v>7099.12</v>
      </c>
      <c r="X659" s="38">
        <v>7099.12</v>
      </c>
      <c r="Y659" s="95">
        <f>VLOOKUP(A659,'[1]10 Parcela'!$A$2:$E$854,5,FALSE)</f>
        <v>4340.07</v>
      </c>
      <c r="Z659" s="39">
        <f t="shared" si="51"/>
        <v>68249.39522701025</v>
      </c>
      <c r="AA659" s="36">
        <v>18414.784257007723</v>
      </c>
      <c r="AB659" s="36">
        <v>1285.283011304068</v>
      </c>
      <c r="AC659" s="36">
        <v>411.71660873444137</v>
      </c>
      <c r="AD659" s="36">
        <v>18414.784257007723</v>
      </c>
      <c r="AE659" s="36">
        <v>1285.283011304068</v>
      </c>
      <c r="AF659" s="36">
        <v>411.71660873444137</v>
      </c>
      <c r="AG659" s="36">
        <v>18414.784257007723</v>
      </c>
      <c r="AH659" s="36">
        <v>1285.283011304068</v>
      </c>
      <c r="AI659" s="36">
        <v>411.71660873444137</v>
      </c>
      <c r="AJ659" s="36">
        <v>18414.784257007723</v>
      </c>
      <c r="AK659" s="36">
        <v>1285.283011304068</v>
      </c>
      <c r="AL659" s="36">
        <v>411.71660873444137</v>
      </c>
      <c r="AM659" s="36">
        <v>18414.784257007723</v>
      </c>
      <c r="AN659" s="36">
        <v>1285.283011304068</v>
      </c>
      <c r="AO659" s="36">
        <v>411.71660873444137</v>
      </c>
      <c r="AP659" s="36">
        <v>18414.784257007723</v>
      </c>
      <c r="AQ659" s="36">
        <v>1285.283011304068</v>
      </c>
      <c r="AR659" s="36">
        <v>411.71660873444137</v>
      </c>
      <c r="AS659" s="36">
        <v>18414.784257007723</v>
      </c>
      <c r="AT659" s="36">
        <v>1285.283011304068</v>
      </c>
      <c r="AU659" s="36">
        <v>411.71660873444137</v>
      </c>
      <c r="AV659" s="36">
        <v>18414.784257007723</v>
      </c>
      <c r="AW659" s="36">
        <v>1285.283011304068</v>
      </c>
      <c r="AX659" s="36">
        <v>411.71660873444137</v>
      </c>
      <c r="AY659" s="36">
        <v>18414.784257007723</v>
      </c>
      <c r="AZ659" s="36">
        <v>1285.283011304068</v>
      </c>
      <c r="BA659" s="36">
        <v>411.71660873444137</v>
      </c>
      <c r="BB659" s="36">
        <v>18414.784257007723</v>
      </c>
      <c r="BC659" s="36">
        <v>1285.283011304068</v>
      </c>
      <c r="BD659" s="36">
        <v>411.71660873444137</v>
      </c>
      <c r="BE659" s="39">
        <f t="shared" si="52"/>
        <v>201117.8387704624</v>
      </c>
      <c r="BF659" s="40">
        <f t="shared" si="53"/>
        <v>86753.24477298977</v>
      </c>
      <c r="BG659" s="40">
        <f t="shared" si="54"/>
        <v>402235.6812295376</v>
      </c>
    </row>
    <row r="660" spans="1:59" ht="15">
      <c r="A660" s="42">
        <v>657</v>
      </c>
      <c r="B660" s="32">
        <v>18128231000140</v>
      </c>
      <c r="C660" s="43" t="s">
        <v>778</v>
      </c>
      <c r="D660" s="34">
        <v>345510.55</v>
      </c>
      <c r="E660" s="74">
        <v>834409.33</v>
      </c>
      <c r="F660" s="35">
        <v>0</v>
      </c>
      <c r="G660" s="36">
        <v>0</v>
      </c>
      <c r="H660" s="37">
        <f t="shared" si="50"/>
        <v>345510.55</v>
      </c>
      <c r="I660" s="37">
        <v>834409.33</v>
      </c>
      <c r="J660" s="38">
        <v>0</v>
      </c>
      <c r="K660" s="38">
        <v>0</v>
      </c>
      <c r="L660" s="38">
        <v>0</v>
      </c>
      <c r="M660" s="38">
        <v>0</v>
      </c>
      <c r="N660" s="38">
        <v>15832.06</v>
      </c>
      <c r="O660" s="38">
        <v>0</v>
      </c>
      <c r="P660" s="38">
        <v>15832.061050395429</v>
      </c>
      <c r="Q660" s="38">
        <v>0</v>
      </c>
      <c r="R660" s="38">
        <v>15832.06</v>
      </c>
      <c r="S660" s="38">
        <v>15832.06</v>
      </c>
      <c r="T660" s="38">
        <v>15832.06</v>
      </c>
      <c r="U660" s="38">
        <v>15824.38</v>
      </c>
      <c r="V660" s="38">
        <v>15824.38</v>
      </c>
      <c r="W660" s="38">
        <v>15824.38</v>
      </c>
      <c r="X660" s="38">
        <v>15824.38</v>
      </c>
      <c r="Y660" s="95">
        <f>VLOOKUP(A660,'[1]10 Parcela'!$A$2:$E$854,5,FALSE)</f>
        <v>9674.3</v>
      </c>
      <c r="Z660" s="39">
        <f t="shared" si="51"/>
        <v>152132.12105039542</v>
      </c>
      <c r="AA660" s="36">
        <v>25466.774100833947</v>
      </c>
      <c r="AB660" s="36">
        <v>1777.4855055423293</v>
      </c>
      <c r="AC660" s="36">
        <v>569.3845619837423</v>
      </c>
      <c r="AD660" s="36">
        <v>25466.774100833947</v>
      </c>
      <c r="AE660" s="36">
        <v>1777.4855055423293</v>
      </c>
      <c r="AF660" s="36">
        <v>569.3845619837423</v>
      </c>
      <c r="AG660" s="36">
        <v>25466.774100833947</v>
      </c>
      <c r="AH660" s="36">
        <v>1777.4855055423293</v>
      </c>
      <c r="AI660" s="36">
        <v>569.3845619837423</v>
      </c>
      <c r="AJ660" s="36">
        <v>25466.774100833947</v>
      </c>
      <c r="AK660" s="36">
        <v>1777.4855055423293</v>
      </c>
      <c r="AL660" s="36">
        <v>569.3845619837423</v>
      </c>
      <c r="AM660" s="36">
        <v>25466.774100833947</v>
      </c>
      <c r="AN660" s="36">
        <v>1777.4855055423293</v>
      </c>
      <c r="AO660" s="36">
        <v>569.3845619837423</v>
      </c>
      <c r="AP660" s="36">
        <v>25466.774100833947</v>
      </c>
      <c r="AQ660" s="36">
        <v>1777.4855055423293</v>
      </c>
      <c r="AR660" s="36">
        <v>569.3845619837423</v>
      </c>
      <c r="AS660" s="36">
        <v>25466.774100833947</v>
      </c>
      <c r="AT660" s="36">
        <v>1777.4855055423293</v>
      </c>
      <c r="AU660" s="36">
        <v>569.3845619837423</v>
      </c>
      <c r="AV660" s="36">
        <v>25466.774100833947</v>
      </c>
      <c r="AW660" s="36">
        <v>1777.4855055423293</v>
      </c>
      <c r="AX660" s="36">
        <v>569.3845619837423</v>
      </c>
      <c r="AY660" s="36">
        <v>25466.774100833947</v>
      </c>
      <c r="AZ660" s="36">
        <v>1777.4855055423293</v>
      </c>
      <c r="BA660" s="36">
        <v>569.3845619837423</v>
      </c>
      <c r="BB660" s="36">
        <v>25466.774100833947</v>
      </c>
      <c r="BC660" s="36">
        <v>1777.4855055423293</v>
      </c>
      <c r="BD660" s="36">
        <v>569.3845619837423</v>
      </c>
      <c r="BE660" s="39">
        <f t="shared" si="52"/>
        <v>278136.44168360025</v>
      </c>
      <c r="BF660" s="40">
        <f t="shared" si="53"/>
        <v>193378.42894960457</v>
      </c>
      <c r="BG660" s="40">
        <f t="shared" si="54"/>
        <v>556272.8883163997</v>
      </c>
    </row>
    <row r="661" spans="1:59" ht="15">
      <c r="A661" s="42">
        <v>658</v>
      </c>
      <c r="B661" s="32">
        <v>18675926000142</v>
      </c>
      <c r="C661" s="43" t="s">
        <v>779</v>
      </c>
      <c r="D661" s="34">
        <v>183984.37</v>
      </c>
      <c r="E661" s="74">
        <v>233504.76</v>
      </c>
      <c r="F661" s="35">
        <v>0</v>
      </c>
      <c r="G661" s="36">
        <v>0</v>
      </c>
      <c r="H661" s="37">
        <f t="shared" si="50"/>
        <v>183984.37</v>
      </c>
      <c r="I661" s="37">
        <v>233504.76</v>
      </c>
      <c r="J661" s="38">
        <v>0</v>
      </c>
      <c r="K661" s="38">
        <v>0</v>
      </c>
      <c r="L661" s="38">
        <v>0</v>
      </c>
      <c r="M661" s="38">
        <v>0</v>
      </c>
      <c r="N661" s="38">
        <v>8430.57</v>
      </c>
      <c r="O661" s="38">
        <v>0</v>
      </c>
      <c r="P661" s="38">
        <v>8430.572769319673</v>
      </c>
      <c r="Q661" s="38">
        <v>0</v>
      </c>
      <c r="R661" s="38">
        <v>8430.57</v>
      </c>
      <c r="S661" s="38">
        <v>8430.57</v>
      </c>
      <c r="T661" s="38">
        <v>8430.57</v>
      </c>
      <c r="U661" s="38">
        <v>8426.48</v>
      </c>
      <c r="V661" s="38">
        <v>8426.48</v>
      </c>
      <c r="W661" s="38">
        <v>8426.48</v>
      </c>
      <c r="X661" s="38">
        <v>8426.48</v>
      </c>
      <c r="Y661" s="95">
        <f>VLOOKUP(A661,'[1]10 Parcela'!$A$2:$E$854,5,FALSE)</f>
        <v>5151.56</v>
      </c>
      <c r="Z661" s="39">
        <f t="shared" si="51"/>
        <v>81010.33276931966</v>
      </c>
      <c r="AA661" s="36">
        <v>7126.733605459495</v>
      </c>
      <c r="AB661" s="36">
        <v>497.41932902097943</v>
      </c>
      <c r="AC661" s="36">
        <v>159.3390696541534</v>
      </c>
      <c r="AD661" s="36">
        <v>7126.733605459495</v>
      </c>
      <c r="AE661" s="36">
        <v>497.41932902097943</v>
      </c>
      <c r="AF661" s="36">
        <v>159.3390696541534</v>
      </c>
      <c r="AG661" s="36">
        <v>7126.733605459495</v>
      </c>
      <c r="AH661" s="36">
        <v>497.41932902097943</v>
      </c>
      <c r="AI661" s="36">
        <v>159.3390696541534</v>
      </c>
      <c r="AJ661" s="36">
        <v>7126.733605459495</v>
      </c>
      <c r="AK661" s="36">
        <v>497.41932902097943</v>
      </c>
      <c r="AL661" s="36">
        <v>159.3390696541534</v>
      </c>
      <c r="AM661" s="36">
        <v>7126.733605459495</v>
      </c>
      <c r="AN661" s="36">
        <v>497.41932902097943</v>
      </c>
      <c r="AO661" s="36">
        <v>159.3390696541534</v>
      </c>
      <c r="AP661" s="36">
        <v>7126.733605459495</v>
      </c>
      <c r="AQ661" s="36">
        <v>497.41932902097943</v>
      </c>
      <c r="AR661" s="36">
        <v>159.3390696541534</v>
      </c>
      <c r="AS661" s="36">
        <v>7126.733605459495</v>
      </c>
      <c r="AT661" s="36">
        <v>497.41932902097943</v>
      </c>
      <c r="AU661" s="36">
        <v>159.3390696541534</v>
      </c>
      <c r="AV661" s="36">
        <v>7126.733605459495</v>
      </c>
      <c r="AW661" s="36">
        <v>497.41932902097943</v>
      </c>
      <c r="AX661" s="36">
        <v>159.3390696541534</v>
      </c>
      <c r="AY661" s="36">
        <v>7126.733605459495</v>
      </c>
      <c r="AZ661" s="36">
        <v>497.41932902097943</v>
      </c>
      <c r="BA661" s="36">
        <v>159.3390696541534</v>
      </c>
      <c r="BB661" s="36">
        <v>7126.733605459495</v>
      </c>
      <c r="BC661" s="36">
        <v>497.41932902097943</v>
      </c>
      <c r="BD661" s="36">
        <v>159.3390696541534</v>
      </c>
      <c r="BE661" s="39">
        <f t="shared" si="52"/>
        <v>77834.92004134627</v>
      </c>
      <c r="BF661" s="40">
        <f t="shared" si="53"/>
        <v>102974.03723068033</v>
      </c>
      <c r="BG661" s="40">
        <f t="shared" si="54"/>
        <v>155669.83995865373</v>
      </c>
    </row>
    <row r="662" spans="1:59" ht="15">
      <c r="A662" s="42">
        <v>659</v>
      </c>
      <c r="B662" s="32">
        <v>17754110000141</v>
      </c>
      <c r="C662" s="43" t="s">
        <v>780</v>
      </c>
      <c r="D662" s="34">
        <v>271577.23</v>
      </c>
      <c r="E662" s="74">
        <v>508186.09</v>
      </c>
      <c r="F662" s="35">
        <v>0</v>
      </c>
      <c r="G662" s="36">
        <v>0</v>
      </c>
      <c r="H662" s="37">
        <f t="shared" si="50"/>
        <v>271577.23</v>
      </c>
      <c r="I662" s="37">
        <v>508186.09</v>
      </c>
      <c r="J662" s="38">
        <v>0</v>
      </c>
      <c r="K662" s="38">
        <v>0</v>
      </c>
      <c r="L662" s="38">
        <v>0</v>
      </c>
      <c r="M662" s="38">
        <v>0</v>
      </c>
      <c r="N662" s="38">
        <v>12444.27</v>
      </c>
      <c r="O662" s="38">
        <v>0</v>
      </c>
      <c r="P662" s="38">
        <v>12444.272185562064</v>
      </c>
      <c r="Q662" s="38">
        <v>0</v>
      </c>
      <c r="R662" s="38">
        <v>12444.27</v>
      </c>
      <c r="S662" s="38">
        <v>12444.27</v>
      </c>
      <c r="T662" s="38">
        <v>12444.27</v>
      </c>
      <c r="U662" s="38">
        <v>12438.24</v>
      </c>
      <c r="V662" s="38">
        <v>12438.24</v>
      </c>
      <c r="W662" s="38">
        <v>12438.24</v>
      </c>
      <c r="X662" s="38">
        <v>12438.24</v>
      </c>
      <c r="Y662" s="95">
        <f>VLOOKUP(A662,'[1]10 Parcela'!$A$2:$E$854,5,FALSE)</f>
        <v>7604.16</v>
      </c>
      <c r="Z662" s="39">
        <f t="shared" si="51"/>
        <v>119578.4721855621</v>
      </c>
      <c r="AA662" s="36">
        <v>15510.205768978947</v>
      </c>
      <c r="AB662" s="36">
        <v>1082.5543051970726</v>
      </c>
      <c r="AC662" s="36">
        <v>346.7762223468498</v>
      </c>
      <c r="AD662" s="36">
        <v>15510.205768978947</v>
      </c>
      <c r="AE662" s="36">
        <v>1082.5543051970726</v>
      </c>
      <c r="AF662" s="36">
        <v>346.7762223468498</v>
      </c>
      <c r="AG662" s="36">
        <v>15510.205768978947</v>
      </c>
      <c r="AH662" s="36">
        <v>1082.5543051970726</v>
      </c>
      <c r="AI662" s="36">
        <v>346.7762223468498</v>
      </c>
      <c r="AJ662" s="36">
        <v>15510.205768978947</v>
      </c>
      <c r="AK662" s="36">
        <v>1082.5543051970726</v>
      </c>
      <c r="AL662" s="36">
        <v>346.7762223468498</v>
      </c>
      <c r="AM662" s="36">
        <v>15510.205768978947</v>
      </c>
      <c r="AN662" s="36">
        <v>1082.5543051970726</v>
      </c>
      <c r="AO662" s="36">
        <v>346.7762223468498</v>
      </c>
      <c r="AP662" s="36">
        <v>15510.205768978947</v>
      </c>
      <c r="AQ662" s="36">
        <v>1082.5543051970726</v>
      </c>
      <c r="AR662" s="36">
        <v>346.7762223468498</v>
      </c>
      <c r="AS662" s="36">
        <v>15510.205768978947</v>
      </c>
      <c r="AT662" s="36">
        <v>1082.5543051970726</v>
      </c>
      <c r="AU662" s="36">
        <v>346.7762223468498</v>
      </c>
      <c r="AV662" s="36">
        <v>15510.205768978947</v>
      </c>
      <c r="AW662" s="36">
        <v>1082.5543051970726</v>
      </c>
      <c r="AX662" s="36">
        <v>346.7762223468498</v>
      </c>
      <c r="AY662" s="36">
        <v>15510.205768978947</v>
      </c>
      <c r="AZ662" s="36">
        <v>1082.5543051970726</v>
      </c>
      <c r="BA662" s="36">
        <v>346.7762223468498</v>
      </c>
      <c r="BB662" s="36">
        <v>15510.205768978947</v>
      </c>
      <c r="BC662" s="36">
        <v>1082.5543051970726</v>
      </c>
      <c r="BD662" s="36">
        <v>346.7762223468498</v>
      </c>
      <c r="BE662" s="39">
        <f t="shared" si="52"/>
        <v>169395.36296522865</v>
      </c>
      <c r="BF662" s="40">
        <f t="shared" si="53"/>
        <v>151998.75781443788</v>
      </c>
      <c r="BG662" s="40">
        <f t="shared" si="54"/>
        <v>338790.72703477135</v>
      </c>
    </row>
    <row r="663" spans="1:59" ht="15">
      <c r="A663" s="42">
        <v>660</v>
      </c>
      <c r="B663" s="32">
        <v>23515703000158</v>
      </c>
      <c r="C663" s="43" t="s">
        <v>388</v>
      </c>
      <c r="D663" s="34">
        <v>333572.7</v>
      </c>
      <c r="E663" s="74">
        <v>687756.94</v>
      </c>
      <c r="F663" s="35">
        <v>0</v>
      </c>
      <c r="G663" s="36">
        <v>0</v>
      </c>
      <c r="H663" s="37">
        <f t="shared" si="50"/>
        <v>333572.7</v>
      </c>
      <c r="I663" s="37">
        <v>687756.94</v>
      </c>
      <c r="J663" s="38">
        <v>0</v>
      </c>
      <c r="K663" s="38">
        <v>0</v>
      </c>
      <c r="L663" s="38">
        <v>0</v>
      </c>
      <c r="M663" s="38">
        <v>0</v>
      </c>
      <c r="N663" s="38">
        <v>15285.04</v>
      </c>
      <c r="O663" s="38">
        <v>0</v>
      </c>
      <c r="P663" s="38">
        <v>15285.04228061178</v>
      </c>
      <c r="Q663" s="38">
        <v>0</v>
      </c>
      <c r="R663" s="38">
        <v>15285.04</v>
      </c>
      <c r="S663" s="38">
        <v>15285.04</v>
      </c>
      <c r="T663" s="38">
        <v>15285.04</v>
      </c>
      <c r="U663" s="38">
        <v>15277.63</v>
      </c>
      <c r="V663" s="38">
        <v>15277.63</v>
      </c>
      <c r="W663" s="38">
        <v>15277.63</v>
      </c>
      <c r="X663" s="38">
        <v>15277.63</v>
      </c>
      <c r="Y663" s="95">
        <f>VLOOKUP(A663,'[1]10 Parcela'!$A$2:$E$854,5,FALSE)</f>
        <v>9340.04</v>
      </c>
      <c r="Z663" s="39">
        <f t="shared" si="51"/>
        <v>146875.76228061182</v>
      </c>
      <c r="AA663" s="36">
        <v>20990.837730902425</v>
      </c>
      <c r="AB663" s="36">
        <v>1465.0819011524627</v>
      </c>
      <c r="AC663" s="36">
        <v>469.3118531526262</v>
      </c>
      <c r="AD663" s="36">
        <v>20990.837730902425</v>
      </c>
      <c r="AE663" s="36">
        <v>1465.0819011524627</v>
      </c>
      <c r="AF663" s="36">
        <v>469.3118531526262</v>
      </c>
      <c r="AG663" s="36">
        <v>20990.837730902425</v>
      </c>
      <c r="AH663" s="36">
        <v>1465.0819011524627</v>
      </c>
      <c r="AI663" s="36">
        <v>469.3118531526262</v>
      </c>
      <c r="AJ663" s="36">
        <v>20990.837730902425</v>
      </c>
      <c r="AK663" s="36">
        <v>1465.0819011524627</v>
      </c>
      <c r="AL663" s="36">
        <v>469.3118531526262</v>
      </c>
      <c r="AM663" s="36">
        <v>20990.837730902425</v>
      </c>
      <c r="AN663" s="36">
        <v>1465.0819011524627</v>
      </c>
      <c r="AO663" s="36">
        <v>469.3118531526262</v>
      </c>
      <c r="AP663" s="36">
        <v>20990.837730902425</v>
      </c>
      <c r="AQ663" s="36">
        <v>1465.0819011524627</v>
      </c>
      <c r="AR663" s="36">
        <v>469.3118531526262</v>
      </c>
      <c r="AS663" s="36">
        <v>20990.837730902425</v>
      </c>
      <c r="AT663" s="36">
        <v>1465.0819011524627</v>
      </c>
      <c r="AU663" s="36">
        <v>469.3118531526262</v>
      </c>
      <c r="AV663" s="36">
        <v>20990.837730902425</v>
      </c>
      <c r="AW663" s="36">
        <v>1465.0819011524627</v>
      </c>
      <c r="AX663" s="36">
        <v>469.3118531526262</v>
      </c>
      <c r="AY663" s="36">
        <v>20990.837730902425</v>
      </c>
      <c r="AZ663" s="36">
        <v>1465.0819011524627</v>
      </c>
      <c r="BA663" s="36">
        <v>469.3118531526262</v>
      </c>
      <c r="BB663" s="36">
        <v>20990.837730902425</v>
      </c>
      <c r="BC663" s="36">
        <v>1465.0819011524627</v>
      </c>
      <c r="BD663" s="36">
        <v>469.3118531526262</v>
      </c>
      <c r="BE663" s="39">
        <f t="shared" si="52"/>
        <v>229252.3148520751</v>
      </c>
      <c r="BF663" s="40">
        <f t="shared" si="53"/>
        <v>186696.9377193882</v>
      </c>
      <c r="BG663" s="40">
        <f t="shared" si="54"/>
        <v>458504.6251479249</v>
      </c>
    </row>
    <row r="664" spans="1:59" ht="15">
      <c r="A664" s="42">
        <v>661</v>
      </c>
      <c r="B664" s="32">
        <v>18307504000114</v>
      </c>
      <c r="C664" s="43" t="s">
        <v>389</v>
      </c>
      <c r="D664" s="34">
        <v>225057</v>
      </c>
      <c r="E664" s="74">
        <v>426915.04</v>
      </c>
      <c r="F664" s="35">
        <v>0</v>
      </c>
      <c r="G664" s="36">
        <v>0</v>
      </c>
      <c r="H664" s="37">
        <f t="shared" si="50"/>
        <v>225057</v>
      </c>
      <c r="I664" s="37">
        <v>426915.04</v>
      </c>
      <c r="J664" s="38">
        <v>0</v>
      </c>
      <c r="K664" s="38">
        <v>0</v>
      </c>
      <c r="L664" s="38">
        <v>0</v>
      </c>
      <c r="M664" s="38">
        <v>0</v>
      </c>
      <c r="N664" s="38">
        <v>10312.61</v>
      </c>
      <c r="O664" s="38">
        <v>0</v>
      </c>
      <c r="P664" s="38">
        <v>10312.611982080569</v>
      </c>
      <c r="Q664" s="38">
        <v>0</v>
      </c>
      <c r="R664" s="38">
        <v>10312.61</v>
      </c>
      <c r="S664" s="38">
        <v>10312.61</v>
      </c>
      <c r="T664" s="38">
        <v>10312.61</v>
      </c>
      <c r="U664" s="38">
        <v>10307.61</v>
      </c>
      <c r="V664" s="38">
        <v>10307.61</v>
      </c>
      <c r="W664" s="38">
        <v>10307.61</v>
      </c>
      <c r="X664" s="38">
        <v>10307.61</v>
      </c>
      <c r="Y664" s="95">
        <f>VLOOKUP(A664,'[1]10 Parcela'!$A$2:$E$854,5,FALSE)</f>
        <v>6301.6</v>
      </c>
      <c r="Z664" s="39">
        <f t="shared" si="51"/>
        <v>99095.09198208057</v>
      </c>
      <c r="AA664" s="36">
        <v>13029.754892740048</v>
      </c>
      <c r="AB664" s="36">
        <v>909.4281188074098</v>
      </c>
      <c r="AC664" s="36">
        <v>291.3184549006295</v>
      </c>
      <c r="AD664" s="36">
        <v>13029.754892740048</v>
      </c>
      <c r="AE664" s="36">
        <v>909.4281188074098</v>
      </c>
      <c r="AF664" s="36">
        <v>291.3184549006295</v>
      </c>
      <c r="AG664" s="36">
        <v>13029.754892740048</v>
      </c>
      <c r="AH664" s="36">
        <v>909.4281188074098</v>
      </c>
      <c r="AI664" s="36">
        <v>291.3184549006295</v>
      </c>
      <c r="AJ664" s="36">
        <v>13029.754892740048</v>
      </c>
      <c r="AK664" s="36">
        <v>909.4281188074098</v>
      </c>
      <c r="AL664" s="36">
        <v>291.3184549006295</v>
      </c>
      <c r="AM664" s="36">
        <v>13029.754892740048</v>
      </c>
      <c r="AN664" s="36">
        <v>909.4281188074098</v>
      </c>
      <c r="AO664" s="36">
        <v>291.3184549006295</v>
      </c>
      <c r="AP664" s="36">
        <v>13029.754892740048</v>
      </c>
      <c r="AQ664" s="36">
        <v>909.4281188074098</v>
      </c>
      <c r="AR664" s="36">
        <v>291.3184549006295</v>
      </c>
      <c r="AS664" s="36">
        <v>13029.754892740048</v>
      </c>
      <c r="AT664" s="36">
        <v>909.4281188074098</v>
      </c>
      <c r="AU664" s="36">
        <v>291.3184549006295</v>
      </c>
      <c r="AV664" s="36">
        <v>13029.754892740048</v>
      </c>
      <c r="AW664" s="36">
        <v>909.4281188074098</v>
      </c>
      <c r="AX664" s="36">
        <v>291.3184549006295</v>
      </c>
      <c r="AY664" s="36">
        <v>13029.754892740048</v>
      </c>
      <c r="AZ664" s="36">
        <v>909.4281188074098</v>
      </c>
      <c r="BA664" s="36">
        <v>291.3184549006295</v>
      </c>
      <c r="BB664" s="36">
        <v>13029.754892740048</v>
      </c>
      <c r="BC664" s="36">
        <v>909.4281188074098</v>
      </c>
      <c r="BD664" s="36">
        <v>291.3184549006295</v>
      </c>
      <c r="BE664" s="39">
        <f t="shared" si="52"/>
        <v>142305.01466448087</v>
      </c>
      <c r="BF664" s="40">
        <f t="shared" si="53"/>
        <v>125961.90801791943</v>
      </c>
      <c r="BG664" s="40">
        <f t="shared" si="54"/>
        <v>284610.0253355191</v>
      </c>
    </row>
    <row r="665" spans="1:59" ht="15">
      <c r="A665" s="42">
        <v>662</v>
      </c>
      <c r="B665" s="32">
        <v>18094870000132</v>
      </c>
      <c r="C665" s="43" t="s">
        <v>781</v>
      </c>
      <c r="D665" s="34">
        <v>274225.43</v>
      </c>
      <c r="E665" s="74">
        <v>417119.23</v>
      </c>
      <c r="F665" s="35">
        <v>0</v>
      </c>
      <c r="G665" s="36">
        <v>0</v>
      </c>
      <c r="H665" s="37">
        <f t="shared" si="50"/>
        <v>274225.43</v>
      </c>
      <c r="I665" s="37">
        <v>417119.23</v>
      </c>
      <c r="J665" s="38">
        <v>0</v>
      </c>
      <c r="K665" s="38">
        <v>0</v>
      </c>
      <c r="L665" s="38">
        <v>0</v>
      </c>
      <c r="M665" s="38">
        <v>0</v>
      </c>
      <c r="N665" s="38">
        <v>12565.62</v>
      </c>
      <c r="O665" s="38">
        <v>0</v>
      </c>
      <c r="P665" s="38">
        <v>12565.618708975622</v>
      </c>
      <c r="Q665" s="38">
        <v>0</v>
      </c>
      <c r="R665" s="38">
        <v>12565.62</v>
      </c>
      <c r="S665" s="38">
        <v>12565.62</v>
      </c>
      <c r="T665" s="38">
        <v>12565.62</v>
      </c>
      <c r="U665" s="38">
        <v>12559.52</v>
      </c>
      <c r="V665" s="38">
        <v>12559.52</v>
      </c>
      <c r="W665" s="38">
        <v>12559.52</v>
      </c>
      <c r="X665" s="38">
        <v>12559.52</v>
      </c>
      <c r="Y665" s="95">
        <f>VLOOKUP(A665,'[1]10 Parcela'!$A$2:$E$854,5,FALSE)</f>
        <v>7678.31</v>
      </c>
      <c r="Z665" s="39">
        <f t="shared" si="51"/>
        <v>120744.48870897564</v>
      </c>
      <c r="AA665" s="36">
        <v>12730.779695914158</v>
      </c>
      <c r="AB665" s="36">
        <v>888.5607691866629</v>
      </c>
      <c r="AC665" s="36">
        <v>284.6339859209821</v>
      </c>
      <c r="AD665" s="36">
        <v>12730.779695914158</v>
      </c>
      <c r="AE665" s="36">
        <v>888.5607691866629</v>
      </c>
      <c r="AF665" s="36">
        <v>284.6339859209821</v>
      </c>
      <c r="AG665" s="36">
        <v>12730.779695914158</v>
      </c>
      <c r="AH665" s="36">
        <v>888.5607691866629</v>
      </c>
      <c r="AI665" s="36">
        <v>284.6339859209821</v>
      </c>
      <c r="AJ665" s="36">
        <v>12730.779695914158</v>
      </c>
      <c r="AK665" s="36">
        <v>888.5607691866629</v>
      </c>
      <c r="AL665" s="36">
        <v>284.6339859209821</v>
      </c>
      <c r="AM665" s="36">
        <v>12730.779695914158</v>
      </c>
      <c r="AN665" s="36">
        <v>888.5607691866629</v>
      </c>
      <c r="AO665" s="36">
        <v>284.6339859209821</v>
      </c>
      <c r="AP665" s="36">
        <v>12730.779695914158</v>
      </c>
      <c r="AQ665" s="36">
        <v>888.5607691866629</v>
      </c>
      <c r="AR665" s="36">
        <v>284.6339859209821</v>
      </c>
      <c r="AS665" s="36">
        <v>12730.779695914158</v>
      </c>
      <c r="AT665" s="36">
        <v>888.5607691866629</v>
      </c>
      <c r="AU665" s="36">
        <v>284.6339859209821</v>
      </c>
      <c r="AV665" s="36">
        <v>12730.779695914158</v>
      </c>
      <c r="AW665" s="36">
        <v>888.5607691866629</v>
      </c>
      <c r="AX665" s="36">
        <v>284.6339859209821</v>
      </c>
      <c r="AY665" s="36">
        <v>12730.779695914158</v>
      </c>
      <c r="AZ665" s="36">
        <v>888.5607691866629</v>
      </c>
      <c r="BA665" s="36">
        <v>284.6339859209821</v>
      </c>
      <c r="BB665" s="36">
        <v>12730.779695914158</v>
      </c>
      <c r="BC665" s="36">
        <v>888.5607691866629</v>
      </c>
      <c r="BD665" s="36">
        <v>284.6339859209821</v>
      </c>
      <c r="BE665" s="39">
        <f t="shared" si="52"/>
        <v>139039.74451021804</v>
      </c>
      <c r="BF665" s="40">
        <f t="shared" si="53"/>
        <v>153480.94129102436</v>
      </c>
      <c r="BG665" s="40">
        <f t="shared" si="54"/>
        <v>278079.48548978195</v>
      </c>
    </row>
    <row r="666" spans="1:59" ht="15">
      <c r="A666" s="42">
        <v>663</v>
      </c>
      <c r="B666" s="32">
        <v>19243518000184</v>
      </c>
      <c r="C666" s="43" t="s">
        <v>390</v>
      </c>
      <c r="D666" s="34">
        <v>279034.53</v>
      </c>
      <c r="E666" s="74">
        <v>1058175.22</v>
      </c>
      <c r="F666" s="35">
        <v>0</v>
      </c>
      <c r="G666" s="36">
        <v>0</v>
      </c>
      <c r="H666" s="37">
        <f t="shared" si="50"/>
        <v>279034.53</v>
      </c>
      <c r="I666" s="37">
        <v>1058175.22</v>
      </c>
      <c r="J666" s="38">
        <v>0</v>
      </c>
      <c r="K666" s="38">
        <v>0</v>
      </c>
      <c r="L666" s="38">
        <v>0</v>
      </c>
      <c r="M666" s="38">
        <v>0</v>
      </c>
      <c r="N666" s="38">
        <v>12785.98</v>
      </c>
      <c r="O666" s="38">
        <v>0</v>
      </c>
      <c r="P666" s="38">
        <v>12785.98234941006</v>
      </c>
      <c r="Q666" s="38">
        <v>0</v>
      </c>
      <c r="R666" s="38">
        <v>12785.98</v>
      </c>
      <c r="S666" s="38">
        <v>12785.98</v>
      </c>
      <c r="T666" s="38">
        <v>12785.98</v>
      </c>
      <c r="U666" s="38">
        <v>12779.78</v>
      </c>
      <c r="V666" s="38">
        <v>12779.78</v>
      </c>
      <c r="W666" s="38">
        <v>12779.78</v>
      </c>
      <c r="X666" s="38">
        <v>12779.78</v>
      </c>
      <c r="Y666" s="95">
        <f>VLOOKUP(A666,'[1]10 Parcela'!$A$2:$E$854,5,FALSE)</f>
        <v>7812.97</v>
      </c>
      <c r="Z666" s="39">
        <f t="shared" si="51"/>
        <v>122861.99234941005</v>
      </c>
      <c r="AA666" s="36">
        <v>32296.270645607565</v>
      </c>
      <c r="AB666" s="36">
        <v>2254.1588003389797</v>
      </c>
      <c r="AC666" s="36">
        <v>722.0780237986829</v>
      </c>
      <c r="AD666" s="36">
        <v>32296.270645607565</v>
      </c>
      <c r="AE666" s="36">
        <v>2254.1588003389797</v>
      </c>
      <c r="AF666" s="36">
        <v>722.0780237986829</v>
      </c>
      <c r="AG666" s="36">
        <v>32296.270645607565</v>
      </c>
      <c r="AH666" s="36">
        <v>2254.1588003389797</v>
      </c>
      <c r="AI666" s="36">
        <v>722.0780237986829</v>
      </c>
      <c r="AJ666" s="36">
        <v>32296.270645607565</v>
      </c>
      <c r="AK666" s="36">
        <v>2254.1588003389797</v>
      </c>
      <c r="AL666" s="36">
        <v>722.0780237986829</v>
      </c>
      <c r="AM666" s="36">
        <v>32296.270645607565</v>
      </c>
      <c r="AN666" s="36">
        <v>2254.1588003389797</v>
      </c>
      <c r="AO666" s="36">
        <v>722.0780237986829</v>
      </c>
      <c r="AP666" s="36">
        <v>32296.270645607565</v>
      </c>
      <c r="AQ666" s="36">
        <v>2254.1588003389797</v>
      </c>
      <c r="AR666" s="36">
        <v>722.0780237986829</v>
      </c>
      <c r="AS666" s="36">
        <v>32296.270645607565</v>
      </c>
      <c r="AT666" s="36">
        <v>2254.1588003389797</v>
      </c>
      <c r="AU666" s="36">
        <v>722.0780237986829</v>
      </c>
      <c r="AV666" s="36">
        <v>32296.270645607565</v>
      </c>
      <c r="AW666" s="36">
        <v>2254.1588003389797</v>
      </c>
      <c r="AX666" s="36">
        <v>722.0780237986829</v>
      </c>
      <c r="AY666" s="36">
        <v>32296.270645607565</v>
      </c>
      <c r="AZ666" s="36">
        <v>2254.1588003389797</v>
      </c>
      <c r="BA666" s="36">
        <v>722.0780237986829</v>
      </c>
      <c r="BB666" s="36">
        <v>32296.270645607565</v>
      </c>
      <c r="BC666" s="36">
        <v>2254.1588003389797</v>
      </c>
      <c r="BD666" s="36">
        <v>722.0780237986829</v>
      </c>
      <c r="BE666" s="39">
        <f t="shared" si="52"/>
        <v>352725.07469745225</v>
      </c>
      <c r="BF666" s="40">
        <f t="shared" si="53"/>
        <v>156172.53765058998</v>
      </c>
      <c r="BG666" s="40">
        <f t="shared" si="54"/>
        <v>705450.1453025477</v>
      </c>
    </row>
    <row r="667" spans="1:59" ht="15">
      <c r="A667" s="42">
        <v>664</v>
      </c>
      <c r="B667" s="32">
        <v>18008854000180</v>
      </c>
      <c r="C667" s="43" t="s">
        <v>391</v>
      </c>
      <c r="D667" s="34">
        <v>213069.74</v>
      </c>
      <c r="E667" s="74">
        <v>275991.23</v>
      </c>
      <c r="F667" s="35">
        <v>0</v>
      </c>
      <c r="G667" s="36">
        <v>0</v>
      </c>
      <c r="H667" s="37">
        <f t="shared" si="50"/>
        <v>213069.74</v>
      </c>
      <c r="I667" s="37">
        <v>275991.23</v>
      </c>
      <c r="J667" s="38">
        <v>0</v>
      </c>
      <c r="K667" s="38">
        <v>0</v>
      </c>
      <c r="L667" s="38">
        <v>0</v>
      </c>
      <c r="M667" s="38">
        <v>0</v>
      </c>
      <c r="N667" s="38">
        <v>9763.33</v>
      </c>
      <c r="O667" s="38">
        <v>0</v>
      </c>
      <c r="P667" s="38">
        <v>9763.329188681259</v>
      </c>
      <c r="Q667" s="38">
        <v>0</v>
      </c>
      <c r="R667" s="38">
        <v>9763.33</v>
      </c>
      <c r="S667" s="38">
        <v>9763.33</v>
      </c>
      <c r="T667" s="38">
        <v>9763.33</v>
      </c>
      <c r="U667" s="38">
        <v>9758.59</v>
      </c>
      <c r="V667" s="38">
        <v>9758.59</v>
      </c>
      <c r="W667" s="38">
        <v>9758.59</v>
      </c>
      <c r="X667" s="38">
        <v>9758.59</v>
      </c>
      <c r="Y667" s="95">
        <f>VLOOKUP(A667,'[1]10 Parcela'!$A$2:$E$854,5,FALSE)</f>
        <v>5965.95</v>
      </c>
      <c r="Z667" s="39">
        <f t="shared" si="51"/>
        <v>93816.95918868126</v>
      </c>
      <c r="AA667" s="36">
        <v>8423.451398838904</v>
      </c>
      <c r="AB667" s="36">
        <v>587.925377151954</v>
      </c>
      <c r="AC667" s="36">
        <v>188.3310059660117</v>
      </c>
      <c r="AD667" s="36">
        <v>8423.451398838904</v>
      </c>
      <c r="AE667" s="36">
        <v>587.925377151954</v>
      </c>
      <c r="AF667" s="36">
        <v>188.3310059660117</v>
      </c>
      <c r="AG667" s="36">
        <v>8423.451398838904</v>
      </c>
      <c r="AH667" s="36">
        <v>587.925377151954</v>
      </c>
      <c r="AI667" s="36">
        <v>188.3310059660117</v>
      </c>
      <c r="AJ667" s="36">
        <v>8423.451398838904</v>
      </c>
      <c r="AK667" s="36">
        <v>587.925377151954</v>
      </c>
      <c r="AL667" s="36">
        <v>188.3310059660117</v>
      </c>
      <c r="AM667" s="36">
        <v>8423.451398838904</v>
      </c>
      <c r="AN667" s="36">
        <v>587.925377151954</v>
      </c>
      <c r="AO667" s="36">
        <v>188.3310059660117</v>
      </c>
      <c r="AP667" s="36">
        <v>8423.451398838904</v>
      </c>
      <c r="AQ667" s="36">
        <v>587.925377151954</v>
      </c>
      <c r="AR667" s="36">
        <v>188.3310059660117</v>
      </c>
      <c r="AS667" s="36">
        <v>8423.451398838904</v>
      </c>
      <c r="AT667" s="36">
        <v>587.925377151954</v>
      </c>
      <c r="AU667" s="36">
        <v>188.3310059660117</v>
      </c>
      <c r="AV667" s="36">
        <v>8423.451398838904</v>
      </c>
      <c r="AW667" s="36">
        <v>587.925377151954</v>
      </c>
      <c r="AX667" s="36">
        <v>188.3310059660117</v>
      </c>
      <c r="AY667" s="36">
        <v>8423.451398838904</v>
      </c>
      <c r="AZ667" s="36">
        <v>587.925377151954</v>
      </c>
      <c r="BA667" s="36">
        <v>188.3310059660117</v>
      </c>
      <c r="BB667" s="36">
        <v>8423.451398838904</v>
      </c>
      <c r="BC667" s="36">
        <v>587.925377151954</v>
      </c>
      <c r="BD667" s="36">
        <v>188.3310059660117</v>
      </c>
      <c r="BE667" s="39">
        <f t="shared" si="52"/>
        <v>91997.07781956872</v>
      </c>
      <c r="BF667" s="40">
        <f t="shared" si="53"/>
        <v>119252.78081131873</v>
      </c>
      <c r="BG667" s="40">
        <f t="shared" si="54"/>
        <v>183994.15218043127</v>
      </c>
    </row>
    <row r="668" spans="1:59" ht="15">
      <c r="A668" s="42">
        <v>665</v>
      </c>
      <c r="B668" s="32">
        <v>18303230000195</v>
      </c>
      <c r="C668" s="43" t="s">
        <v>392</v>
      </c>
      <c r="D668" s="34">
        <v>203424.93</v>
      </c>
      <c r="E668" s="74">
        <v>407266.47</v>
      </c>
      <c r="F668" s="35">
        <v>0</v>
      </c>
      <c r="G668" s="36">
        <v>0</v>
      </c>
      <c r="H668" s="37">
        <f t="shared" si="50"/>
        <v>203424.93</v>
      </c>
      <c r="I668" s="37">
        <v>407266.47</v>
      </c>
      <c r="J668" s="38">
        <v>0</v>
      </c>
      <c r="K668" s="38">
        <v>0</v>
      </c>
      <c r="L668" s="38">
        <v>0</v>
      </c>
      <c r="M668" s="38">
        <v>0</v>
      </c>
      <c r="N668" s="38">
        <v>9321.38</v>
      </c>
      <c r="O668" s="38">
        <v>0</v>
      </c>
      <c r="P668" s="38">
        <v>9321.382314381997</v>
      </c>
      <c r="Q668" s="38">
        <v>0</v>
      </c>
      <c r="R668" s="38">
        <v>9321.38</v>
      </c>
      <c r="S668" s="38">
        <v>9321.38</v>
      </c>
      <c r="T668" s="38">
        <v>9321.38</v>
      </c>
      <c r="U668" s="38">
        <v>9316.86</v>
      </c>
      <c r="V668" s="38">
        <v>9316.86</v>
      </c>
      <c r="W668" s="38">
        <v>9316.86</v>
      </c>
      <c r="X668" s="38">
        <v>9316.86</v>
      </c>
      <c r="Y668" s="95">
        <f>VLOOKUP(A668,'[1]10 Parcela'!$A$2:$E$854,5,FALSE)</f>
        <v>5695.9</v>
      </c>
      <c r="Z668" s="39">
        <f t="shared" si="51"/>
        <v>89570.24231438198</v>
      </c>
      <c r="AA668" s="36">
        <v>12430.066362948251</v>
      </c>
      <c r="AB668" s="36">
        <v>867.5721041694977</v>
      </c>
      <c r="AC668" s="36">
        <v>277.9106558009</v>
      </c>
      <c r="AD668" s="36">
        <v>12430.066362948251</v>
      </c>
      <c r="AE668" s="36">
        <v>867.5721041694977</v>
      </c>
      <c r="AF668" s="36">
        <v>277.9106558009</v>
      </c>
      <c r="AG668" s="36">
        <v>12430.066362948251</v>
      </c>
      <c r="AH668" s="36">
        <v>867.5721041694977</v>
      </c>
      <c r="AI668" s="36">
        <v>277.9106558009</v>
      </c>
      <c r="AJ668" s="36">
        <v>12430.066362948251</v>
      </c>
      <c r="AK668" s="36">
        <v>867.5721041694977</v>
      </c>
      <c r="AL668" s="36">
        <v>277.9106558009</v>
      </c>
      <c r="AM668" s="36">
        <v>12430.066362948251</v>
      </c>
      <c r="AN668" s="36">
        <v>867.5721041694977</v>
      </c>
      <c r="AO668" s="36">
        <v>277.9106558009</v>
      </c>
      <c r="AP668" s="36">
        <v>12430.066362948251</v>
      </c>
      <c r="AQ668" s="36">
        <v>867.5721041694977</v>
      </c>
      <c r="AR668" s="36">
        <v>277.9106558009</v>
      </c>
      <c r="AS668" s="36">
        <v>12430.066362948251</v>
      </c>
      <c r="AT668" s="36">
        <v>867.5721041694977</v>
      </c>
      <c r="AU668" s="36">
        <v>277.9106558009</v>
      </c>
      <c r="AV668" s="36">
        <v>12430.066362948251</v>
      </c>
      <c r="AW668" s="36">
        <v>867.5721041694977</v>
      </c>
      <c r="AX668" s="36">
        <v>277.9106558009</v>
      </c>
      <c r="AY668" s="36">
        <v>12430.066362948251</v>
      </c>
      <c r="AZ668" s="36">
        <v>867.5721041694977</v>
      </c>
      <c r="BA668" s="36">
        <v>277.9106558009</v>
      </c>
      <c r="BB668" s="36">
        <v>12430.066362948251</v>
      </c>
      <c r="BC668" s="36">
        <v>867.5721041694977</v>
      </c>
      <c r="BD668" s="36">
        <v>277.9106558009</v>
      </c>
      <c r="BE668" s="39">
        <f t="shared" si="52"/>
        <v>135755.4912291864</v>
      </c>
      <c r="BF668" s="40">
        <f t="shared" si="53"/>
        <v>113854.68768561802</v>
      </c>
      <c r="BG668" s="40">
        <f t="shared" si="54"/>
        <v>271510.97877081356</v>
      </c>
    </row>
    <row r="669" spans="1:59" ht="15">
      <c r="A669" s="42">
        <v>666</v>
      </c>
      <c r="B669" s="32">
        <v>18301069000110</v>
      </c>
      <c r="C669" s="43" t="s">
        <v>393</v>
      </c>
      <c r="D669" s="34">
        <v>249078.9</v>
      </c>
      <c r="E669" s="74">
        <v>144431.24</v>
      </c>
      <c r="F669" s="35">
        <v>0</v>
      </c>
      <c r="G669" s="36">
        <v>0</v>
      </c>
      <c r="H669" s="37">
        <f t="shared" si="50"/>
        <v>249078.9</v>
      </c>
      <c r="I669" s="37">
        <v>144431.24</v>
      </c>
      <c r="J669" s="38">
        <v>0</v>
      </c>
      <c r="K669" s="38">
        <v>0</v>
      </c>
      <c r="L669" s="38">
        <v>0</v>
      </c>
      <c r="M669" s="38">
        <v>0</v>
      </c>
      <c r="N669" s="38">
        <v>11413.35</v>
      </c>
      <c r="O669" s="38">
        <v>0</v>
      </c>
      <c r="P669" s="38">
        <v>11413.348854632328</v>
      </c>
      <c r="Q669" s="38">
        <v>0</v>
      </c>
      <c r="R669" s="38">
        <v>11413.35</v>
      </c>
      <c r="S669" s="38">
        <v>11413.35</v>
      </c>
      <c r="T669" s="38">
        <v>11413.35</v>
      </c>
      <c r="U669" s="38">
        <v>11407.81</v>
      </c>
      <c r="V669" s="38">
        <v>11407.81</v>
      </c>
      <c r="W669" s="38">
        <v>11407.81</v>
      </c>
      <c r="X669" s="38">
        <v>11407.81</v>
      </c>
      <c r="Y669" s="95">
        <f>VLOOKUP(A669,'[1]10 Parcela'!$A$2:$E$854,5,FALSE)</f>
        <v>6974.21</v>
      </c>
      <c r="Z669" s="39">
        <f t="shared" si="51"/>
        <v>109672.19885463233</v>
      </c>
      <c r="AA669" s="36">
        <v>4408.1454534438935</v>
      </c>
      <c r="AB669" s="36">
        <v>307.67205217257015</v>
      </c>
      <c r="AC669" s="36">
        <v>98.557043708476</v>
      </c>
      <c r="AD669" s="36">
        <v>4408.1454534438935</v>
      </c>
      <c r="AE669" s="36">
        <v>307.67205217257015</v>
      </c>
      <c r="AF669" s="36">
        <v>98.557043708476</v>
      </c>
      <c r="AG669" s="36">
        <v>4408.1454534438935</v>
      </c>
      <c r="AH669" s="36">
        <v>307.67205217257015</v>
      </c>
      <c r="AI669" s="36">
        <v>98.557043708476</v>
      </c>
      <c r="AJ669" s="36">
        <v>4408.1454534438935</v>
      </c>
      <c r="AK669" s="36">
        <v>307.67205217257015</v>
      </c>
      <c r="AL669" s="36">
        <v>98.557043708476</v>
      </c>
      <c r="AM669" s="36">
        <v>4408.1454534438935</v>
      </c>
      <c r="AN669" s="36">
        <v>307.67205217257015</v>
      </c>
      <c r="AO669" s="36">
        <v>98.557043708476</v>
      </c>
      <c r="AP669" s="36">
        <v>4408.1454534438935</v>
      </c>
      <c r="AQ669" s="36">
        <v>307.67205217257015</v>
      </c>
      <c r="AR669" s="36">
        <v>98.557043708476</v>
      </c>
      <c r="AS669" s="36">
        <v>4408.1454534438935</v>
      </c>
      <c r="AT669" s="36">
        <v>307.67205217257015</v>
      </c>
      <c r="AU669" s="36">
        <v>98.557043708476</v>
      </c>
      <c r="AV669" s="36">
        <v>4408.1454534438935</v>
      </c>
      <c r="AW669" s="36">
        <v>307.67205217257015</v>
      </c>
      <c r="AX669" s="36">
        <v>98.557043708476</v>
      </c>
      <c r="AY669" s="36">
        <v>4408.1454534438935</v>
      </c>
      <c r="AZ669" s="36">
        <v>307.67205217257015</v>
      </c>
      <c r="BA669" s="36">
        <v>98.557043708476</v>
      </c>
      <c r="BB669" s="36">
        <v>4408.1454534438935</v>
      </c>
      <c r="BC669" s="36">
        <v>307.67205217257015</v>
      </c>
      <c r="BD669" s="36">
        <v>98.557043708476</v>
      </c>
      <c r="BE669" s="39">
        <f t="shared" si="52"/>
        <v>48143.7454932494</v>
      </c>
      <c r="BF669" s="40">
        <f t="shared" si="53"/>
        <v>139406.70114536767</v>
      </c>
      <c r="BG669" s="40">
        <f t="shared" si="54"/>
        <v>96287.49450675059</v>
      </c>
    </row>
    <row r="670" spans="1:59" ht="15">
      <c r="A670" s="42">
        <v>667</v>
      </c>
      <c r="B670" s="32">
        <v>18468058000120</v>
      </c>
      <c r="C670" s="43" t="s">
        <v>394</v>
      </c>
      <c r="D670" s="34">
        <v>1733871.37</v>
      </c>
      <c r="E670" s="74">
        <v>1676735.03</v>
      </c>
      <c r="F670" s="35">
        <v>0</v>
      </c>
      <c r="G670" s="36">
        <v>0</v>
      </c>
      <c r="H670" s="37">
        <f t="shared" si="50"/>
        <v>1733871.37</v>
      </c>
      <c r="I670" s="37">
        <v>1676735.03</v>
      </c>
      <c r="J670" s="38">
        <v>0</v>
      </c>
      <c r="K670" s="38">
        <v>0</v>
      </c>
      <c r="L670" s="38">
        <v>0</v>
      </c>
      <c r="M670" s="38">
        <v>0</v>
      </c>
      <c r="N670" s="38">
        <v>79449.84</v>
      </c>
      <c r="O670" s="38">
        <v>0</v>
      </c>
      <c r="P670" s="38">
        <v>79449.839044192</v>
      </c>
      <c r="Q670" s="38">
        <v>0</v>
      </c>
      <c r="R670" s="38">
        <v>79449.84</v>
      </c>
      <c r="S670" s="38">
        <v>79449.84</v>
      </c>
      <c r="T670" s="38">
        <v>79449.84</v>
      </c>
      <c r="U670" s="38">
        <v>79411.31</v>
      </c>
      <c r="V670" s="38">
        <v>79411.31</v>
      </c>
      <c r="W670" s="38">
        <v>79411.31</v>
      </c>
      <c r="X670" s="38">
        <v>79411.31</v>
      </c>
      <c r="Y670" s="95">
        <f>VLOOKUP(A670,'[1]10 Parcela'!$A$2:$E$854,5,FALSE)</f>
        <v>48548.4</v>
      </c>
      <c r="Z670" s="39">
        <f t="shared" si="51"/>
        <v>763442.839044192</v>
      </c>
      <c r="AA670" s="36">
        <v>51175.16174972463</v>
      </c>
      <c r="AB670" s="36">
        <v>3571.834732336242</v>
      </c>
      <c r="AC670" s="36">
        <v>1144.171104747811</v>
      </c>
      <c r="AD670" s="36">
        <v>51175.16174972463</v>
      </c>
      <c r="AE670" s="36">
        <v>3571.834732336242</v>
      </c>
      <c r="AF670" s="36">
        <v>1144.171104747811</v>
      </c>
      <c r="AG670" s="36">
        <v>51175.16174972463</v>
      </c>
      <c r="AH670" s="36">
        <v>3571.834732336242</v>
      </c>
      <c r="AI670" s="36">
        <v>1144.171104747811</v>
      </c>
      <c r="AJ670" s="36">
        <v>51175.16174972463</v>
      </c>
      <c r="AK670" s="36">
        <v>3571.834732336242</v>
      </c>
      <c r="AL670" s="36">
        <v>1144.171104747811</v>
      </c>
      <c r="AM670" s="36">
        <v>51175.16174972463</v>
      </c>
      <c r="AN670" s="36">
        <v>3571.834732336242</v>
      </c>
      <c r="AO670" s="36">
        <v>1144.171104747811</v>
      </c>
      <c r="AP670" s="36">
        <v>51175.16174972463</v>
      </c>
      <c r="AQ670" s="36">
        <v>3571.834732336242</v>
      </c>
      <c r="AR670" s="36">
        <v>1144.171104747811</v>
      </c>
      <c r="AS670" s="36">
        <v>51175.16174972463</v>
      </c>
      <c r="AT670" s="36">
        <v>3571.834732336242</v>
      </c>
      <c r="AU670" s="36">
        <v>1144.171104747811</v>
      </c>
      <c r="AV670" s="36">
        <v>51175.16174972463</v>
      </c>
      <c r="AW670" s="36">
        <v>3571.834732336242</v>
      </c>
      <c r="AX670" s="36">
        <v>1144.171104747811</v>
      </c>
      <c r="AY670" s="36">
        <v>51175.16174972463</v>
      </c>
      <c r="AZ670" s="36">
        <v>3571.834732336242</v>
      </c>
      <c r="BA670" s="36">
        <v>1144.171104747811</v>
      </c>
      <c r="BB670" s="36">
        <v>51175.16174972463</v>
      </c>
      <c r="BC670" s="36">
        <v>3571.834732336242</v>
      </c>
      <c r="BD670" s="36">
        <v>1144.171104747811</v>
      </c>
      <c r="BE670" s="39">
        <f t="shared" si="52"/>
        <v>558911.6758680867</v>
      </c>
      <c r="BF670" s="40">
        <f t="shared" si="53"/>
        <v>970428.5309558081</v>
      </c>
      <c r="BG670" s="40">
        <f t="shared" si="54"/>
        <v>1117823.3541319133</v>
      </c>
    </row>
    <row r="671" spans="1:59" ht="15">
      <c r="A671" s="42">
        <v>668</v>
      </c>
      <c r="B671" s="32">
        <v>18398966000194</v>
      </c>
      <c r="C671" s="43" t="s">
        <v>782</v>
      </c>
      <c r="D671" s="34">
        <v>476287.42</v>
      </c>
      <c r="E671" s="74">
        <v>915338.65</v>
      </c>
      <c r="F671" s="35">
        <v>0</v>
      </c>
      <c r="G671" s="36">
        <v>0</v>
      </c>
      <c r="H671" s="37">
        <f t="shared" si="50"/>
        <v>476287.42</v>
      </c>
      <c r="I671" s="37">
        <v>915338.65</v>
      </c>
      <c r="J671" s="38">
        <v>0</v>
      </c>
      <c r="K671" s="38">
        <v>0</v>
      </c>
      <c r="L671" s="38">
        <v>0</v>
      </c>
      <c r="M671" s="38">
        <v>0</v>
      </c>
      <c r="N671" s="38">
        <v>21824.55</v>
      </c>
      <c r="O671" s="38">
        <v>0</v>
      </c>
      <c r="P671" s="38">
        <v>21824.54778534459</v>
      </c>
      <c r="Q671" s="38">
        <v>0</v>
      </c>
      <c r="R671" s="38">
        <v>21824.55</v>
      </c>
      <c r="S671" s="38">
        <v>21824.55</v>
      </c>
      <c r="T671" s="38">
        <v>21824.55</v>
      </c>
      <c r="U671" s="38">
        <v>21813.96</v>
      </c>
      <c r="V671" s="38">
        <v>21813.96</v>
      </c>
      <c r="W671" s="38">
        <v>21813.96</v>
      </c>
      <c r="X671" s="38">
        <v>21813.96</v>
      </c>
      <c r="Y671" s="95">
        <f>VLOOKUP(A671,'[1]10 Parcela'!$A$2:$E$854,5,FALSE)</f>
        <v>13336.05</v>
      </c>
      <c r="Z671" s="39">
        <f t="shared" si="51"/>
        <v>209714.63778534456</v>
      </c>
      <c r="AA671" s="36">
        <v>27936.795559061582</v>
      </c>
      <c r="AB671" s="36">
        <v>1949.883757593985</v>
      </c>
      <c r="AC671" s="36">
        <v>624.6091491464065</v>
      </c>
      <c r="AD671" s="36">
        <v>27936.795559061582</v>
      </c>
      <c r="AE671" s="36">
        <v>1949.883757593985</v>
      </c>
      <c r="AF671" s="36">
        <v>624.6091491464065</v>
      </c>
      <c r="AG671" s="36">
        <v>27936.795559061582</v>
      </c>
      <c r="AH671" s="36">
        <v>1949.883757593985</v>
      </c>
      <c r="AI671" s="36">
        <v>624.6091491464065</v>
      </c>
      <c r="AJ671" s="36">
        <v>27936.795559061582</v>
      </c>
      <c r="AK671" s="36">
        <v>1949.883757593985</v>
      </c>
      <c r="AL671" s="36">
        <v>624.6091491464065</v>
      </c>
      <c r="AM671" s="36">
        <v>27936.795559061582</v>
      </c>
      <c r="AN671" s="36">
        <v>1949.883757593985</v>
      </c>
      <c r="AO671" s="36">
        <v>624.6091491464065</v>
      </c>
      <c r="AP671" s="36">
        <v>27936.795559061582</v>
      </c>
      <c r="AQ671" s="36">
        <v>1949.883757593985</v>
      </c>
      <c r="AR671" s="36">
        <v>624.6091491464065</v>
      </c>
      <c r="AS671" s="36">
        <v>27936.795559061582</v>
      </c>
      <c r="AT671" s="36">
        <v>1949.883757593985</v>
      </c>
      <c r="AU671" s="36">
        <v>624.6091491464065</v>
      </c>
      <c r="AV671" s="36">
        <v>27936.795559061582</v>
      </c>
      <c r="AW671" s="36">
        <v>1949.883757593985</v>
      </c>
      <c r="AX671" s="36">
        <v>624.6091491464065</v>
      </c>
      <c r="AY671" s="36">
        <v>27936.795559061582</v>
      </c>
      <c r="AZ671" s="36">
        <v>1949.883757593985</v>
      </c>
      <c r="BA671" s="36">
        <v>624.6091491464065</v>
      </c>
      <c r="BB671" s="36">
        <v>27936.795559061582</v>
      </c>
      <c r="BC671" s="36">
        <v>1949.883757593985</v>
      </c>
      <c r="BD671" s="36">
        <v>624.6091491464065</v>
      </c>
      <c r="BE671" s="39">
        <f t="shared" si="52"/>
        <v>305112.88465801976</v>
      </c>
      <c r="BF671" s="40">
        <f t="shared" si="53"/>
        <v>266572.7822146554</v>
      </c>
      <c r="BG671" s="40">
        <f t="shared" si="54"/>
        <v>610225.7653419803</v>
      </c>
    </row>
    <row r="672" spans="1:59" ht="15">
      <c r="A672" s="42">
        <v>669</v>
      </c>
      <c r="B672" s="32">
        <v>18243261000106</v>
      </c>
      <c r="C672" s="43" t="s">
        <v>395</v>
      </c>
      <c r="D672" s="34">
        <v>478602.17</v>
      </c>
      <c r="E672" s="74">
        <v>1091435.42</v>
      </c>
      <c r="F672" s="35">
        <v>0</v>
      </c>
      <c r="G672" s="36">
        <v>0</v>
      </c>
      <c r="H672" s="37">
        <f t="shared" si="50"/>
        <v>478602.17</v>
      </c>
      <c r="I672" s="37">
        <v>1091435.42</v>
      </c>
      <c r="J672" s="38">
        <v>0</v>
      </c>
      <c r="K672" s="38">
        <v>0</v>
      </c>
      <c r="L672" s="38">
        <v>0</v>
      </c>
      <c r="M672" s="38">
        <v>0</v>
      </c>
      <c r="N672" s="38">
        <v>21930.61</v>
      </c>
      <c r="O672" s="38">
        <v>0</v>
      </c>
      <c r="P672" s="38">
        <v>21930.61485782545</v>
      </c>
      <c r="Q672" s="38">
        <v>0</v>
      </c>
      <c r="R672" s="38">
        <v>21930.61</v>
      </c>
      <c r="S672" s="38">
        <v>21930.61</v>
      </c>
      <c r="T672" s="38">
        <v>21930.61</v>
      </c>
      <c r="U672" s="38">
        <v>21919.98</v>
      </c>
      <c r="V672" s="38">
        <v>21919.98</v>
      </c>
      <c r="W672" s="38">
        <v>21919.98</v>
      </c>
      <c r="X672" s="38">
        <v>21919.98</v>
      </c>
      <c r="Y672" s="95">
        <f>VLOOKUP(A672,'[1]10 Parcela'!$A$2:$E$854,5,FALSE)</f>
        <v>13400.86</v>
      </c>
      <c r="Z672" s="39">
        <f t="shared" si="51"/>
        <v>210733.83485782548</v>
      </c>
      <c r="AA672" s="36">
        <v>33311.395655610795</v>
      </c>
      <c r="AB672" s="36">
        <v>2325.0107262425104</v>
      </c>
      <c r="AC672" s="36">
        <v>744.7741260568995</v>
      </c>
      <c r="AD672" s="36">
        <v>33311.395655610795</v>
      </c>
      <c r="AE672" s="36">
        <v>2325.0107262425104</v>
      </c>
      <c r="AF672" s="36">
        <v>744.7741260568995</v>
      </c>
      <c r="AG672" s="36">
        <v>33311.395655610795</v>
      </c>
      <c r="AH672" s="36">
        <v>2325.0107262425104</v>
      </c>
      <c r="AI672" s="36">
        <v>744.7741260568995</v>
      </c>
      <c r="AJ672" s="36">
        <v>33311.395655610795</v>
      </c>
      <c r="AK672" s="36">
        <v>2325.0107262425104</v>
      </c>
      <c r="AL672" s="36">
        <v>744.7741260568995</v>
      </c>
      <c r="AM672" s="36">
        <v>33311.395655610795</v>
      </c>
      <c r="AN672" s="36">
        <v>2325.0107262425104</v>
      </c>
      <c r="AO672" s="36">
        <v>744.7741260568995</v>
      </c>
      <c r="AP672" s="36">
        <v>33311.395655610795</v>
      </c>
      <c r="AQ672" s="36">
        <v>2325.0107262425104</v>
      </c>
      <c r="AR672" s="36">
        <v>744.7741260568995</v>
      </c>
      <c r="AS672" s="36">
        <v>33311.395655610795</v>
      </c>
      <c r="AT672" s="36">
        <v>2325.0107262425104</v>
      </c>
      <c r="AU672" s="36">
        <v>744.7741260568995</v>
      </c>
      <c r="AV672" s="36">
        <v>33311.395655610795</v>
      </c>
      <c r="AW672" s="36">
        <v>2325.0107262425104</v>
      </c>
      <c r="AX672" s="36">
        <v>744.7741260568995</v>
      </c>
      <c r="AY672" s="36">
        <v>33311.395655610795</v>
      </c>
      <c r="AZ672" s="36">
        <v>2325.0107262425104</v>
      </c>
      <c r="BA672" s="36">
        <v>744.7741260568995</v>
      </c>
      <c r="BB672" s="36">
        <v>33311.395655610795</v>
      </c>
      <c r="BC672" s="36">
        <v>2325.0107262425104</v>
      </c>
      <c r="BD672" s="36">
        <v>744.7741260568995</v>
      </c>
      <c r="BE672" s="39">
        <f t="shared" si="52"/>
        <v>363811.8050791019</v>
      </c>
      <c r="BF672" s="40">
        <f t="shared" si="53"/>
        <v>267868.3351421745</v>
      </c>
      <c r="BG672" s="40">
        <f t="shared" si="54"/>
        <v>727623.6149208981</v>
      </c>
    </row>
    <row r="673" spans="1:59" ht="15">
      <c r="A673" s="42">
        <v>670</v>
      </c>
      <c r="B673" s="32">
        <v>18008912000175</v>
      </c>
      <c r="C673" s="43" t="s">
        <v>396</v>
      </c>
      <c r="D673" s="34">
        <v>221161.91</v>
      </c>
      <c r="E673" s="74">
        <v>362672.76</v>
      </c>
      <c r="F673" s="35">
        <v>0</v>
      </c>
      <c r="G673" s="36">
        <v>0</v>
      </c>
      <c r="H673" s="37">
        <f t="shared" si="50"/>
        <v>221161.91</v>
      </c>
      <c r="I673" s="37">
        <v>362672.76</v>
      </c>
      <c r="J673" s="38">
        <v>0</v>
      </c>
      <c r="K673" s="38">
        <v>0</v>
      </c>
      <c r="L673" s="38">
        <v>0</v>
      </c>
      <c r="M673" s="38">
        <v>0</v>
      </c>
      <c r="N673" s="38">
        <v>10134.13</v>
      </c>
      <c r="O673" s="38">
        <v>0</v>
      </c>
      <c r="P673" s="38">
        <v>10134.129980516258</v>
      </c>
      <c r="Q673" s="38">
        <v>0</v>
      </c>
      <c r="R673" s="38">
        <v>10134.13</v>
      </c>
      <c r="S673" s="38">
        <v>10134.13</v>
      </c>
      <c r="T673" s="38">
        <v>10134.13</v>
      </c>
      <c r="U673" s="38">
        <v>10129.22</v>
      </c>
      <c r="V673" s="38">
        <v>10129.22</v>
      </c>
      <c r="W673" s="38">
        <v>10129.22</v>
      </c>
      <c r="X673" s="38">
        <v>10129.22</v>
      </c>
      <c r="Y673" s="95">
        <f>VLOOKUP(A673,'[1]10 Parcela'!$A$2:$E$854,5,FALSE)</f>
        <v>6192.53</v>
      </c>
      <c r="Z673" s="39">
        <f t="shared" si="51"/>
        <v>97380.05998051625</v>
      </c>
      <c r="AA673" s="36">
        <v>11069.03407565404</v>
      </c>
      <c r="AB673" s="36">
        <v>772.5771451039377</v>
      </c>
      <c r="AC673" s="36">
        <v>247.48078000750814</v>
      </c>
      <c r="AD673" s="36">
        <v>11069.03407565404</v>
      </c>
      <c r="AE673" s="36">
        <v>772.5771451039377</v>
      </c>
      <c r="AF673" s="36">
        <v>247.48078000750814</v>
      </c>
      <c r="AG673" s="36">
        <v>11069.03407565404</v>
      </c>
      <c r="AH673" s="36">
        <v>772.5771451039377</v>
      </c>
      <c r="AI673" s="36">
        <v>247.48078000750814</v>
      </c>
      <c r="AJ673" s="36">
        <v>11069.03407565404</v>
      </c>
      <c r="AK673" s="36">
        <v>772.5771451039377</v>
      </c>
      <c r="AL673" s="36">
        <v>247.48078000750814</v>
      </c>
      <c r="AM673" s="36">
        <v>11069.03407565404</v>
      </c>
      <c r="AN673" s="36">
        <v>772.5771451039377</v>
      </c>
      <c r="AO673" s="36">
        <v>247.48078000750814</v>
      </c>
      <c r="AP673" s="36">
        <v>11069.03407565404</v>
      </c>
      <c r="AQ673" s="36">
        <v>772.5771451039377</v>
      </c>
      <c r="AR673" s="36">
        <v>247.48078000750814</v>
      </c>
      <c r="AS673" s="36">
        <v>11069.03407565404</v>
      </c>
      <c r="AT673" s="36">
        <v>772.5771451039377</v>
      </c>
      <c r="AU673" s="36">
        <v>247.48078000750814</v>
      </c>
      <c r="AV673" s="36">
        <v>11069.03407565404</v>
      </c>
      <c r="AW673" s="36">
        <v>772.5771451039377</v>
      </c>
      <c r="AX673" s="36">
        <v>247.48078000750814</v>
      </c>
      <c r="AY673" s="36">
        <v>11069.03407565404</v>
      </c>
      <c r="AZ673" s="36">
        <v>772.5771451039377</v>
      </c>
      <c r="BA673" s="36">
        <v>247.48078000750814</v>
      </c>
      <c r="BB673" s="36">
        <v>11069.03407565404</v>
      </c>
      <c r="BC673" s="36">
        <v>772.5771451039377</v>
      </c>
      <c r="BD673" s="36">
        <v>247.48078000750814</v>
      </c>
      <c r="BE673" s="39">
        <f t="shared" si="52"/>
        <v>120890.92000765483</v>
      </c>
      <c r="BF673" s="40">
        <f t="shared" si="53"/>
        <v>123781.85001948375</v>
      </c>
      <c r="BG673" s="40">
        <f t="shared" si="54"/>
        <v>241781.8399923452</v>
      </c>
    </row>
    <row r="674" spans="1:59" ht="15">
      <c r="A674" s="42">
        <v>671</v>
      </c>
      <c r="B674" s="32">
        <v>18303271000181</v>
      </c>
      <c r="C674" s="43" t="s">
        <v>397</v>
      </c>
      <c r="D674" s="34">
        <v>675735.44</v>
      </c>
      <c r="E674" s="74">
        <v>1447159.98</v>
      </c>
      <c r="F674" s="35">
        <v>103303.09</v>
      </c>
      <c r="G674" s="36">
        <v>0</v>
      </c>
      <c r="H674" s="37">
        <f t="shared" si="50"/>
        <v>572432.35</v>
      </c>
      <c r="I674" s="37">
        <v>1447159.98</v>
      </c>
      <c r="J674" s="38">
        <v>0</v>
      </c>
      <c r="K674" s="38">
        <v>0</v>
      </c>
      <c r="L674" s="38">
        <v>0</v>
      </c>
      <c r="M674" s="38">
        <v>0</v>
      </c>
      <c r="N674" s="38">
        <v>26230.12</v>
      </c>
      <c r="O674" s="38">
        <v>0</v>
      </c>
      <c r="P674" s="38">
        <v>26230.122964468996</v>
      </c>
      <c r="Q674" s="38">
        <v>0</v>
      </c>
      <c r="R674" s="38">
        <v>26230.12</v>
      </c>
      <c r="S674" s="38">
        <v>26230.12</v>
      </c>
      <c r="T674" s="38">
        <v>26230.12</v>
      </c>
      <c r="U674" s="38">
        <v>26217.4</v>
      </c>
      <c r="V674" s="38">
        <v>26217.4</v>
      </c>
      <c r="W674" s="38">
        <v>26217.4</v>
      </c>
      <c r="X674" s="38">
        <v>26217.4</v>
      </c>
      <c r="Y674" s="95">
        <f>VLOOKUP(A674,'[1]10 Parcela'!$A$2:$E$854,5,FALSE)</f>
        <v>16028.11</v>
      </c>
      <c r="Z674" s="39">
        <f t="shared" si="51"/>
        <v>252048.31296446896</v>
      </c>
      <c r="AA674" s="36">
        <v>44168.36585022349</v>
      </c>
      <c r="AB674" s="36">
        <v>3082.7866062428448</v>
      </c>
      <c r="AC674" s="36">
        <v>987.5135949136034</v>
      </c>
      <c r="AD674" s="36">
        <v>44168.36585022349</v>
      </c>
      <c r="AE674" s="36">
        <v>3082.7866062428448</v>
      </c>
      <c r="AF674" s="36">
        <v>987.5135949136034</v>
      </c>
      <c r="AG674" s="36">
        <v>44168.36585022349</v>
      </c>
      <c r="AH674" s="36">
        <v>3082.7866062428448</v>
      </c>
      <c r="AI674" s="36">
        <v>987.5135949136034</v>
      </c>
      <c r="AJ674" s="36">
        <v>44168.36585022349</v>
      </c>
      <c r="AK674" s="36">
        <v>3082.7866062428448</v>
      </c>
      <c r="AL674" s="36">
        <v>987.5135949136034</v>
      </c>
      <c r="AM674" s="36">
        <v>44168.36585022349</v>
      </c>
      <c r="AN674" s="36">
        <v>3082.7866062428448</v>
      </c>
      <c r="AO674" s="36">
        <v>987.5135949136034</v>
      </c>
      <c r="AP674" s="36">
        <v>44168.36585022349</v>
      </c>
      <c r="AQ674" s="36">
        <v>3082.7866062428448</v>
      </c>
      <c r="AR674" s="36">
        <v>987.5135949136034</v>
      </c>
      <c r="AS674" s="36">
        <v>44168.36585022349</v>
      </c>
      <c r="AT674" s="36">
        <v>3082.7866062428448</v>
      </c>
      <c r="AU674" s="36">
        <v>987.5135949136034</v>
      </c>
      <c r="AV674" s="36">
        <v>44168.36585022349</v>
      </c>
      <c r="AW674" s="36">
        <v>3082.7866062428448</v>
      </c>
      <c r="AX674" s="36">
        <v>987.5135949136034</v>
      </c>
      <c r="AY674" s="36">
        <v>44168.36585022349</v>
      </c>
      <c r="AZ674" s="36">
        <v>3082.7866062428448</v>
      </c>
      <c r="BA674" s="36">
        <v>987.5135949136034</v>
      </c>
      <c r="BB674" s="36">
        <v>44168.36585022349</v>
      </c>
      <c r="BC674" s="36">
        <v>3082.7866062428448</v>
      </c>
      <c r="BD674" s="36">
        <v>987.5135949136034</v>
      </c>
      <c r="BE674" s="39">
        <f t="shared" si="52"/>
        <v>482386.6605137992</v>
      </c>
      <c r="BF674" s="40">
        <f t="shared" si="53"/>
        <v>320384.037035531</v>
      </c>
      <c r="BG674" s="40">
        <f t="shared" si="54"/>
        <v>964773.3194862008</v>
      </c>
    </row>
    <row r="675" spans="1:59" ht="15">
      <c r="A675" s="42">
        <v>672</v>
      </c>
      <c r="B675" s="32">
        <v>24996969000122</v>
      </c>
      <c r="C675" s="43" t="s">
        <v>398</v>
      </c>
      <c r="D675" s="34">
        <v>19009785.94</v>
      </c>
      <c r="E675" s="74">
        <v>18645468.93</v>
      </c>
      <c r="F675" s="35">
        <v>0</v>
      </c>
      <c r="G675" s="36">
        <v>0</v>
      </c>
      <c r="H675" s="37">
        <f t="shared" si="50"/>
        <v>19009785.94</v>
      </c>
      <c r="I675" s="37">
        <v>18645468.93</v>
      </c>
      <c r="J675" s="38">
        <v>0</v>
      </c>
      <c r="K675" s="38">
        <v>0</v>
      </c>
      <c r="L675" s="38">
        <v>0</v>
      </c>
      <c r="M675" s="38">
        <v>100</v>
      </c>
      <c r="N675" s="38">
        <v>870970.64</v>
      </c>
      <c r="O675" s="38">
        <v>0</v>
      </c>
      <c r="P675" s="38">
        <v>871070.6357096416</v>
      </c>
      <c r="Q675" s="38">
        <v>0</v>
      </c>
      <c r="R675" s="38">
        <v>871070.64</v>
      </c>
      <c r="S675" s="38">
        <v>871070.64</v>
      </c>
      <c r="T675" s="38">
        <v>871070.64</v>
      </c>
      <c r="U675" s="38">
        <v>870648.2</v>
      </c>
      <c r="V675" s="38">
        <v>870648.2</v>
      </c>
      <c r="W675" s="38">
        <v>870648.2</v>
      </c>
      <c r="X675" s="38">
        <v>870648.2</v>
      </c>
      <c r="Y675" s="95">
        <f>VLOOKUP(A675,'[1]10 Parcela'!$A$2:$E$854,5,FALSE)</f>
        <v>532274.01</v>
      </c>
      <c r="Z675" s="39">
        <f t="shared" si="51"/>
        <v>8370220.005709643</v>
      </c>
      <c r="AA675" s="36">
        <v>569073.1528196193</v>
      </c>
      <c r="AB675" s="36">
        <v>39719.17592409258</v>
      </c>
      <c r="AC675" s="36">
        <v>12723.302392834104</v>
      </c>
      <c r="AD675" s="36">
        <v>569073.1528196193</v>
      </c>
      <c r="AE675" s="36">
        <v>39719.17592409258</v>
      </c>
      <c r="AF675" s="36">
        <v>12723.302392834104</v>
      </c>
      <c r="AG675" s="36">
        <v>569073.1528196193</v>
      </c>
      <c r="AH675" s="36">
        <v>39719.17592409258</v>
      </c>
      <c r="AI675" s="36">
        <v>12723.302392834104</v>
      </c>
      <c r="AJ675" s="36">
        <v>569073.1528196193</v>
      </c>
      <c r="AK675" s="36">
        <v>39719.17592409258</v>
      </c>
      <c r="AL675" s="36">
        <v>12723.302392834104</v>
      </c>
      <c r="AM675" s="36">
        <v>569073.1528196193</v>
      </c>
      <c r="AN675" s="36">
        <v>39719.17592409258</v>
      </c>
      <c r="AO675" s="36">
        <v>12723.302392834104</v>
      </c>
      <c r="AP675" s="36">
        <v>569073.1528196193</v>
      </c>
      <c r="AQ675" s="36">
        <v>39719.17592409258</v>
      </c>
      <c r="AR675" s="36">
        <v>12723.302392834104</v>
      </c>
      <c r="AS675" s="36">
        <v>569073.1528196193</v>
      </c>
      <c r="AT675" s="36">
        <v>39719.17592409258</v>
      </c>
      <c r="AU675" s="36">
        <v>12723.302392834104</v>
      </c>
      <c r="AV675" s="36">
        <v>569073.1528196193</v>
      </c>
      <c r="AW675" s="36">
        <v>39719.17592409258</v>
      </c>
      <c r="AX675" s="36">
        <v>12723.302392834104</v>
      </c>
      <c r="AY675" s="36">
        <v>569073.1528196193</v>
      </c>
      <c r="AZ675" s="36">
        <v>39719.17592409258</v>
      </c>
      <c r="BA675" s="36">
        <v>12723.302392834104</v>
      </c>
      <c r="BB675" s="36">
        <v>569073.1528196193</v>
      </c>
      <c r="BC675" s="36">
        <v>39719.17592409258</v>
      </c>
      <c r="BD675" s="36">
        <v>12723.302392834104</v>
      </c>
      <c r="BE675" s="39">
        <f t="shared" si="52"/>
        <v>6215156.311365459</v>
      </c>
      <c r="BF675" s="40">
        <f t="shared" si="53"/>
        <v>10639565.934290359</v>
      </c>
      <c r="BG675" s="40">
        <f t="shared" si="54"/>
        <v>12430312.61863454</v>
      </c>
    </row>
    <row r="676" spans="1:59" ht="15">
      <c r="A676" s="42">
        <v>673</v>
      </c>
      <c r="B676" s="32">
        <v>17744558000184</v>
      </c>
      <c r="C676" s="43" t="s">
        <v>783</v>
      </c>
      <c r="D676" s="34">
        <v>174800.52</v>
      </c>
      <c r="E676" s="74">
        <v>231682.28</v>
      </c>
      <c r="F676" s="35">
        <v>0</v>
      </c>
      <c r="G676" s="36">
        <v>0</v>
      </c>
      <c r="H676" s="37">
        <f t="shared" si="50"/>
        <v>174800.52</v>
      </c>
      <c r="I676" s="37">
        <v>231682.28</v>
      </c>
      <c r="J676" s="38">
        <v>0</v>
      </c>
      <c r="K676" s="38">
        <v>0</v>
      </c>
      <c r="L676" s="38">
        <v>0</v>
      </c>
      <c r="M676" s="38">
        <v>0</v>
      </c>
      <c r="N676" s="38">
        <v>8009.75</v>
      </c>
      <c r="O676" s="38">
        <v>0</v>
      </c>
      <c r="P676" s="38">
        <v>8009.748163057203</v>
      </c>
      <c r="Q676" s="38">
        <v>0</v>
      </c>
      <c r="R676" s="38">
        <v>8009.75</v>
      </c>
      <c r="S676" s="38">
        <v>8009.75</v>
      </c>
      <c r="T676" s="38">
        <v>8009.75</v>
      </c>
      <c r="U676" s="38">
        <v>8005.86</v>
      </c>
      <c r="V676" s="38">
        <v>8005.86</v>
      </c>
      <c r="W676" s="38">
        <v>8005.86</v>
      </c>
      <c r="X676" s="38">
        <v>8005.86</v>
      </c>
      <c r="Y676" s="95">
        <f>VLOOKUP(A676,'[1]10 Parcela'!$A$2:$E$854,5,FALSE)</f>
        <v>4894.41</v>
      </c>
      <c r="Z676" s="39">
        <f t="shared" si="51"/>
        <v>76966.5981630572</v>
      </c>
      <c r="AA676" s="36">
        <v>7071.110243123147</v>
      </c>
      <c r="AB676" s="36">
        <v>493.53702653810814</v>
      </c>
      <c r="AC676" s="36">
        <v>158.09544595550415</v>
      </c>
      <c r="AD676" s="36">
        <v>7071.110243123147</v>
      </c>
      <c r="AE676" s="36">
        <v>493.53702653810814</v>
      </c>
      <c r="AF676" s="36">
        <v>158.09544595550415</v>
      </c>
      <c r="AG676" s="36">
        <v>7071.110243123147</v>
      </c>
      <c r="AH676" s="36">
        <v>493.53702653810814</v>
      </c>
      <c r="AI676" s="36">
        <v>158.09544595550415</v>
      </c>
      <c r="AJ676" s="36">
        <v>7071.110243123147</v>
      </c>
      <c r="AK676" s="36">
        <v>493.53702653810814</v>
      </c>
      <c r="AL676" s="36">
        <v>158.09544595550415</v>
      </c>
      <c r="AM676" s="36">
        <v>7071.110243123147</v>
      </c>
      <c r="AN676" s="36">
        <v>493.53702653810814</v>
      </c>
      <c r="AO676" s="36">
        <v>158.09544595550415</v>
      </c>
      <c r="AP676" s="36">
        <v>7071.110243123147</v>
      </c>
      <c r="AQ676" s="36">
        <v>493.53702653810814</v>
      </c>
      <c r="AR676" s="36">
        <v>158.09544595550415</v>
      </c>
      <c r="AS676" s="36">
        <v>7071.110243123147</v>
      </c>
      <c r="AT676" s="36">
        <v>493.53702653810814</v>
      </c>
      <c r="AU676" s="36">
        <v>158.09544595550415</v>
      </c>
      <c r="AV676" s="36">
        <v>7071.110243123147</v>
      </c>
      <c r="AW676" s="36">
        <v>493.53702653810814</v>
      </c>
      <c r="AX676" s="36">
        <v>158.09544595550415</v>
      </c>
      <c r="AY676" s="36">
        <v>7071.110243123147</v>
      </c>
      <c r="AZ676" s="36">
        <v>493.53702653810814</v>
      </c>
      <c r="BA676" s="36">
        <v>158.09544595550415</v>
      </c>
      <c r="BB676" s="36">
        <v>7071.110243123147</v>
      </c>
      <c r="BC676" s="36">
        <v>493.53702653810814</v>
      </c>
      <c r="BD676" s="36">
        <v>158.09544595550415</v>
      </c>
      <c r="BE676" s="39">
        <f t="shared" si="52"/>
        <v>77227.4271561676</v>
      </c>
      <c r="BF676" s="40">
        <f t="shared" si="53"/>
        <v>97833.92183694278</v>
      </c>
      <c r="BG676" s="40">
        <f t="shared" si="54"/>
        <v>154454.8528438324</v>
      </c>
    </row>
    <row r="677" spans="1:59" ht="15">
      <c r="A677" s="42">
        <v>674</v>
      </c>
      <c r="B677" s="32">
        <v>18675942000135</v>
      </c>
      <c r="C677" s="43" t="s">
        <v>784</v>
      </c>
      <c r="D677" s="34">
        <v>341368.55</v>
      </c>
      <c r="E677" s="74">
        <v>675796.94</v>
      </c>
      <c r="F677" s="35">
        <v>0</v>
      </c>
      <c r="G677" s="36">
        <v>0</v>
      </c>
      <c r="H677" s="37">
        <f t="shared" si="50"/>
        <v>341368.55</v>
      </c>
      <c r="I677" s="37">
        <v>675796.94</v>
      </c>
      <c r="J677" s="38">
        <v>0</v>
      </c>
      <c r="K677" s="38">
        <v>0</v>
      </c>
      <c r="L677" s="38">
        <v>0</v>
      </c>
      <c r="M677" s="38">
        <v>0</v>
      </c>
      <c r="N677" s="38">
        <v>15642.27</v>
      </c>
      <c r="O677" s="38">
        <v>0</v>
      </c>
      <c r="P677" s="38">
        <v>15642.265421553879</v>
      </c>
      <c r="Q677" s="38">
        <v>0</v>
      </c>
      <c r="R677" s="38">
        <v>15642.27</v>
      </c>
      <c r="S677" s="38">
        <v>15642.27</v>
      </c>
      <c r="T677" s="38">
        <v>15642.27</v>
      </c>
      <c r="U677" s="38">
        <v>15634.68</v>
      </c>
      <c r="V677" s="38">
        <v>15634.68</v>
      </c>
      <c r="W677" s="38">
        <v>15634.68</v>
      </c>
      <c r="X677" s="38">
        <v>15634.68</v>
      </c>
      <c r="Y677" s="95">
        <f>VLOOKUP(A677,'[1]10 Parcela'!$A$2:$E$854,5,FALSE)</f>
        <v>9558.32</v>
      </c>
      <c r="Z677" s="39">
        <f t="shared" si="51"/>
        <v>150308.38542155386</v>
      </c>
      <c r="AA677" s="36">
        <v>20625.809904021717</v>
      </c>
      <c r="AB677" s="36">
        <v>1439.6043252007119</v>
      </c>
      <c r="AC677" s="36">
        <v>461.1505835510106</v>
      </c>
      <c r="AD677" s="36">
        <v>20625.809904021717</v>
      </c>
      <c r="AE677" s="36">
        <v>1439.6043252007119</v>
      </c>
      <c r="AF677" s="36">
        <v>461.1505835510106</v>
      </c>
      <c r="AG677" s="36">
        <v>20625.809904021717</v>
      </c>
      <c r="AH677" s="36">
        <v>1439.6043252007119</v>
      </c>
      <c r="AI677" s="36">
        <v>461.1505835510106</v>
      </c>
      <c r="AJ677" s="36">
        <v>20625.809904021717</v>
      </c>
      <c r="AK677" s="36">
        <v>1439.6043252007119</v>
      </c>
      <c r="AL677" s="36">
        <v>461.1505835510106</v>
      </c>
      <c r="AM677" s="36">
        <v>20625.809904021717</v>
      </c>
      <c r="AN677" s="36">
        <v>1439.6043252007119</v>
      </c>
      <c r="AO677" s="36">
        <v>461.1505835510106</v>
      </c>
      <c r="AP677" s="36">
        <v>20625.809904021717</v>
      </c>
      <c r="AQ677" s="36">
        <v>1439.6043252007119</v>
      </c>
      <c r="AR677" s="36">
        <v>461.1505835510106</v>
      </c>
      <c r="AS677" s="36">
        <v>20625.809904021717</v>
      </c>
      <c r="AT677" s="36">
        <v>1439.6043252007119</v>
      </c>
      <c r="AU677" s="36">
        <v>461.1505835510106</v>
      </c>
      <c r="AV677" s="36">
        <v>20625.809904021717</v>
      </c>
      <c r="AW677" s="36">
        <v>1439.6043252007119</v>
      </c>
      <c r="AX677" s="36">
        <v>461.1505835510106</v>
      </c>
      <c r="AY677" s="36">
        <v>20625.809904021717</v>
      </c>
      <c r="AZ677" s="36">
        <v>1439.6043252007119</v>
      </c>
      <c r="BA677" s="36">
        <v>461.1505835510106</v>
      </c>
      <c r="BB677" s="36">
        <v>20625.809904021717</v>
      </c>
      <c r="BC677" s="36">
        <v>1439.6043252007119</v>
      </c>
      <c r="BD677" s="36">
        <v>461.1505835510106</v>
      </c>
      <c r="BE677" s="39">
        <f t="shared" si="52"/>
        <v>225265.64812773434</v>
      </c>
      <c r="BF677" s="40">
        <f t="shared" si="53"/>
        <v>191060.16457844613</v>
      </c>
      <c r="BG677" s="40">
        <f t="shared" si="54"/>
        <v>450531.29187226563</v>
      </c>
    </row>
    <row r="678" spans="1:59" ht="15">
      <c r="A678" s="42">
        <v>675</v>
      </c>
      <c r="B678" s="32">
        <v>18338293000187</v>
      </c>
      <c r="C678" s="43" t="s">
        <v>785</v>
      </c>
      <c r="D678" s="34">
        <v>311494.45</v>
      </c>
      <c r="E678" s="74">
        <v>498162.47</v>
      </c>
      <c r="F678" s="35">
        <v>0</v>
      </c>
      <c r="G678" s="36">
        <v>0</v>
      </c>
      <c r="H678" s="37">
        <f t="shared" si="50"/>
        <v>311494.45</v>
      </c>
      <c r="I678" s="37">
        <v>498162.47</v>
      </c>
      <c r="J678" s="38">
        <v>0</v>
      </c>
      <c r="K678" s="38">
        <v>0</v>
      </c>
      <c r="L678" s="38">
        <v>0</v>
      </c>
      <c r="M678" s="38">
        <v>0</v>
      </c>
      <c r="N678" s="38">
        <v>14273.37</v>
      </c>
      <c r="O678" s="38">
        <v>0</v>
      </c>
      <c r="P678" s="38">
        <v>14273.36802114314</v>
      </c>
      <c r="Q678" s="38">
        <v>0</v>
      </c>
      <c r="R678" s="38">
        <v>14273.37</v>
      </c>
      <c r="S678" s="38">
        <v>14273.37</v>
      </c>
      <c r="T678" s="38">
        <v>14273.37</v>
      </c>
      <c r="U678" s="38">
        <v>14266.45</v>
      </c>
      <c r="V678" s="38">
        <v>14266.45</v>
      </c>
      <c r="W678" s="38">
        <v>14266.45</v>
      </c>
      <c r="X678" s="38">
        <v>14266.45</v>
      </c>
      <c r="Y678" s="95">
        <f>VLOOKUP(A678,'[1]10 Parcela'!$A$2:$E$854,5,FALSE)</f>
        <v>8721.84</v>
      </c>
      <c r="Z678" s="39">
        <f t="shared" si="51"/>
        <v>137154.48802114313</v>
      </c>
      <c r="AA678" s="36">
        <v>15204.27772700741</v>
      </c>
      <c r="AB678" s="36">
        <v>1061.201673010904</v>
      </c>
      <c r="AC678" s="36">
        <v>339.93630208498973</v>
      </c>
      <c r="AD678" s="36">
        <v>15204.27772700741</v>
      </c>
      <c r="AE678" s="36">
        <v>1061.201673010904</v>
      </c>
      <c r="AF678" s="36">
        <v>339.93630208498973</v>
      </c>
      <c r="AG678" s="36">
        <v>15204.27772700741</v>
      </c>
      <c r="AH678" s="36">
        <v>1061.201673010904</v>
      </c>
      <c r="AI678" s="36">
        <v>339.93630208498973</v>
      </c>
      <c r="AJ678" s="36">
        <v>15204.27772700741</v>
      </c>
      <c r="AK678" s="36">
        <v>1061.201673010904</v>
      </c>
      <c r="AL678" s="36">
        <v>339.93630208498973</v>
      </c>
      <c r="AM678" s="36">
        <v>15204.27772700741</v>
      </c>
      <c r="AN678" s="36">
        <v>1061.201673010904</v>
      </c>
      <c r="AO678" s="36">
        <v>339.93630208498973</v>
      </c>
      <c r="AP678" s="36">
        <v>15204.27772700741</v>
      </c>
      <c r="AQ678" s="36">
        <v>1061.201673010904</v>
      </c>
      <c r="AR678" s="36">
        <v>339.93630208498973</v>
      </c>
      <c r="AS678" s="36">
        <v>15204.27772700741</v>
      </c>
      <c r="AT678" s="36">
        <v>1061.201673010904</v>
      </c>
      <c r="AU678" s="36">
        <v>339.93630208498973</v>
      </c>
      <c r="AV678" s="36">
        <v>15204.27772700741</v>
      </c>
      <c r="AW678" s="36">
        <v>1061.201673010904</v>
      </c>
      <c r="AX678" s="36">
        <v>339.93630208498973</v>
      </c>
      <c r="AY678" s="36">
        <v>15204.27772700741</v>
      </c>
      <c r="AZ678" s="36">
        <v>1061.201673010904</v>
      </c>
      <c r="BA678" s="36">
        <v>339.93630208498973</v>
      </c>
      <c r="BB678" s="36">
        <v>15204.27772700741</v>
      </c>
      <c r="BC678" s="36">
        <v>1061.201673010904</v>
      </c>
      <c r="BD678" s="36">
        <v>339.93630208498973</v>
      </c>
      <c r="BE678" s="39">
        <f t="shared" si="52"/>
        <v>166054.15702103308</v>
      </c>
      <c r="BF678" s="40">
        <f t="shared" si="53"/>
        <v>174339.96197885688</v>
      </c>
      <c r="BG678" s="40">
        <f t="shared" si="54"/>
        <v>332108.31297896686</v>
      </c>
    </row>
    <row r="679" spans="1:59" ht="15">
      <c r="A679" s="42">
        <v>676</v>
      </c>
      <c r="B679" s="32">
        <v>18385120000110</v>
      </c>
      <c r="C679" s="43" t="s">
        <v>786</v>
      </c>
      <c r="D679" s="34">
        <v>493275.38</v>
      </c>
      <c r="E679" s="74">
        <v>1885750.26</v>
      </c>
      <c r="F679" s="35">
        <v>0</v>
      </c>
      <c r="G679" s="36">
        <v>0</v>
      </c>
      <c r="H679" s="37">
        <f t="shared" si="50"/>
        <v>493275.38</v>
      </c>
      <c r="I679" s="37">
        <v>1885750.26</v>
      </c>
      <c r="J679" s="38">
        <v>0</v>
      </c>
      <c r="K679" s="38">
        <v>0</v>
      </c>
      <c r="L679" s="38">
        <v>0</v>
      </c>
      <c r="M679" s="38">
        <v>0</v>
      </c>
      <c r="N679" s="38">
        <v>22602.97</v>
      </c>
      <c r="O679" s="38">
        <v>0</v>
      </c>
      <c r="P679" s="38">
        <v>22602.973905998977</v>
      </c>
      <c r="Q679" s="38">
        <v>0</v>
      </c>
      <c r="R679" s="38">
        <v>22602.97</v>
      </c>
      <c r="S679" s="38">
        <v>22602.97</v>
      </c>
      <c r="T679" s="38">
        <v>22602.97</v>
      </c>
      <c r="U679" s="38">
        <v>22592.01</v>
      </c>
      <c r="V679" s="38">
        <v>22592.01</v>
      </c>
      <c r="W679" s="38">
        <v>22592.01</v>
      </c>
      <c r="X679" s="38">
        <v>22592.01</v>
      </c>
      <c r="Y679" s="95">
        <f>VLOOKUP(A679,'[1]10 Parcela'!$A$2:$E$854,5,FALSE)</f>
        <v>13811.71</v>
      </c>
      <c r="Z679" s="39">
        <f t="shared" si="51"/>
        <v>217194.603905999</v>
      </c>
      <c r="AA679" s="36">
        <v>57554.457438265796</v>
      </c>
      <c r="AB679" s="36">
        <v>4017.085692550291</v>
      </c>
      <c r="AC679" s="36">
        <v>1286.7990036329643</v>
      </c>
      <c r="AD679" s="36">
        <v>57554.457438265796</v>
      </c>
      <c r="AE679" s="36">
        <v>4017.085692550291</v>
      </c>
      <c r="AF679" s="36">
        <v>1286.7990036329643</v>
      </c>
      <c r="AG679" s="36">
        <v>57554.457438265796</v>
      </c>
      <c r="AH679" s="36">
        <v>4017.085692550291</v>
      </c>
      <c r="AI679" s="36">
        <v>1286.7990036329643</v>
      </c>
      <c r="AJ679" s="36">
        <v>57554.457438265796</v>
      </c>
      <c r="AK679" s="36">
        <v>4017.085692550291</v>
      </c>
      <c r="AL679" s="36">
        <v>1286.7990036329643</v>
      </c>
      <c r="AM679" s="36">
        <v>57554.457438265796</v>
      </c>
      <c r="AN679" s="36">
        <v>4017.085692550291</v>
      </c>
      <c r="AO679" s="36">
        <v>1286.7990036329643</v>
      </c>
      <c r="AP679" s="36">
        <v>57554.457438265796</v>
      </c>
      <c r="AQ679" s="36">
        <v>4017.085692550291</v>
      </c>
      <c r="AR679" s="36">
        <v>1286.7990036329643</v>
      </c>
      <c r="AS679" s="36">
        <v>57554.457438265796</v>
      </c>
      <c r="AT679" s="36">
        <v>4017.085692550291</v>
      </c>
      <c r="AU679" s="36">
        <v>1286.7990036329643</v>
      </c>
      <c r="AV679" s="36">
        <v>57554.457438265796</v>
      </c>
      <c r="AW679" s="36">
        <v>4017.085692550291</v>
      </c>
      <c r="AX679" s="36">
        <v>1286.7990036329643</v>
      </c>
      <c r="AY679" s="36">
        <v>57554.457438265796</v>
      </c>
      <c r="AZ679" s="36">
        <v>4017.085692550291</v>
      </c>
      <c r="BA679" s="36">
        <v>1286.7990036329643</v>
      </c>
      <c r="BB679" s="36">
        <v>57554.457438265796</v>
      </c>
      <c r="BC679" s="36">
        <v>4017.085692550291</v>
      </c>
      <c r="BD679" s="36">
        <v>1286.7990036329643</v>
      </c>
      <c r="BE679" s="39">
        <f t="shared" si="52"/>
        <v>628583.4213444905</v>
      </c>
      <c r="BF679" s="40">
        <f t="shared" si="53"/>
        <v>276080.776094001</v>
      </c>
      <c r="BG679" s="40">
        <f t="shared" si="54"/>
        <v>1257166.8386555095</v>
      </c>
    </row>
    <row r="680" spans="1:59" ht="15">
      <c r="A680" s="42">
        <v>677</v>
      </c>
      <c r="B680" s="32">
        <v>18083055000178</v>
      </c>
      <c r="C680" s="43" t="s">
        <v>787</v>
      </c>
      <c r="D680" s="34">
        <v>276641.04</v>
      </c>
      <c r="E680" s="74">
        <v>733945.32</v>
      </c>
      <c r="F680" s="35">
        <v>0</v>
      </c>
      <c r="G680" s="36">
        <v>0</v>
      </c>
      <c r="H680" s="37">
        <f t="shared" si="50"/>
        <v>276641.04</v>
      </c>
      <c r="I680" s="37">
        <v>733945.32</v>
      </c>
      <c r="J680" s="38">
        <v>0</v>
      </c>
      <c r="K680" s="38">
        <v>0</v>
      </c>
      <c r="L680" s="38">
        <v>0</v>
      </c>
      <c r="M680" s="38">
        <v>0</v>
      </c>
      <c r="N680" s="38">
        <v>12676.31</v>
      </c>
      <c r="O680" s="38">
        <v>0</v>
      </c>
      <c r="P680" s="38">
        <v>12676.307302260953</v>
      </c>
      <c r="Q680" s="38">
        <v>0</v>
      </c>
      <c r="R680" s="38">
        <v>12676.31</v>
      </c>
      <c r="S680" s="38">
        <v>12676.31</v>
      </c>
      <c r="T680" s="38">
        <v>12676.31</v>
      </c>
      <c r="U680" s="38">
        <v>12670.16</v>
      </c>
      <c r="V680" s="38">
        <v>12670.16</v>
      </c>
      <c r="W680" s="38">
        <v>12670.16</v>
      </c>
      <c r="X680" s="38">
        <v>12670.16</v>
      </c>
      <c r="Y680" s="95">
        <f>VLOOKUP(A680,'[1]10 Parcela'!$A$2:$E$854,5,FALSE)</f>
        <v>7745.95</v>
      </c>
      <c r="Z680" s="39">
        <f t="shared" si="51"/>
        <v>121808.13730226095</v>
      </c>
      <c r="AA680" s="36">
        <v>22400.540385094548</v>
      </c>
      <c r="AB680" s="36">
        <v>1563.473869645598</v>
      </c>
      <c r="AC680" s="36">
        <v>500.8298980022178</v>
      </c>
      <c r="AD680" s="36">
        <v>22400.540385094548</v>
      </c>
      <c r="AE680" s="36">
        <v>1563.473869645598</v>
      </c>
      <c r="AF680" s="36">
        <v>500.8298980022178</v>
      </c>
      <c r="AG680" s="36">
        <v>22400.540385094548</v>
      </c>
      <c r="AH680" s="36">
        <v>1563.473869645598</v>
      </c>
      <c r="AI680" s="36">
        <v>500.8298980022178</v>
      </c>
      <c r="AJ680" s="36">
        <v>22400.540385094548</v>
      </c>
      <c r="AK680" s="36">
        <v>1563.473869645598</v>
      </c>
      <c r="AL680" s="36">
        <v>500.8298980022178</v>
      </c>
      <c r="AM680" s="36">
        <v>22400.540385094548</v>
      </c>
      <c r="AN680" s="36">
        <v>1563.473869645598</v>
      </c>
      <c r="AO680" s="36">
        <v>500.8298980022178</v>
      </c>
      <c r="AP680" s="36">
        <v>22400.540385094548</v>
      </c>
      <c r="AQ680" s="36">
        <v>1563.473869645598</v>
      </c>
      <c r="AR680" s="36">
        <v>500.8298980022178</v>
      </c>
      <c r="AS680" s="36">
        <v>22400.540385094548</v>
      </c>
      <c r="AT680" s="36">
        <v>1563.473869645598</v>
      </c>
      <c r="AU680" s="36">
        <v>500.8298980022178</v>
      </c>
      <c r="AV680" s="36">
        <v>22400.540385094548</v>
      </c>
      <c r="AW680" s="36">
        <v>1563.473869645598</v>
      </c>
      <c r="AX680" s="36">
        <v>500.8298980022178</v>
      </c>
      <c r="AY680" s="36">
        <v>22400.540385094548</v>
      </c>
      <c r="AZ680" s="36">
        <v>1563.473869645598</v>
      </c>
      <c r="BA680" s="36">
        <v>500.8298980022178</v>
      </c>
      <c r="BB680" s="36">
        <v>22400.540385094548</v>
      </c>
      <c r="BC680" s="36">
        <v>1563.473869645598</v>
      </c>
      <c r="BD680" s="36">
        <v>500.8298980022178</v>
      </c>
      <c r="BE680" s="39">
        <f t="shared" si="52"/>
        <v>244648.44152742362</v>
      </c>
      <c r="BF680" s="40">
        <f t="shared" si="53"/>
        <v>154832.90269773902</v>
      </c>
      <c r="BG680" s="40">
        <f t="shared" si="54"/>
        <v>489296.8784725763</v>
      </c>
    </row>
    <row r="681" spans="1:59" ht="15">
      <c r="A681" s="42">
        <v>678</v>
      </c>
      <c r="B681" s="32">
        <v>18188235000114</v>
      </c>
      <c r="C681" s="43" t="s">
        <v>399</v>
      </c>
      <c r="D681" s="34">
        <v>329323.72</v>
      </c>
      <c r="E681" s="74">
        <v>710651.8</v>
      </c>
      <c r="F681" s="35">
        <v>0</v>
      </c>
      <c r="G681" s="36">
        <v>0</v>
      </c>
      <c r="H681" s="37">
        <f t="shared" si="50"/>
        <v>329323.72</v>
      </c>
      <c r="I681" s="37">
        <v>710651.8</v>
      </c>
      <c r="J681" s="38">
        <v>0</v>
      </c>
      <c r="K681" s="38">
        <v>0</v>
      </c>
      <c r="L681" s="38">
        <v>0</v>
      </c>
      <c r="M681" s="38">
        <v>0</v>
      </c>
      <c r="N681" s="38">
        <v>15090.34</v>
      </c>
      <c r="O681" s="38">
        <v>0</v>
      </c>
      <c r="P681" s="38">
        <v>15090.344864805991</v>
      </c>
      <c r="Q681" s="38">
        <v>0</v>
      </c>
      <c r="R681" s="38">
        <v>15090.34</v>
      </c>
      <c r="S681" s="38">
        <v>15090.34</v>
      </c>
      <c r="T681" s="38">
        <v>15090.34</v>
      </c>
      <c r="U681" s="38">
        <v>15083.03</v>
      </c>
      <c r="V681" s="38">
        <v>15083.03</v>
      </c>
      <c r="W681" s="38">
        <v>15083.03</v>
      </c>
      <c r="X681" s="38">
        <v>15083.03</v>
      </c>
      <c r="Y681" s="95">
        <f>VLOOKUP(A681,'[1]10 Parcela'!$A$2:$E$854,5,FALSE)</f>
        <v>9221.06</v>
      </c>
      <c r="Z681" s="39">
        <f t="shared" si="51"/>
        <v>145004.884864806</v>
      </c>
      <c r="AA681" s="36">
        <v>21689.605280922846</v>
      </c>
      <c r="AB681" s="36">
        <v>1513.8532605318178</v>
      </c>
      <c r="AC681" s="36">
        <v>484.9348548654267</v>
      </c>
      <c r="AD681" s="36">
        <v>21689.605280922846</v>
      </c>
      <c r="AE681" s="36">
        <v>1513.8532605318178</v>
      </c>
      <c r="AF681" s="36">
        <v>484.9348548654267</v>
      </c>
      <c r="AG681" s="36">
        <v>21689.605280922846</v>
      </c>
      <c r="AH681" s="36">
        <v>1513.8532605318178</v>
      </c>
      <c r="AI681" s="36">
        <v>484.9348548654267</v>
      </c>
      <c r="AJ681" s="36">
        <v>21689.605280922846</v>
      </c>
      <c r="AK681" s="36">
        <v>1513.8532605318178</v>
      </c>
      <c r="AL681" s="36">
        <v>484.9348548654267</v>
      </c>
      <c r="AM681" s="36">
        <v>21689.605280922846</v>
      </c>
      <c r="AN681" s="36">
        <v>1513.8532605318178</v>
      </c>
      <c r="AO681" s="36">
        <v>484.9348548654267</v>
      </c>
      <c r="AP681" s="36">
        <v>21689.605280922846</v>
      </c>
      <c r="AQ681" s="36">
        <v>1513.8532605318178</v>
      </c>
      <c r="AR681" s="36">
        <v>484.9348548654267</v>
      </c>
      <c r="AS681" s="36">
        <v>21689.605280922846</v>
      </c>
      <c r="AT681" s="36">
        <v>1513.8532605318178</v>
      </c>
      <c r="AU681" s="36">
        <v>484.9348548654267</v>
      </c>
      <c r="AV681" s="36">
        <v>21689.605280922846</v>
      </c>
      <c r="AW681" s="36">
        <v>1513.8532605318178</v>
      </c>
      <c r="AX681" s="36">
        <v>484.9348548654267</v>
      </c>
      <c r="AY681" s="36">
        <v>21689.605280922846</v>
      </c>
      <c r="AZ681" s="36">
        <v>1513.8532605318178</v>
      </c>
      <c r="BA681" s="36">
        <v>484.9348548654267</v>
      </c>
      <c r="BB681" s="36">
        <v>21689.605280922846</v>
      </c>
      <c r="BC681" s="36">
        <v>1513.8532605318178</v>
      </c>
      <c r="BD681" s="36">
        <v>484.9348548654267</v>
      </c>
      <c r="BE681" s="39">
        <f t="shared" si="52"/>
        <v>236883.93396320086</v>
      </c>
      <c r="BF681" s="40">
        <f t="shared" si="53"/>
        <v>184318.83513519398</v>
      </c>
      <c r="BG681" s="40">
        <f t="shared" si="54"/>
        <v>473767.86603679915</v>
      </c>
    </row>
    <row r="682" spans="1:59" ht="15">
      <c r="A682" s="42">
        <v>679</v>
      </c>
      <c r="B682" s="32">
        <v>17744798000189</v>
      </c>
      <c r="C682" s="43" t="s">
        <v>400</v>
      </c>
      <c r="D682" s="34">
        <v>237434.31</v>
      </c>
      <c r="E682" s="74">
        <v>428965.33</v>
      </c>
      <c r="F682" s="35">
        <v>0</v>
      </c>
      <c r="G682" s="36">
        <v>0</v>
      </c>
      <c r="H682" s="37">
        <f t="shared" si="50"/>
        <v>237434.31</v>
      </c>
      <c r="I682" s="37">
        <v>428965.33</v>
      </c>
      <c r="J682" s="38">
        <v>0</v>
      </c>
      <c r="K682" s="38">
        <v>0</v>
      </c>
      <c r="L682" s="38">
        <v>0</v>
      </c>
      <c r="M682" s="38">
        <v>0</v>
      </c>
      <c r="N682" s="38">
        <v>10879.77</v>
      </c>
      <c r="O682" s="38">
        <v>0</v>
      </c>
      <c r="P682" s="38">
        <v>10879.767913989173</v>
      </c>
      <c r="Q682" s="38">
        <v>0</v>
      </c>
      <c r="R682" s="38">
        <v>10879.77</v>
      </c>
      <c r="S682" s="38">
        <v>10879.77</v>
      </c>
      <c r="T682" s="38">
        <v>10879.77</v>
      </c>
      <c r="U682" s="38">
        <v>10874.49</v>
      </c>
      <c r="V682" s="38">
        <v>10874.49</v>
      </c>
      <c r="W682" s="38">
        <v>10874.49</v>
      </c>
      <c r="X682" s="38">
        <v>10874.49</v>
      </c>
      <c r="Y682" s="95">
        <f>VLOOKUP(A682,'[1]10 Parcela'!$A$2:$E$854,5,FALSE)</f>
        <v>6648.16</v>
      </c>
      <c r="Z682" s="39">
        <f t="shared" si="51"/>
        <v>104544.96791398918</v>
      </c>
      <c r="AA682" s="36">
        <v>13092.331100222043</v>
      </c>
      <c r="AB682" s="36">
        <v>913.7957038557029</v>
      </c>
      <c r="AC682" s="36">
        <v>292.7175298814915</v>
      </c>
      <c r="AD682" s="36">
        <v>13092.331100222043</v>
      </c>
      <c r="AE682" s="36">
        <v>913.7957038557029</v>
      </c>
      <c r="AF682" s="36">
        <v>292.7175298814915</v>
      </c>
      <c r="AG682" s="36">
        <v>13092.331100222043</v>
      </c>
      <c r="AH682" s="36">
        <v>913.7957038557029</v>
      </c>
      <c r="AI682" s="36">
        <v>292.7175298814915</v>
      </c>
      <c r="AJ682" s="36">
        <v>13092.331100222043</v>
      </c>
      <c r="AK682" s="36">
        <v>913.7957038557029</v>
      </c>
      <c r="AL682" s="36">
        <v>292.7175298814915</v>
      </c>
      <c r="AM682" s="36">
        <v>13092.331100222043</v>
      </c>
      <c r="AN682" s="36">
        <v>913.7957038557029</v>
      </c>
      <c r="AO682" s="36">
        <v>292.7175298814915</v>
      </c>
      <c r="AP682" s="36">
        <v>13092.331100222043</v>
      </c>
      <c r="AQ682" s="36">
        <v>913.7957038557029</v>
      </c>
      <c r="AR682" s="36">
        <v>292.7175298814915</v>
      </c>
      <c r="AS682" s="36">
        <v>13092.331100222043</v>
      </c>
      <c r="AT682" s="36">
        <v>913.7957038557029</v>
      </c>
      <c r="AU682" s="36">
        <v>292.7175298814915</v>
      </c>
      <c r="AV682" s="36">
        <v>13092.331100222043</v>
      </c>
      <c r="AW682" s="36">
        <v>913.7957038557029</v>
      </c>
      <c r="AX682" s="36">
        <v>292.7175298814915</v>
      </c>
      <c r="AY682" s="36">
        <v>13092.331100222043</v>
      </c>
      <c r="AZ682" s="36">
        <v>913.7957038557029</v>
      </c>
      <c r="BA682" s="36">
        <v>292.7175298814915</v>
      </c>
      <c r="BB682" s="36">
        <v>13092.331100222043</v>
      </c>
      <c r="BC682" s="36">
        <v>913.7957038557029</v>
      </c>
      <c r="BD682" s="36">
        <v>292.7175298814915</v>
      </c>
      <c r="BE682" s="39">
        <f t="shared" si="52"/>
        <v>142988.4433395924</v>
      </c>
      <c r="BF682" s="40">
        <f t="shared" si="53"/>
        <v>132889.34208601082</v>
      </c>
      <c r="BG682" s="40">
        <f t="shared" si="54"/>
        <v>285976.88666040765</v>
      </c>
    </row>
    <row r="683" spans="1:59" ht="15">
      <c r="A683" s="42">
        <v>680</v>
      </c>
      <c r="B683" s="32">
        <v>18017384000110</v>
      </c>
      <c r="C683" s="43" t="s">
        <v>401</v>
      </c>
      <c r="D683" s="34">
        <v>998800.84</v>
      </c>
      <c r="E683" s="74">
        <v>3244918.82</v>
      </c>
      <c r="F683" s="35">
        <v>0</v>
      </c>
      <c r="G683" s="36">
        <v>0</v>
      </c>
      <c r="H683" s="37">
        <f t="shared" si="50"/>
        <v>998800.84</v>
      </c>
      <c r="I683" s="37">
        <v>3244918.82</v>
      </c>
      <c r="J683" s="38">
        <v>0</v>
      </c>
      <c r="K683" s="38">
        <v>0</v>
      </c>
      <c r="L683" s="38">
        <v>0</v>
      </c>
      <c r="M683" s="38">
        <v>0</v>
      </c>
      <c r="N683" s="38">
        <v>45767.27</v>
      </c>
      <c r="O683" s="38">
        <v>0</v>
      </c>
      <c r="P683" s="38">
        <v>45767.274196793034</v>
      </c>
      <c r="Q683" s="38">
        <v>0</v>
      </c>
      <c r="R683" s="38">
        <v>45767.27</v>
      </c>
      <c r="S683" s="38">
        <v>45767.27</v>
      </c>
      <c r="T683" s="38">
        <v>45767.27</v>
      </c>
      <c r="U683" s="38">
        <v>45745.08</v>
      </c>
      <c r="V683" s="38">
        <v>45745.08</v>
      </c>
      <c r="W683" s="38">
        <v>45745.08</v>
      </c>
      <c r="X683" s="38">
        <v>45745.08</v>
      </c>
      <c r="Y683" s="95">
        <f>VLOOKUP(A683,'[1]10 Parcela'!$A$2:$E$854,5,FALSE)</f>
        <v>27966.42</v>
      </c>
      <c r="Z683" s="39">
        <f t="shared" si="51"/>
        <v>439783.09419679304</v>
      </c>
      <c r="AA683" s="36">
        <v>99037.26152664749</v>
      </c>
      <c r="AB683" s="36">
        <v>6912.430140355165</v>
      </c>
      <c r="AC683" s="36">
        <v>2214.268974591993</v>
      </c>
      <c r="AD683" s="36">
        <v>99037.26152664749</v>
      </c>
      <c r="AE683" s="36">
        <v>6912.430140355165</v>
      </c>
      <c r="AF683" s="36">
        <v>2214.268974591993</v>
      </c>
      <c r="AG683" s="36">
        <v>99037.26152664749</v>
      </c>
      <c r="AH683" s="36">
        <v>6912.430140355165</v>
      </c>
      <c r="AI683" s="36">
        <v>2214.268974591993</v>
      </c>
      <c r="AJ683" s="36">
        <v>99037.26152664749</v>
      </c>
      <c r="AK683" s="36">
        <v>6912.430140355165</v>
      </c>
      <c r="AL683" s="36">
        <v>2214.268974591993</v>
      </c>
      <c r="AM683" s="36">
        <v>99037.26152664749</v>
      </c>
      <c r="AN683" s="36">
        <v>6912.430140355165</v>
      </c>
      <c r="AO683" s="36">
        <v>2214.268974591993</v>
      </c>
      <c r="AP683" s="36">
        <v>99037.26152664749</v>
      </c>
      <c r="AQ683" s="36">
        <v>6912.430140355165</v>
      </c>
      <c r="AR683" s="36">
        <v>2214.268974591993</v>
      </c>
      <c r="AS683" s="36">
        <v>99037.26152664749</v>
      </c>
      <c r="AT683" s="36">
        <v>6912.430140355165</v>
      </c>
      <c r="AU683" s="36">
        <v>2214.268974591993</v>
      </c>
      <c r="AV683" s="36">
        <v>99037.26152664749</v>
      </c>
      <c r="AW683" s="36">
        <v>6912.430140355165</v>
      </c>
      <c r="AX683" s="36">
        <v>2214.268974591993</v>
      </c>
      <c r="AY683" s="36">
        <v>99037.26152664749</v>
      </c>
      <c r="AZ683" s="36">
        <v>6912.430140355165</v>
      </c>
      <c r="BA683" s="36">
        <v>2214.268974591993</v>
      </c>
      <c r="BB683" s="36">
        <v>99037.26152664749</v>
      </c>
      <c r="BC683" s="36">
        <v>6912.430140355165</v>
      </c>
      <c r="BD683" s="36">
        <v>2214.268974591993</v>
      </c>
      <c r="BE683" s="39">
        <f t="shared" si="52"/>
        <v>1081639.606415946</v>
      </c>
      <c r="BF683" s="40">
        <f t="shared" si="53"/>
        <v>559017.7458032069</v>
      </c>
      <c r="BG683" s="40">
        <f t="shared" si="54"/>
        <v>2163279.213584054</v>
      </c>
    </row>
    <row r="684" spans="1:59" ht="15">
      <c r="A684" s="42">
        <v>681</v>
      </c>
      <c r="B684" s="32">
        <v>18140806000140</v>
      </c>
      <c r="C684" s="43" t="s">
        <v>402</v>
      </c>
      <c r="D684" s="34">
        <v>0</v>
      </c>
      <c r="E684" s="74">
        <v>1011132.56</v>
      </c>
      <c r="F684" s="35">
        <v>0</v>
      </c>
      <c r="G684" s="36">
        <v>0</v>
      </c>
      <c r="H684" s="37">
        <f t="shared" si="50"/>
        <v>0</v>
      </c>
      <c r="I684" s="37">
        <v>1011132.56</v>
      </c>
      <c r="J684" s="38">
        <v>0</v>
      </c>
      <c r="K684" s="38">
        <v>0</v>
      </c>
      <c r="L684" s="38">
        <v>0</v>
      </c>
      <c r="M684" s="38">
        <v>0</v>
      </c>
      <c r="N684" s="38">
        <v>0</v>
      </c>
      <c r="O684" s="38">
        <v>0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95">
        <f>VLOOKUP(A684,'[1]10 Parcela'!$A$2:$E$854,5,FALSE)</f>
        <v>0</v>
      </c>
      <c r="Z684" s="39">
        <f t="shared" si="51"/>
        <v>0</v>
      </c>
      <c r="AA684" s="36">
        <v>30860.49459668008</v>
      </c>
      <c r="AB684" s="36">
        <v>2153.947006490702</v>
      </c>
      <c r="AC684" s="36">
        <v>689.9770316004384</v>
      </c>
      <c r="AD684" s="36">
        <v>30860.49459668008</v>
      </c>
      <c r="AE684" s="36">
        <v>2153.947006490702</v>
      </c>
      <c r="AF684" s="36">
        <v>689.9770316004384</v>
      </c>
      <c r="AG684" s="36">
        <v>30860.49459668008</v>
      </c>
      <c r="AH684" s="36">
        <v>2153.947006490702</v>
      </c>
      <c r="AI684" s="36">
        <v>689.9770316004384</v>
      </c>
      <c r="AJ684" s="36">
        <v>30860.49459668008</v>
      </c>
      <c r="AK684" s="36">
        <v>2153.947006490702</v>
      </c>
      <c r="AL684" s="36">
        <v>689.9770316004384</v>
      </c>
      <c r="AM684" s="36">
        <v>30860.49459668008</v>
      </c>
      <c r="AN684" s="36">
        <v>2153.947006490702</v>
      </c>
      <c r="AO684" s="36">
        <v>689.9770316004384</v>
      </c>
      <c r="AP684" s="36">
        <v>30860.49459668008</v>
      </c>
      <c r="AQ684" s="36">
        <v>2153.947006490702</v>
      </c>
      <c r="AR684" s="36">
        <v>689.9770316004384</v>
      </c>
      <c r="AS684" s="36">
        <v>30860.49459668008</v>
      </c>
      <c r="AT684" s="36">
        <v>2153.947006490702</v>
      </c>
      <c r="AU684" s="36">
        <v>689.9770316004384</v>
      </c>
      <c r="AV684" s="36">
        <v>30860.49459668008</v>
      </c>
      <c r="AW684" s="36">
        <v>2153.947006490702</v>
      </c>
      <c r="AX684" s="36">
        <v>689.9770316004384</v>
      </c>
      <c r="AY684" s="36">
        <v>30860.49459668008</v>
      </c>
      <c r="AZ684" s="36">
        <v>2153.947006490702</v>
      </c>
      <c r="BA684" s="36">
        <v>689.9770316004384</v>
      </c>
      <c r="BB684" s="36">
        <v>30860.49459668008</v>
      </c>
      <c r="BC684" s="36">
        <v>2153.947006490702</v>
      </c>
      <c r="BD684" s="36">
        <v>689.9770316004384</v>
      </c>
      <c r="BE684" s="39">
        <f t="shared" si="52"/>
        <v>337044.1863477122</v>
      </c>
      <c r="BF684" s="40">
        <f t="shared" si="53"/>
        <v>0</v>
      </c>
      <c r="BG684" s="40">
        <f t="shared" si="54"/>
        <v>674088.3736522879</v>
      </c>
    </row>
    <row r="685" spans="1:59" ht="15">
      <c r="A685" s="42">
        <v>682</v>
      </c>
      <c r="B685" s="32">
        <v>20920625000189</v>
      </c>
      <c r="C685" s="43" t="s">
        <v>788</v>
      </c>
      <c r="D685" s="34">
        <v>262563.36</v>
      </c>
      <c r="E685" s="74">
        <v>281230.85</v>
      </c>
      <c r="F685" s="35">
        <v>0</v>
      </c>
      <c r="G685" s="36">
        <v>0</v>
      </c>
      <c r="H685" s="37">
        <f t="shared" si="50"/>
        <v>262563.36</v>
      </c>
      <c r="I685" s="37">
        <v>281230.85</v>
      </c>
      <c r="J685" s="38">
        <v>0</v>
      </c>
      <c r="K685" s="38">
        <v>0</v>
      </c>
      <c r="L685" s="38">
        <v>0</v>
      </c>
      <c r="M685" s="38">
        <v>0</v>
      </c>
      <c r="N685" s="38">
        <v>12031.24</v>
      </c>
      <c r="O685" s="38">
        <v>0</v>
      </c>
      <c r="P685" s="38">
        <v>12031.23653078869</v>
      </c>
      <c r="Q685" s="38">
        <v>0</v>
      </c>
      <c r="R685" s="38">
        <v>12031.24</v>
      </c>
      <c r="S685" s="38">
        <v>12031.24</v>
      </c>
      <c r="T685" s="38">
        <v>12031.24</v>
      </c>
      <c r="U685" s="38">
        <v>12025.4</v>
      </c>
      <c r="V685" s="38">
        <v>12025.4</v>
      </c>
      <c r="W685" s="38">
        <v>12025.4</v>
      </c>
      <c r="X685" s="38">
        <v>12025.4</v>
      </c>
      <c r="Y685" s="95">
        <f>VLOOKUP(A685,'[1]10 Parcela'!$A$2:$E$854,5,FALSE)</f>
        <v>7351.77</v>
      </c>
      <c r="Z685" s="39">
        <f t="shared" si="51"/>
        <v>115609.56653078867</v>
      </c>
      <c r="AA685" s="36">
        <v>8583.368340116716</v>
      </c>
      <c r="AB685" s="36">
        <v>599.0869810553972</v>
      </c>
      <c r="AC685" s="36">
        <v>191.9064190592729</v>
      </c>
      <c r="AD685" s="36">
        <v>8583.368340116716</v>
      </c>
      <c r="AE685" s="36">
        <v>599.0869810553972</v>
      </c>
      <c r="AF685" s="36">
        <v>191.9064190592729</v>
      </c>
      <c r="AG685" s="36">
        <v>8583.368340116716</v>
      </c>
      <c r="AH685" s="36">
        <v>599.0869810553972</v>
      </c>
      <c r="AI685" s="36">
        <v>191.9064190592729</v>
      </c>
      <c r="AJ685" s="36">
        <v>8583.368340116716</v>
      </c>
      <c r="AK685" s="36">
        <v>599.0869810553972</v>
      </c>
      <c r="AL685" s="36">
        <v>191.9064190592729</v>
      </c>
      <c r="AM685" s="36">
        <v>8583.368340116716</v>
      </c>
      <c r="AN685" s="36">
        <v>599.0869810553972</v>
      </c>
      <c r="AO685" s="36">
        <v>191.9064190592729</v>
      </c>
      <c r="AP685" s="36">
        <v>8583.368340116716</v>
      </c>
      <c r="AQ685" s="36">
        <v>599.0869810553972</v>
      </c>
      <c r="AR685" s="36">
        <v>191.9064190592729</v>
      </c>
      <c r="AS685" s="36">
        <v>8583.368340116716</v>
      </c>
      <c r="AT685" s="36">
        <v>599.0869810553972</v>
      </c>
      <c r="AU685" s="36">
        <v>191.9064190592729</v>
      </c>
      <c r="AV685" s="36">
        <v>8583.368340116716</v>
      </c>
      <c r="AW685" s="36">
        <v>599.0869810553972</v>
      </c>
      <c r="AX685" s="36">
        <v>191.9064190592729</v>
      </c>
      <c r="AY685" s="36">
        <v>8583.368340116716</v>
      </c>
      <c r="AZ685" s="36">
        <v>599.0869810553972</v>
      </c>
      <c r="BA685" s="36">
        <v>191.9064190592729</v>
      </c>
      <c r="BB685" s="36">
        <v>8583.368340116716</v>
      </c>
      <c r="BC685" s="36">
        <v>599.0869810553972</v>
      </c>
      <c r="BD685" s="36">
        <v>191.9064190592729</v>
      </c>
      <c r="BE685" s="39">
        <f t="shared" si="52"/>
        <v>93743.6174023139</v>
      </c>
      <c r="BF685" s="40">
        <f t="shared" si="53"/>
        <v>146953.79346921132</v>
      </c>
      <c r="BG685" s="40">
        <f t="shared" si="54"/>
        <v>187487.23259768606</v>
      </c>
    </row>
    <row r="686" spans="1:59" ht="15">
      <c r="A686" s="42">
        <v>683</v>
      </c>
      <c r="B686" s="32">
        <v>18302315000159</v>
      </c>
      <c r="C686" s="43" t="s">
        <v>789</v>
      </c>
      <c r="D686" s="34">
        <v>292339.07</v>
      </c>
      <c r="E686" s="74">
        <v>1021156.18</v>
      </c>
      <c r="F686" s="35">
        <v>0</v>
      </c>
      <c r="G686" s="36">
        <v>0</v>
      </c>
      <c r="H686" s="37">
        <f t="shared" si="50"/>
        <v>292339.07</v>
      </c>
      <c r="I686" s="37">
        <v>1021156.18</v>
      </c>
      <c r="J686" s="38">
        <v>0</v>
      </c>
      <c r="K686" s="38">
        <v>0</v>
      </c>
      <c r="L686" s="38">
        <v>0</v>
      </c>
      <c r="M686" s="38">
        <v>0</v>
      </c>
      <c r="N686" s="38">
        <v>13395.63</v>
      </c>
      <c r="O686" s="38">
        <v>0</v>
      </c>
      <c r="P686" s="38">
        <v>13395.625659648987</v>
      </c>
      <c r="Q686" s="38">
        <v>0</v>
      </c>
      <c r="R686" s="38">
        <v>13395.63</v>
      </c>
      <c r="S686" s="38">
        <v>13395.63</v>
      </c>
      <c r="T686" s="38">
        <v>13395.63</v>
      </c>
      <c r="U686" s="38">
        <v>13389.13</v>
      </c>
      <c r="V686" s="38">
        <v>13389.13</v>
      </c>
      <c r="W686" s="38">
        <v>13389.13</v>
      </c>
      <c r="X686" s="38">
        <v>13389.13</v>
      </c>
      <c r="Y686" s="95">
        <f>VLOOKUP(A686,'[1]10 Parcela'!$A$2:$E$854,5,FALSE)</f>
        <v>8185.49</v>
      </c>
      <c r="Z686" s="39">
        <f t="shared" si="51"/>
        <v>128720.15565964901</v>
      </c>
      <c r="AA686" s="36">
        <v>31166.42263865162</v>
      </c>
      <c r="AB686" s="36">
        <v>2175.2996386768705</v>
      </c>
      <c r="AC686" s="36">
        <v>696.8169518622985</v>
      </c>
      <c r="AD686" s="36">
        <v>31166.42263865162</v>
      </c>
      <c r="AE686" s="36">
        <v>2175.2996386768705</v>
      </c>
      <c r="AF686" s="36">
        <v>696.8169518622985</v>
      </c>
      <c r="AG686" s="36">
        <v>31166.42263865162</v>
      </c>
      <c r="AH686" s="36">
        <v>2175.2996386768705</v>
      </c>
      <c r="AI686" s="36">
        <v>696.8169518622985</v>
      </c>
      <c r="AJ686" s="36">
        <v>31166.42263865162</v>
      </c>
      <c r="AK686" s="36">
        <v>2175.2996386768705</v>
      </c>
      <c r="AL686" s="36">
        <v>696.8169518622985</v>
      </c>
      <c r="AM686" s="36">
        <v>31166.42263865162</v>
      </c>
      <c r="AN686" s="36">
        <v>2175.2996386768705</v>
      </c>
      <c r="AO686" s="36">
        <v>696.8169518622985</v>
      </c>
      <c r="AP686" s="36">
        <v>31166.42263865162</v>
      </c>
      <c r="AQ686" s="36">
        <v>2175.2996386768705</v>
      </c>
      <c r="AR686" s="36">
        <v>696.8169518622985</v>
      </c>
      <c r="AS686" s="36">
        <v>31166.42263865162</v>
      </c>
      <c r="AT686" s="36">
        <v>2175.2996386768705</v>
      </c>
      <c r="AU686" s="36">
        <v>696.8169518622985</v>
      </c>
      <c r="AV686" s="36">
        <v>31166.42263865162</v>
      </c>
      <c r="AW686" s="36">
        <v>2175.2996386768705</v>
      </c>
      <c r="AX686" s="36">
        <v>696.8169518622985</v>
      </c>
      <c r="AY686" s="36">
        <v>31166.42263865162</v>
      </c>
      <c r="AZ686" s="36">
        <v>2175.2996386768705</v>
      </c>
      <c r="BA686" s="36">
        <v>696.8169518622985</v>
      </c>
      <c r="BB686" s="36">
        <v>31166.42263865162</v>
      </c>
      <c r="BC686" s="36">
        <v>2175.2996386768705</v>
      </c>
      <c r="BD686" s="36">
        <v>696.8169518622985</v>
      </c>
      <c r="BE686" s="39">
        <f t="shared" si="52"/>
        <v>340385.39229190786</v>
      </c>
      <c r="BF686" s="40">
        <f t="shared" si="53"/>
        <v>163618.914340351</v>
      </c>
      <c r="BG686" s="40">
        <f t="shared" si="54"/>
        <v>680770.7877080922</v>
      </c>
    </row>
    <row r="687" spans="1:59" ht="15">
      <c r="A687" s="42">
        <v>684</v>
      </c>
      <c r="B687" s="32">
        <v>18338855000192</v>
      </c>
      <c r="C687" s="43" t="s">
        <v>403</v>
      </c>
      <c r="D687" s="34">
        <v>409763.27</v>
      </c>
      <c r="E687" s="74">
        <v>892500.75</v>
      </c>
      <c r="F687" s="35">
        <v>0</v>
      </c>
      <c r="G687" s="36">
        <v>0</v>
      </c>
      <c r="H687" s="37">
        <f t="shared" si="50"/>
        <v>409763.27</v>
      </c>
      <c r="I687" s="37">
        <v>892500.75</v>
      </c>
      <c r="J687" s="38">
        <v>0</v>
      </c>
      <c r="K687" s="38">
        <v>0</v>
      </c>
      <c r="L687" s="38">
        <v>0</v>
      </c>
      <c r="M687" s="38">
        <v>0</v>
      </c>
      <c r="N687" s="38">
        <v>18776.26</v>
      </c>
      <c r="O687" s="38">
        <v>0</v>
      </c>
      <c r="P687" s="38">
        <v>18776.26358907426</v>
      </c>
      <c r="Q687" s="38">
        <v>0</v>
      </c>
      <c r="R687" s="38">
        <v>18776.26</v>
      </c>
      <c r="S687" s="38">
        <v>18776.26</v>
      </c>
      <c r="T687" s="38">
        <v>18776.26</v>
      </c>
      <c r="U687" s="38">
        <v>18767.16</v>
      </c>
      <c r="V687" s="38">
        <v>18767.16</v>
      </c>
      <c r="W687" s="38">
        <v>18767.16</v>
      </c>
      <c r="X687" s="38">
        <v>18767.16</v>
      </c>
      <c r="Y687" s="95">
        <f>VLOOKUP(A687,'[1]10 Parcela'!$A$2:$E$854,5,FALSE)</f>
        <v>11473.37</v>
      </c>
      <c r="Z687" s="39">
        <f t="shared" si="51"/>
        <v>180423.31358907424</v>
      </c>
      <c r="AA687" s="36">
        <v>27239.76629547397</v>
      </c>
      <c r="AB687" s="36">
        <v>1901.2337241009227</v>
      </c>
      <c r="AC687" s="36">
        <v>609.0250119342778</v>
      </c>
      <c r="AD687" s="36">
        <v>27239.76629547397</v>
      </c>
      <c r="AE687" s="36">
        <v>1901.2337241009227</v>
      </c>
      <c r="AF687" s="36">
        <v>609.0250119342778</v>
      </c>
      <c r="AG687" s="36">
        <v>27239.76629547397</v>
      </c>
      <c r="AH687" s="36">
        <v>1901.2337241009227</v>
      </c>
      <c r="AI687" s="36">
        <v>609.0250119342778</v>
      </c>
      <c r="AJ687" s="36">
        <v>27239.76629547397</v>
      </c>
      <c r="AK687" s="36">
        <v>1901.2337241009227</v>
      </c>
      <c r="AL687" s="36">
        <v>609.0250119342778</v>
      </c>
      <c r="AM687" s="36">
        <v>27239.76629547397</v>
      </c>
      <c r="AN687" s="36">
        <v>1901.2337241009227</v>
      </c>
      <c r="AO687" s="36">
        <v>609.0250119342778</v>
      </c>
      <c r="AP687" s="36">
        <v>27239.76629547397</v>
      </c>
      <c r="AQ687" s="36">
        <v>1901.2337241009227</v>
      </c>
      <c r="AR687" s="36">
        <v>609.0250119342778</v>
      </c>
      <c r="AS687" s="36">
        <v>27239.76629547397</v>
      </c>
      <c r="AT687" s="36">
        <v>1901.2337241009227</v>
      </c>
      <c r="AU687" s="36">
        <v>609.0250119342778</v>
      </c>
      <c r="AV687" s="36">
        <v>27239.76629547397</v>
      </c>
      <c r="AW687" s="36">
        <v>1901.2337241009227</v>
      </c>
      <c r="AX687" s="36">
        <v>609.0250119342778</v>
      </c>
      <c r="AY687" s="36">
        <v>27239.76629547397</v>
      </c>
      <c r="AZ687" s="36">
        <v>1901.2337241009227</v>
      </c>
      <c r="BA687" s="36">
        <v>609.0250119342778</v>
      </c>
      <c r="BB687" s="36">
        <v>27239.76629547397</v>
      </c>
      <c r="BC687" s="36">
        <v>1901.2337241009227</v>
      </c>
      <c r="BD687" s="36">
        <v>609.0250119342778</v>
      </c>
      <c r="BE687" s="39">
        <f t="shared" si="52"/>
        <v>297500.25031509175</v>
      </c>
      <c r="BF687" s="40">
        <f t="shared" si="53"/>
        <v>229339.95641092578</v>
      </c>
      <c r="BG687" s="40">
        <f t="shared" si="54"/>
        <v>595000.4996849082</v>
      </c>
    </row>
    <row r="688" spans="1:59" ht="15">
      <c r="A688" s="42">
        <v>685</v>
      </c>
      <c r="B688" s="32">
        <v>18134056000102</v>
      </c>
      <c r="C688" s="43" t="s">
        <v>404</v>
      </c>
      <c r="D688" s="34">
        <v>452776.22</v>
      </c>
      <c r="E688" s="74">
        <v>1356947.41</v>
      </c>
      <c r="F688" s="35">
        <v>0</v>
      </c>
      <c r="G688" s="36">
        <v>0</v>
      </c>
      <c r="H688" s="37">
        <f t="shared" si="50"/>
        <v>452776.22</v>
      </c>
      <c r="I688" s="37">
        <v>1356947.41</v>
      </c>
      <c r="J688" s="38">
        <v>0</v>
      </c>
      <c r="K688" s="38">
        <v>0</v>
      </c>
      <c r="L688" s="38">
        <v>0</v>
      </c>
      <c r="M688" s="38">
        <v>0</v>
      </c>
      <c r="N688" s="38">
        <v>20747.21</v>
      </c>
      <c r="O688" s="38">
        <v>0</v>
      </c>
      <c r="P688" s="38">
        <v>20747.21278418527</v>
      </c>
      <c r="Q688" s="38">
        <v>0</v>
      </c>
      <c r="R688" s="38">
        <v>20747.21</v>
      </c>
      <c r="S688" s="38">
        <v>20747.21</v>
      </c>
      <c r="T688" s="38">
        <v>20747.21</v>
      </c>
      <c r="U688" s="38">
        <v>20737.15</v>
      </c>
      <c r="V688" s="38">
        <v>20737.15</v>
      </c>
      <c r="W688" s="38">
        <v>20737.15</v>
      </c>
      <c r="X688" s="38">
        <v>20737.15</v>
      </c>
      <c r="Y688" s="95">
        <f>VLOOKUP(A688,'[1]10 Parcela'!$A$2:$E$854,5,FALSE)</f>
        <v>12677.73</v>
      </c>
      <c r="Z688" s="39">
        <f t="shared" si="51"/>
        <v>199362.38278418526</v>
      </c>
      <c r="AA688" s="36">
        <v>41415.013171894076</v>
      </c>
      <c r="AB688" s="36">
        <v>2890.6128955875784</v>
      </c>
      <c r="AC688" s="36">
        <v>925.9543058363888</v>
      </c>
      <c r="AD688" s="36">
        <v>41415.013171894076</v>
      </c>
      <c r="AE688" s="36">
        <v>2890.6128955875784</v>
      </c>
      <c r="AF688" s="36">
        <v>925.9543058363888</v>
      </c>
      <c r="AG688" s="36">
        <v>41415.013171894076</v>
      </c>
      <c r="AH688" s="36">
        <v>2890.6128955875784</v>
      </c>
      <c r="AI688" s="36">
        <v>925.9543058363888</v>
      </c>
      <c r="AJ688" s="36">
        <v>41415.013171894076</v>
      </c>
      <c r="AK688" s="36">
        <v>2890.6128955875784</v>
      </c>
      <c r="AL688" s="36">
        <v>925.9543058363888</v>
      </c>
      <c r="AM688" s="36">
        <v>41415.013171894076</v>
      </c>
      <c r="AN688" s="36">
        <v>2890.6128955875784</v>
      </c>
      <c r="AO688" s="36">
        <v>925.9543058363888</v>
      </c>
      <c r="AP688" s="36">
        <v>41415.013171894076</v>
      </c>
      <c r="AQ688" s="36">
        <v>2890.6128955875784</v>
      </c>
      <c r="AR688" s="36">
        <v>925.9543058363888</v>
      </c>
      <c r="AS688" s="36">
        <v>41415.013171894076</v>
      </c>
      <c r="AT688" s="36">
        <v>2890.6128955875784</v>
      </c>
      <c r="AU688" s="36">
        <v>925.9543058363888</v>
      </c>
      <c r="AV688" s="36">
        <v>41415.013171894076</v>
      </c>
      <c r="AW688" s="36">
        <v>2890.6128955875784</v>
      </c>
      <c r="AX688" s="36">
        <v>925.9543058363888</v>
      </c>
      <c r="AY688" s="36">
        <v>41415.013171894076</v>
      </c>
      <c r="AZ688" s="36">
        <v>2890.6128955875784</v>
      </c>
      <c r="BA688" s="36">
        <v>925.9543058363888</v>
      </c>
      <c r="BB688" s="36">
        <v>41415.013171894076</v>
      </c>
      <c r="BC688" s="36">
        <v>2890.6128955875784</v>
      </c>
      <c r="BD688" s="36">
        <v>925.9543058363888</v>
      </c>
      <c r="BE688" s="39">
        <f t="shared" si="52"/>
        <v>452315.80373318045</v>
      </c>
      <c r="BF688" s="40">
        <f t="shared" si="53"/>
        <v>253413.8372158147</v>
      </c>
      <c r="BG688" s="40">
        <f t="shared" si="54"/>
        <v>904631.6062668194</v>
      </c>
    </row>
    <row r="689" spans="1:59" ht="15">
      <c r="A689" s="42">
        <v>686</v>
      </c>
      <c r="B689" s="32">
        <v>18404780000109</v>
      </c>
      <c r="C689" s="43" t="s">
        <v>790</v>
      </c>
      <c r="D689" s="34">
        <v>3813244.46</v>
      </c>
      <c r="E689" s="74">
        <v>12782335.28</v>
      </c>
      <c r="F689" s="35">
        <v>0</v>
      </c>
      <c r="G689" s="36">
        <v>0</v>
      </c>
      <c r="H689" s="37">
        <f t="shared" si="50"/>
        <v>3813244.46</v>
      </c>
      <c r="I689" s="37">
        <v>12782335.28</v>
      </c>
      <c r="J689" s="38">
        <v>0</v>
      </c>
      <c r="K689" s="38">
        <v>0</v>
      </c>
      <c r="L689" s="38">
        <v>0</v>
      </c>
      <c r="M689" s="38">
        <v>0</v>
      </c>
      <c r="N689" s="38">
        <v>174731.34</v>
      </c>
      <c r="O689" s="38">
        <v>0</v>
      </c>
      <c r="P689" s="38">
        <v>174731.33502905242</v>
      </c>
      <c r="Q689" s="38">
        <v>0</v>
      </c>
      <c r="R689" s="38">
        <v>174731.34</v>
      </c>
      <c r="S689" s="38">
        <v>174731.34</v>
      </c>
      <c r="T689" s="38">
        <v>174731.34</v>
      </c>
      <c r="U689" s="38">
        <v>174646.6</v>
      </c>
      <c r="V689" s="38">
        <v>174646.6</v>
      </c>
      <c r="W689" s="38">
        <v>174646.6</v>
      </c>
      <c r="X689" s="38">
        <v>174646.6</v>
      </c>
      <c r="Y689" s="95">
        <f>VLOOKUP(A689,'[1]10 Parcela'!$A$2:$E$854,5,FALSE)</f>
        <v>106770.84</v>
      </c>
      <c r="Z689" s="39">
        <f t="shared" si="51"/>
        <v>1679013.9350290527</v>
      </c>
      <c r="AA689" s="36">
        <v>390126.08726364386</v>
      </c>
      <c r="AB689" s="36">
        <v>27229.340579196523</v>
      </c>
      <c r="AC689" s="36">
        <v>8722.414956661787</v>
      </c>
      <c r="AD689" s="36">
        <v>390126.08726364386</v>
      </c>
      <c r="AE689" s="36">
        <v>27229.340579196523</v>
      </c>
      <c r="AF689" s="36">
        <v>8722.414956661787</v>
      </c>
      <c r="AG689" s="36">
        <v>390126.08726364386</v>
      </c>
      <c r="AH689" s="36">
        <v>27229.340579196523</v>
      </c>
      <c r="AI689" s="36">
        <v>8722.414956661787</v>
      </c>
      <c r="AJ689" s="36">
        <v>390126.08726364386</v>
      </c>
      <c r="AK689" s="36">
        <v>27229.340579196523</v>
      </c>
      <c r="AL689" s="36">
        <v>8722.414956661787</v>
      </c>
      <c r="AM689" s="36">
        <v>390126.08726364386</v>
      </c>
      <c r="AN689" s="36">
        <v>27229.340579196523</v>
      </c>
      <c r="AO689" s="36">
        <v>8722.414956661787</v>
      </c>
      <c r="AP689" s="36">
        <v>390126.08726364386</v>
      </c>
      <c r="AQ689" s="36">
        <v>27229.340579196523</v>
      </c>
      <c r="AR689" s="36">
        <v>8722.414956661787</v>
      </c>
      <c r="AS689" s="36">
        <v>390126.08726364386</v>
      </c>
      <c r="AT689" s="36">
        <v>27229.340579196523</v>
      </c>
      <c r="AU689" s="36">
        <v>8722.414956661787</v>
      </c>
      <c r="AV689" s="36">
        <v>390126.08726364386</v>
      </c>
      <c r="AW689" s="36">
        <v>27229.340579196523</v>
      </c>
      <c r="AX689" s="36">
        <v>8722.414956661787</v>
      </c>
      <c r="AY689" s="36">
        <v>390126.08726364386</v>
      </c>
      <c r="AZ689" s="36">
        <v>27229.340579196523</v>
      </c>
      <c r="BA689" s="36">
        <v>8722.414956661787</v>
      </c>
      <c r="BB689" s="36">
        <v>390126.08726364386</v>
      </c>
      <c r="BC689" s="36">
        <v>27229.340579196523</v>
      </c>
      <c r="BD689" s="36">
        <v>8722.414956661787</v>
      </c>
      <c r="BE689" s="39">
        <f t="shared" si="52"/>
        <v>4260778.427995021</v>
      </c>
      <c r="BF689" s="40">
        <f t="shared" si="53"/>
        <v>2134230.5249709473</v>
      </c>
      <c r="BG689" s="40">
        <f t="shared" si="54"/>
        <v>8521556.852004979</v>
      </c>
    </row>
    <row r="690" spans="1:59" ht="15">
      <c r="A690" s="42">
        <v>687</v>
      </c>
      <c r="B690" s="32">
        <v>19875020000134</v>
      </c>
      <c r="C690" s="43" t="s">
        <v>791</v>
      </c>
      <c r="D690" s="34">
        <v>4852314.58</v>
      </c>
      <c r="E690" s="74">
        <v>8361406.76</v>
      </c>
      <c r="F690" s="35">
        <v>0</v>
      </c>
      <c r="G690" s="36">
        <v>0</v>
      </c>
      <c r="H690" s="37">
        <f t="shared" si="50"/>
        <v>4852314.58</v>
      </c>
      <c r="I690" s="37">
        <v>8361406.76</v>
      </c>
      <c r="J690" s="38">
        <v>0</v>
      </c>
      <c r="K690" s="38">
        <v>0</v>
      </c>
      <c r="L690" s="38">
        <v>0</v>
      </c>
      <c r="M690" s="38">
        <v>0</v>
      </c>
      <c r="N690" s="38">
        <v>222343.84</v>
      </c>
      <c r="O690" s="38">
        <v>0</v>
      </c>
      <c r="P690" s="38">
        <v>222343.83702828124</v>
      </c>
      <c r="Q690" s="38">
        <v>0</v>
      </c>
      <c r="R690" s="38">
        <v>222343.84</v>
      </c>
      <c r="S690" s="38">
        <v>222343.84</v>
      </c>
      <c r="T690" s="38">
        <v>222343.84</v>
      </c>
      <c r="U690" s="38">
        <v>222236.01</v>
      </c>
      <c r="V690" s="38">
        <v>222236.01</v>
      </c>
      <c r="W690" s="38">
        <v>222236.01</v>
      </c>
      <c r="X690" s="38">
        <v>222236.01</v>
      </c>
      <c r="Y690" s="95">
        <f>VLOOKUP(A690,'[1]10 Parcela'!$A$2:$E$854,5,FALSE)</f>
        <v>135864.81</v>
      </c>
      <c r="Z690" s="39">
        <f t="shared" si="51"/>
        <v>2136528.0470282813</v>
      </c>
      <c r="AA690" s="36">
        <v>255196.16189848524</v>
      </c>
      <c r="AB690" s="36">
        <v>17811.73685558145</v>
      </c>
      <c r="AC690" s="36">
        <v>5705.660021452932</v>
      </c>
      <c r="AD690" s="36">
        <v>255196.16189848524</v>
      </c>
      <c r="AE690" s="36">
        <v>17811.73685558145</v>
      </c>
      <c r="AF690" s="36">
        <v>5705.660021452932</v>
      </c>
      <c r="AG690" s="36">
        <v>255196.16189848524</v>
      </c>
      <c r="AH690" s="36">
        <v>17811.73685558145</v>
      </c>
      <c r="AI690" s="36">
        <v>5705.660021452932</v>
      </c>
      <c r="AJ690" s="36">
        <v>255196.16189848524</v>
      </c>
      <c r="AK690" s="36">
        <v>17811.73685558145</v>
      </c>
      <c r="AL690" s="36">
        <v>5705.660021452932</v>
      </c>
      <c r="AM690" s="36">
        <v>255196.16189848524</v>
      </c>
      <c r="AN690" s="36">
        <v>17811.73685558145</v>
      </c>
      <c r="AO690" s="36">
        <v>5705.660021452932</v>
      </c>
      <c r="AP690" s="36">
        <v>255196.16189848524</v>
      </c>
      <c r="AQ690" s="36">
        <v>17811.73685558145</v>
      </c>
      <c r="AR690" s="36">
        <v>5705.660021452932</v>
      </c>
      <c r="AS690" s="36">
        <v>255196.16189848524</v>
      </c>
      <c r="AT690" s="36">
        <v>17811.73685558145</v>
      </c>
      <c r="AU690" s="36">
        <v>5705.660021452932</v>
      </c>
      <c r="AV690" s="36">
        <v>255196.16189848524</v>
      </c>
      <c r="AW690" s="36">
        <v>17811.73685558145</v>
      </c>
      <c r="AX690" s="36">
        <v>5705.660021452932</v>
      </c>
      <c r="AY690" s="36">
        <v>255196.16189848524</v>
      </c>
      <c r="AZ690" s="36">
        <v>17811.73685558145</v>
      </c>
      <c r="BA690" s="36">
        <v>5705.660021452932</v>
      </c>
      <c r="BB690" s="36">
        <v>255196.16189848524</v>
      </c>
      <c r="BC690" s="36">
        <v>17811.73685558145</v>
      </c>
      <c r="BD690" s="36">
        <v>5705.660021452932</v>
      </c>
      <c r="BE690" s="39">
        <f t="shared" si="52"/>
        <v>2787135.5877551967</v>
      </c>
      <c r="BF690" s="40">
        <f t="shared" si="53"/>
        <v>2715786.532971719</v>
      </c>
      <c r="BG690" s="40">
        <f t="shared" si="54"/>
        <v>5574271.172244803</v>
      </c>
    </row>
    <row r="691" spans="1:59" ht="15">
      <c r="A691" s="42">
        <v>688</v>
      </c>
      <c r="B691" s="32">
        <v>18557579000153</v>
      </c>
      <c r="C691" s="43" t="s">
        <v>405</v>
      </c>
      <c r="D691" s="34">
        <v>0</v>
      </c>
      <c r="E691" s="74">
        <v>939144.75</v>
      </c>
      <c r="F691" s="35">
        <v>0</v>
      </c>
      <c r="G691" s="36">
        <v>0</v>
      </c>
      <c r="H691" s="37">
        <f t="shared" si="50"/>
        <v>0</v>
      </c>
      <c r="I691" s="37">
        <v>939144.75</v>
      </c>
      <c r="J691" s="38">
        <v>0</v>
      </c>
      <c r="K691" s="38">
        <v>0</v>
      </c>
      <c r="L691" s="38">
        <v>0</v>
      </c>
      <c r="M691" s="38">
        <v>0</v>
      </c>
      <c r="N691" s="38">
        <v>0</v>
      </c>
      <c r="O691" s="38">
        <v>0</v>
      </c>
      <c r="P691" s="38">
        <v>-9.530527348397301E-06</v>
      </c>
      <c r="Q691" s="38">
        <v>0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95">
        <f>VLOOKUP(A691,'[1]10 Parcela'!$A$2:$E$854,5,FALSE)</f>
        <v>0</v>
      </c>
      <c r="Z691" s="39">
        <f t="shared" si="51"/>
        <v>-9.530527348397301E-06</v>
      </c>
      <c r="AA691" s="36">
        <v>28663.374790250182</v>
      </c>
      <c r="AB691" s="36">
        <v>2000.5962682147758</v>
      </c>
      <c r="AC691" s="36">
        <v>640.8539627085316</v>
      </c>
      <c r="AD691" s="36">
        <v>28663.374790250182</v>
      </c>
      <c r="AE691" s="36">
        <v>2000.5962682147758</v>
      </c>
      <c r="AF691" s="36">
        <v>640.8539627085316</v>
      </c>
      <c r="AG691" s="36">
        <v>28663.374790250182</v>
      </c>
      <c r="AH691" s="36">
        <v>2000.5962682147758</v>
      </c>
      <c r="AI691" s="36">
        <v>640.8539627085316</v>
      </c>
      <c r="AJ691" s="36">
        <v>28663.374790250182</v>
      </c>
      <c r="AK691" s="36">
        <v>2000.5962682147758</v>
      </c>
      <c r="AL691" s="36">
        <v>640.8539627085316</v>
      </c>
      <c r="AM691" s="36">
        <v>28663.374790250182</v>
      </c>
      <c r="AN691" s="36">
        <v>2000.5962682147758</v>
      </c>
      <c r="AO691" s="36">
        <v>640.8539627085316</v>
      </c>
      <c r="AP691" s="36">
        <v>28663.374790250182</v>
      </c>
      <c r="AQ691" s="36">
        <v>2000.5962682147758</v>
      </c>
      <c r="AR691" s="36">
        <v>640.8539627085316</v>
      </c>
      <c r="AS691" s="36">
        <v>28663.374790250182</v>
      </c>
      <c r="AT691" s="36">
        <v>2000.5962682147758</v>
      </c>
      <c r="AU691" s="36">
        <v>640.8539627085316</v>
      </c>
      <c r="AV691" s="36">
        <v>28663.374790250182</v>
      </c>
      <c r="AW691" s="36">
        <v>2000.5962682147758</v>
      </c>
      <c r="AX691" s="36">
        <v>640.8539627085316</v>
      </c>
      <c r="AY691" s="36">
        <v>28663.374790250182</v>
      </c>
      <c r="AZ691" s="36">
        <v>2000.5962682147758</v>
      </c>
      <c r="BA691" s="36">
        <v>640.8539627085316</v>
      </c>
      <c r="BB691" s="36">
        <v>28663.374790250182</v>
      </c>
      <c r="BC691" s="36">
        <v>2000.5962682147758</v>
      </c>
      <c r="BD691" s="36">
        <v>640.8539627085316</v>
      </c>
      <c r="BE691" s="39">
        <f t="shared" si="52"/>
        <v>313048.2502117349</v>
      </c>
      <c r="BF691" s="40">
        <f t="shared" si="53"/>
        <v>9.530527348397301E-06</v>
      </c>
      <c r="BG691" s="40">
        <f t="shared" si="54"/>
        <v>626096.4997882651</v>
      </c>
    </row>
    <row r="692" spans="1:59" ht="15">
      <c r="A692" s="42">
        <v>689</v>
      </c>
      <c r="B692" s="32">
        <v>18602094000134</v>
      </c>
      <c r="C692" s="43" t="s">
        <v>406</v>
      </c>
      <c r="D692" s="34">
        <v>927711.49</v>
      </c>
      <c r="E692" s="74">
        <v>796763.8</v>
      </c>
      <c r="F692" s="35">
        <v>0</v>
      </c>
      <c r="G692" s="36">
        <v>0</v>
      </c>
      <c r="H692" s="37">
        <f t="shared" si="50"/>
        <v>927711.49</v>
      </c>
      <c r="I692" s="37">
        <v>796763.8</v>
      </c>
      <c r="J692" s="38">
        <v>0</v>
      </c>
      <c r="K692" s="38">
        <v>0</v>
      </c>
      <c r="L692" s="38">
        <v>0</v>
      </c>
      <c r="M692" s="38">
        <v>0</v>
      </c>
      <c r="N692" s="38">
        <v>42509.8</v>
      </c>
      <c r="O692" s="38">
        <v>0</v>
      </c>
      <c r="P692" s="38">
        <v>42509.8019032434</v>
      </c>
      <c r="Q692" s="38">
        <v>0</v>
      </c>
      <c r="R692" s="38">
        <v>42509.8</v>
      </c>
      <c r="S692" s="38">
        <v>42509.8</v>
      </c>
      <c r="T692" s="38">
        <v>42509.8</v>
      </c>
      <c r="U692" s="38">
        <v>42489.19</v>
      </c>
      <c r="V692" s="38">
        <v>42489.19</v>
      </c>
      <c r="W692" s="38">
        <v>42489.19</v>
      </c>
      <c r="X692" s="38">
        <v>42489.19</v>
      </c>
      <c r="Y692" s="95">
        <f>VLOOKUP(A692,'[1]10 Parcela'!$A$2:$E$854,5,FALSE)</f>
        <v>25975.92</v>
      </c>
      <c r="Z692" s="39">
        <f t="shared" si="51"/>
        <v>408481.6819032434</v>
      </c>
      <c r="AA692" s="36">
        <v>24317.80554428828</v>
      </c>
      <c r="AB692" s="36">
        <v>1697.2918010904982</v>
      </c>
      <c r="AC692" s="36">
        <v>543.6959939809175</v>
      </c>
      <c r="AD692" s="36">
        <v>24317.80554428828</v>
      </c>
      <c r="AE692" s="36">
        <v>1697.2918010904982</v>
      </c>
      <c r="AF692" s="36">
        <v>543.6959939809175</v>
      </c>
      <c r="AG692" s="36">
        <v>24317.80554428828</v>
      </c>
      <c r="AH692" s="36">
        <v>1697.2918010904982</v>
      </c>
      <c r="AI692" s="36">
        <v>543.6959939809175</v>
      </c>
      <c r="AJ692" s="36">
        <v>24317.80554428828</v>
      </c>
      <c r="AK692" s="36">
        <v>1697.2918010904982</v>
      </c>
      <c r="AL692" s="36">
        <v>543.6959939809175</v>
      </c>
      <c r="AM692" s="36">
        <v>24317.80554428828</v>
      </c>
      <c r="AN692" s="36">
        <v>1697.2918010904982</v>
      </c>
      <c r="AO692" s="36">
        <v>543.6959939809175</v>
      </c>
      <c r="AP692" s="36">
        <v>24317.80554428828</v>
      </c>
      <c r="AQ692" s="36">
        <v>1697.2918010904982</v>
      </c>
      <c r="AR692" s="36">
        <v>543.6959939809175</v>
      </c>
      <c r="AS692" s="36">
        <v>24317.80554428828</v>
      </c>
      <c r="AT692" s="36">
        <v>1697.2918010904982</v>
      </c>
      <c r="AU692" s="36">
        <v>543.6959939809175</v>
      </c>
      <c r="AV692" s="36">
        <v>24317.80554428828</v>
      </c>
      <c r="AW692" s="36">
        <v>1697.2918010904982</v>
      </c>
      <c r="AX692" s="36">
        <v>543.6959939809175</v>
      </c>
      <c r="AY692" s="36">
        <v>24317.80554428828</v>
      </c>
      <c r="AZ692" s="36">
        <v>1697.2918010904982</v>
      </c>
      <c r="BA692" s="36">
        <v>543.6959939809175</v>
      </c>
      <c r="BB692" s="36">
        <v>24317.80554428828</v>
      </c>
      <c r="BC692" s="36">
        <v>1697.2918010904982</v>
      </c>
      <c r="BD692" s="36">
        <v>543.6959939809175</v>
      </c>
      <c r="BE692" s="39">
        <f t="shared" si="52"/>
        <v>265587.93339359696</v>
      </c>
      <c r="BF692" s="40">
        <f t="shared" si="53"/>
        <v>519229.8080967566</v>
      </c>
      <c r="BG692" s="40">
        <f t="shared" si="54"/>
        <v>531175.8666064031</v>
      </c>
    </row>
    <row r="693" spans="1:59" ht="15">
      <c r="A693" s="42">
        <v>690</v>
      </c>
      <c r="B693" s="32">
        <v>18128223000102</v>
      </c>
      <c r="C693" s="43" t="s">
        <v>407</v>
      </c>
      <c r="D693" s="34">
        <v>623374.29</v>
      </c>
      <c r="E693" s="74">
        <v>1442603.79</v>
      </c>
      <c r="F693" s="35">
        <v>0</v>
      </c>
      <c r="G693" s="36">
        <v>0</v>
      </c>
      <c r="H693" s="37">
        <f t="shared" si="50"/>
        <v>623374.29</v>
      </c>
      <c r="I693" s="37">
        <v>1442603.79</v>
      </c>
      <c r="J693" s="38">
        <v>0</v>
      </c>
      <c r="K693" s="38">
        <v>0</v>
      </c>
      <c r="L693" s="38">
        <v>0</v>
      </c>
      <c r="M693" s="38">
        <v>0</v>
      </c>
      <c r="N693" s="38">
        <v>28564.4</v>
      </c>
      <c r="O693" s="38">
        <v>0</v>
      </c>
      <c r="P693" s="38">
        <v>28564.395461568565</v>
      </c>
      <c r="Q693" s="38">
        <v>0</v>
      </c>
      <c r="R693" s="38">
        <v>28564.4</v>
      </c>
      <c r="S693" s="38">
        <v>28564.4</v>
      </c>
      <c r="T693" s="38">
        <v>28564.4</v>
      </c>
      <c r="U693" s="38">
        <v>28550.54</v>
      </c>
      <c r="V693" s="38">
        <v>28550.54</v>
      </c>
      <c r="W693" s="38">
        <v>28550.54</v>
      </c>
      <c r="X693" s="38">
        <v>28550.54</v>
      </c>
      <c r="Y693" s="95">
        <f>VLOOKUP(A693,'[1]10 Parcela'!$A$2:$E$854,5,FALSE)</f>
        <v>17454.48</v>
      </c>
      <c r="Z693" s="39">
        <f t="shared" si="51"/>
        <v>274478.6354615686</v>
      </c>
      <c r="AA693" s="36">
        <v>44029.3077449682</v>
      </c>
      <c r="AB693" s="36">
        <v>3073.080871015415</v>
      </c>
      <c r="AC693" s="36">
        <v>984.4045423874541</v>
      </c>
      <c r="AD693" s="36">
        <v>44029.3077449682</v>
      </c>
      <c r="AE693" s="36">
        <v>3073.080871015415</v>
      </c>
      <c r="AF693" s="36">
        <v>984.4045423874541</v>
      </c>
      <c r="AG693" s="36">
        <v>44029.3077449682</v>
      </c>
      <c r="AH693" s="36">
        <v>3073.080871015415</v>
      </c>
      <c r="AI693" s="36">
        <v>984.4045423874541</v>
      </c>
      <c r="AJ693" s="36">
        <v>44029.3077449682</v>
      </c>
      <c r="AK693" s="36">
        <v>3073.080871015415</v>
      </c>
      <c r="AL693" s="36">
        <v>984.4045423874541</v>
      </c>
      <c r="AM693" s="36">
        <v>44029.3077449682</v>
      </c>
      <c r="AN693" s="36">
        <v>3073.080871015415</v>
      </c>
      <c r="AO693" s="36">
        <v>984.4045423874541</v>
      </c>
      <c r="AP693" s="36">
        <v>44029.3077449682</v>
      </c>
      <c r="AQ693" s="36">
        <v>3073.080871015415</v>
      </c>
      <c r="AR693" s="36">
        <v>984.4045423874541</v>
      </c>
      <c r="AS693" s="36">
        <v>44029.3077449682</v>
      </c>
      <c r="AT693" s="36">
        <v>3073.080871015415</v>
      </c>
      <c r="AU693" s="36">
        <v>984.4045423874541</v>
      </c>
      <c r="AV693" s="36">
        <v>44029.3077449682</v>
      </c>
      <c r="AW693" s="36">
        <v>3073.080871015415</v>
      </c>
      <c r="AX693" s="36">
        <v>984.4045423874541</v>
      </c>
      <c r="AY693" s="36">
        <v>44029.3077449682</v>
      </c>
      <c r="AZ693" s="36">
        <v>3073.080871015415</v>
      </c>
      <c r="BA693" s="36">
        <v>984.4045423874541</v>
      </c>
      <c r="BB693" s="36">
        <v>44029.3077449682</v>
      </c>
      <c r="BC693" s="36">
        <v>3073.080871015415</v>
      </c>
      <c r="BD693" s="36">
        <v>984.4045423874541</v>
      </c>
      <c r="BE693" s="39">
        <f t="shared" si="52"/>
        <v>480867.9315837109</v>
      </c>
      <c r="BF693" s="40">
        <f t="shared" si="53"/>
        <v>348895.65453843144</v>
      </c>
      <c r="BG693" s="40">
        <f t="shared" si="54"/>
        <v>961735.8584162891</v>
      </c>
    </row>
    <row r="694" spans="1:59" ht="15">
      <c r="A694" s="42">
        <v>691</v>
      </c>
      <c r="B694" s="32">
        <v>18677617000101</v>
      </c>
      <c r="C694" s="43" t="s">
        <v>408</v>
      </c>
      <c r="D694" s="34">
        <v>283740.66</v>
      </c>
      <c r="E694" s="74">
        <v>1024060.75</v>
      </c>
      <c r="F694" s="35">
        <v>0</v>
      </c>
      <c r="G694" s="36">
        <v>0</v>
      </c>
      <c r="H694" s="37">
        <f t="shared" si="50"/>
        <v>283740.66</v>
      </c>
      <c r="I694" s="37">
        <v>1024060.75</v>
      </c>
      <c r="J694" s="38">
        <v>0</v>
      </c>
      <c r="K694" s="38">
        <v>0</v>
      </c>
      <c r="L694" s="38">
        <v>0</v>
      </c>
      <c r="M694" s="38">
        <v>0</v>
      </c>
      <c r="N694" s="38">
        <v>13001.63</v>
      </c>
      <c r="O694" s="38">
        <v>0</v>
      </c>
      <c r="P694" s="38">
        <v>13001.627630821598</v>
      </c>
      <c r="Q694" s="38">
        <v>0</v>
      </c>
      <c r="R694" s="38">
        <v>13001.63</v>
      </c>
      <c r="S694" s="38">
        <v>13001.63</v>
      </c>
      <c r="T694" s="38">
        <v>13001.63</v>
      </c>
      <c r="U694" s="38">
        <v>12995.32</v>
      </c>
      <c r="V694" s="38">
        <v>12995.32</v>
      </c>
      <c r="W694" s="38">
        <v>12995.32</v>
      </c>
      <c r="X694" s="38">
        <v>12995.32</v>
      </c>
      <c r="Y694" s="95">
        <f>VLOOKUP(A694,'[1]10 Parcela'!$A$2:$E$854,5,FALSE)</f>
        <v>7944.74</v>
      </c>
      <c r="Z694" s="39">
        <f t="shared" si="51"/>
        <v>124934.16763082163</v>
      </c>
      <c r="AA694" s="36">
        <v>31255.07224086898</v>
      </c>
      <c r="AB694" s="36">
        <v>2181.4870490803064</v>
      </c>
      <c r="AC694" s="36">
        <v>698.7989741918134</v>
      </c>
      <c r="AD694" s="36">
        <v>31255.07224086898</v>
      </c>
      <c r="AE694" s="36">
        <v>2181.4870490803064</v>
      </c>
      <c r="AF694" s="36">
        <v>698.7989741918134</v>
      </c>
      <c r="AG694" s="36">
        <v>31255.07224086898</v>
      </c>
      <c r="AH694" s="36">
        <v>2181.4870490803064</v>
      </c>
      <c r="AI694" s="36">
        <v>698.7989741918134</v>
      </c>
      <c r="AJ694" s="36">
        <v>31255.07224086898</v>
      </c>
      <c r="AK694" s="36">
        <v>2181.4870490803064</v>
      </c>
      <c r="AL694" s="36">
        <v>698.7989741918134</v>
      </c>
      <c r="AM694" s="36">
        <v>31255.07224086898</v>
      </c>
      <c r="AN694" s="36">
        <v>2181.4870490803064</v>
      </c>
      <c r="AO694" s="36">
        <v>698.7989741918134</v>
      </c>
      <c r="AP694" s="36">
        <v>31255.07224086898</v>
      </c>
      <c r="AQ694" s="36">
        <v>2181.4870490803064</v>
      </c>
      <c r="AR694" s="36">
        <v>698.7989741918134</v>
      </c>
      <c r="AS694" s="36">
        <v>31255.07224086898</v>
      </c>
      <c r="AT694" s="36">
        <v>2181.4870490803064</v>
      </c>
      <c r="AU694" s="36">
        <v>698.7989741918134</v>
      </c>
      <c r="AV694" s="36">
        <v>31255.07224086898</v>
      </c>
      <c r="AW694" s="36">
        <v>2181.4870490803064</v>
      </c>
      <c r="AX694" s="36">
        <v>698.7989741918134</v>
      </c>
      <c r="AY694" s="36">
        <v>31255.07224086898</v>
      </c>
      <c r="AZ694" s="36">
        <v>2181.4870490803064</v>
      </c>
      <c r="BA694" s="36">
        <v>698.7989741918134</v>
      </c>
      <c r="BB694" s="36">
        <v>31255.07224086898</v>
      </c>
      <c r="BC694" s="36">
        <v>2181.4870490803064</v>
      </c>
      <c r="BD694" s="36">
        <v>698.7989741918134</v>
      </c>
      <c r="BE694" s="39">
        <f t="shared" si="52"/>
        <v>341353.5826414111</v>
      </c>
      <c r="BF694" s="40">
        <f t="shared" si="53"/>
        <v>158806.49236917833</v>
      </c>
      <c r="BG694" s="40">
        <f t="shared" si="54"/>
        <v>682707.1673585889</v>
      </c>
    </row>
    <row r="695" spans="1:59" ht="15">
      <c r="A695" s="42">
        <v>692</v>
      </c>
      <c r="B695" s="32">
        <v>18114223000145</v>
      </c>
      <c r="C695" s="43" t="s">
        <v>409</v>
      </c>
      <c r="D695" s="34">
        <v>382409.7</v>
      </c>
      <c r="E695" s="74">
        <v>1072641.13</v>
      </c>
      <c r="F695" s="35">
        <v>0</v>
      </c>
      <c r="G695" s="36">
        <v>0</v>
      </c>
      <c r="H695" s="37">
        <f t="shared" si="50"/>
        <v>382409.7</v>
      </c>
      <c r="I695" s="37">
        <v>1072641.13</v>
      </c>
      <c r="J695" s="38">
        <v>0</v>
      </c>
      <c r="K695" s="38">
        <v>0</v>
      </c>
      <c r="L695" s="38">
        <v>0</v>
      </c>
      <c r="M695" s="38">
        <v>0</v>
      </c>
      <c r="N695" s="38">
        <v>17522.86</v>
      </c>
      <c r="O695" s="38">
        <v>0</v>
      </c>
      <c r="P695" s="38">
        <v>17522.862180287928</v>
      </c>
      <c r="Q695" s="38">
        <v>0</v>
      </c>
      <c r="R695" s="38">
        <v>17522.86</v>
      </c>
      <c r="S695" s="38">
        <v>17522.86</v>
      </c>
      <c r="T695" s="38">
        <v>17522.86</v>
      </c>
      <c r="U695" s="38">
        <v>17514.36</v>
      </c>
      <c r="V695" s="38">
        <v>17514.36</v>
      </c>
      <c r="W695" s="38">
        <v>17514.36</v>
      </c>
      <c r="X695" s="38">
        <v>17514.36</v>
      </c>
      <c r="Y695" s="95">
        <f>VLOOKUP(A695,'[1]10 Parcela'!$A$2:$E$854,5,FALSE)</f>
        <v>10707.47</v>
      </c>
      <c r="Z695" s="39">
        <f t="shared" si="51"/>
        <v>168379.21218028796</v>
      </c>
      <c r="AA695" s="36">
        <v>32737.780520554355</v>
      </c>
      <c r="AB695" s="36">
        <v>2284.9745369597417</v>
      </c>
      <c r="AC695" s="36">
        <v>731.9492743058229</v>
      </c>
      <c r="AD695" s="36">
        <v>32737.780520554355</v>
      </c>
      <c r="AE695" s="36">
        <v>2284.9745369597417</v>
      </c>
      <c r="AF695" s="36">
        <v>731.9492743058229</v>
      </c>
      <c r="AG695" s="36">
        <v>32737.780520554355</v>
      </c>
      <c r="AH695" s="36">
        <v>2284.9745369597417</v>
      </c>
      <c r="AI695" s="36">
        <v>731.9492743058229</v>
      </c>
      <c r="AJ695" s="36">
        <v>32737.780520554355</v>
      </c>
      <c r="AK695" s="36">
        <v>2284.9745369597417</v>
      </c>
      <c r="AL695" s="36">
        <v>731.9492743058229</v>
      </c>
      <c r="AM695" s="36">
        <v>32737.780520554355</v>
      </c>
      <c r="AN695" s="36">
        <v>2284.9745369597417</v>
      </c>
      <c r="AO695" s="36">
        <v>731.9492743058229</v>
      </c>
      <c r="AP695" s="36">
        <v>32737.780520554355</v>
      </c>
      <c r="AQ695" s="36">
        <v>2284.9745369597417</v>
      </c>
      <c r="AR695" s="36">
        <v>731.9492743058229</v>
      </c>
      <c r="AS695" s="36">
        <v>32737.780520554355</v>
      </c>
      <c r="AT695" s="36">
        <v>2284.9745369597417</v>
      </c>
      <c r="AU695" s="36">
        <v>731.9492743058229</v>
      </c>
      <c r="AV695" s="36">
        <v>32737.780520554355</v>
      </c>
      <c r="AW695" s="36">
        <v>2284.9745369597417</v>
      </c>
      <c r="AX695" s="36">
        <v>731.9492743058229</v>
      </c>
      <c r="AY695" s="36">
        <v>32737.780520554355</v>
      </c>
      <c r="AZ695" s="36">
        <v>2284.9745369597417</v>
      </c>
      <c r="BA695" s="36">
        <v>731.9492743058229</v>
      </c>
      <c r="BB695" s="36">
        <v>32737.780520554355</v>
      </c>
      <c r="BC695" s="36">
        <v>2284.9745369597417</v>
      </c>
      <c r="BD695" s="36">
        <v>731.9492743058229</v>
      </c>
      <c r="BE695" s="39">
        <f t="shared" si="52"/>
        <v>357547.0433181993</v>
      </c>
      <c r="BF695" s="40">
        <f t="shared" si="53"/>
        <v>214030.48781971206</v>
      </c>
      <c r="BG695" s="40">
        <f t="shared" si="54"/>
        <v>715094.0866818007</v>
      </c>
    </row>
    <row r="696" spans="1:59" ht="15">
      <c r="A696" s="42">
        <v>693</v>
      </c>
      <c r="B696" s="32">
        <v>17955535000119</v>
      </c>
      <c r="C696" s="43" t="s">
        <v>792</v>
      </c>
      <c r="D696" s="34">
        <v>1894118.33</v>
      </c>
      <c r="E696" s="74">
        <v>7663113.63</v>
      </c>
      <c r="F696" s="35">
        <v>0</v>
      </c>
      <c r="G696" s="36">
        <v>0</v>
      </c>
      <c r="H696" s="37">
        <f t="shared" si="50"/>
        <v>1894118.33</v>
      </c>
      <c r="I696" s="37">
        <v>7663113.63</v>
      </c>
      <c r="J696" s="38">
        <v>0</v>
      </c>
      <c r="K696" s="38">
        <v>0</v>
      </c>
      <c r="L696" s="38">
        <v>0</v>
      </c>
      <c r="M696" s="38">
        <v>0</v>
      </c>
      <c r="N696" s="38">
        <v>86792.71</v>
      </c>
      <c r="O696" s="38">
        <v>0</v>
      </c>
      <c r="P696" s="38">
        <v>86792.71091659315</v>
      </c>
      <c r="Q696" s="38">
        <v>0</v>
      </c>
      <c r="R696" s="38">
        <v>86792.71</v>
      </c>
      <c r="S696" s="38">
        <v>86792.71</v>
      </c>
      <c r="T696" s="38">
        <v>86792.71</v>
      </c>
      <c r="U696" s="38">
        <v>86750.62</v>
      </c>
      <c r="V696" s="38">
        <v>86750.62</v>
      </c>
      <c r="W696" s="38">
        <v>86750.62</v>
      </c>
      <c r="X696" s="38">
        <v>86750.62</v>
      </c>
      <c r="Y696" s="95">
        <f>VLOOKUP(A696,'[1]10 Parcela'!$A$2:$E$854,5,FALSE)</f>
        <v>53035.31</v>
      </c>
      <c r="Z696" s="39">
        <f t="shared" si="51"/>
        <v>834001.3409165933</v>
      </c>
      <c r="AA696" s="36">
        <v>233883.75199859438</v>
      </c>
      <c r="AB696" s="36">
        <v>16324.210420735808</v>
      </c>
      <c r="AC696" s="36">
        <v>5229.15847761311</v>
      </c>
      <c r="AD696" s="36">
        <v>233883.75199859438</v>
      </c>
      <c r="AE696" s="36">
        <v>16324.210420735808</v>
      </c>
      <c r="AF696" s="36">
        <v>5229.15847761311</v>
      </c>
      <c r="AG696" s="36">
        <v>233883.75199859438</v>
      </c>
      <c r="AH696" s="36">
        <v>16324.210420735808</v>
      </c>
      <c r="AI696" s="36">
        <v>5229.15847761311</v>
      </c>
      <c r="AJ696" s="36">
        <v>233883.75199859438</v>
      </c>
      <c r="AK696" s="36">
        <v>16324.210420735808</v>
      </c>
      <c r="AL696" s="36">
        <v>5229.15847761311</v>
      </c>
      <c r="AM696" s="36">
        <v>233883.75199859438</v>
      </c>
      <c r="AN696" s="36">
        <v>16324.210420735808</v>
      </c>
      <c r="AO696" s="36">
        <v>5229.15847761311</v>
      </c>
      <c r="AP696" s="36">
        <v>233883.75199859438</v>
      </c>
      <c r="AQ696" s="36">
        <v>16324.210420735808</v>
      </c>
      <c r="AR696" s="36">
        <v>5229.15847761311</v>
      </c>
      <c r="AS696" s="36">
        <v>233883.75199859438</v>
      </c>
      <c r="AT696" s="36">
        <v>16324.210420735808</v>
      </c>
      <c r="AU696" s="36">
        <v>5229.15847761311</v>
      </c>
      <c r="AV696" s="36">
        <v>233883.75199859438</v>
      </c>
      <c r="AW696" s="36">
        <v>16324.210420735808</v>
      </c>
      <c r="AX696" s="36">
        <v>5229.15847761311</v>
      </c>
      <c r="AY696" s="36">
        <v>233883.75199859438</v>
      </c>
      <c r="AZ696" s="36">
        <v>16324.210420735808</v>
      </c>
      <c r="BA696" s="36">
        <v>5229.15847761311</v>
      </c>
      <c r="BB696" s="36">
        <v>233883.75199859438</v>
      </c>
      <c r="BC696" s="36">
        <v>16324.210420735808</v>
      </c>
      <c r="BD696" s="36">
        <v>5229.15847761311</v>
      </c>
      <c r="BE696" s="39">
        <f t="shared" si="52"/>
        <v>2554371.2089694333</v>
      </c>
      <c r="BF696" s="40">
        <f t="shared" si="53"/>
        <v>1060116.9890834067</v>
      </c>
      <c r="BG696" s="40">
        <f t="shared" si="54"/>
        <v>5108742.421030566</v>
      </c>
    </row>
    <row r="697" spans="1:59" ht="15">
      <c r="A697" s="42">
        <v>694</v>
      </c>
      <c r="B697" s="32">
        <v>18245167000188</v>
      </c>
      <c r="C697" s="43" t="s">
        <v>793</v>
      </c>
      <c r="D697" s="34">
        <v>2659950.56</v>
      </c>
      <c r="E697" s="74">
        <v>6290105.64</v>
      </c>
      <c r="F697" s="35">
        <v>0</v>
      </c>
      <c r="G697" s="36">
        <v>0</v>
      </c>
      <c r="H697" s="37">
        <f t="shared" si="50"/>
        <v>2659950.56</v>
      </c>
      <c r="I697" s="37">
        <v>6290105.64</v>
      </c>
      <c r="J697" s="38">
        <v>0</v>
      </c>
      <c r="K697" s="38">
        <v>0</v>
      </c>
      <c r="L697" s="38">
        <v>0</v>
      </c>
      <c r="M697" s="38">
        <v>0</v>
      </c>
      <c r="N697" s="38">
        <v>121884.85</v>
      </c>
      <c r="O697" s="38">
        <v>0</v>
      </c>
      <c r="P697" s="38">
        <v>121884.84562718424</v>
      </c>
      <c r="Q697" s="38">
        <v>0</v>
      </c>
      <c r="R697" s="38">
        <v>121884.85</v>
      </c>
      <c r="S697" s="38">
        <v>121884.85</v>
      </c>
      <c r="T697" s="38">
        <v>121884.85</v>
      </c>
      <c r="U697" s="38">
        <v>121825.74</v>
      </c>
      <c r="V697" s="38">
        <v>121825.74</v>
      </c>
      <c r="W697" s="38">
        <v>121825.74</v>
      </c>
      <c r="X697" s="38">
        <v>121825.74</v>
      </c>
      <c r="Y697" s="95">
        <f>VLOOKUP(A697,'[1]10 Parcela'!$A$2:$E$854,5,FALSE)</f>
        <v>74478.62</v>
      </c>
      <c r="Z697" s="39">
        <f t="shared" si="51"/>
        <v>1171205.825627184</v>
      </c>
      <c r="AA697" s="36">
        <v>191978.5585848556</v>
      </c>
      <c r="AB697" s="36">
        <v>13399.384779099893</v>
      </c>
      <c r="AC697" s="36">
        <v>4292.244752213383</v>
      </c>
      <c r="AD697" s="36">
        <v>191978.5585848556</v>
      </c>
      <c r="AE697" s="36">
        <v>13399.384779099893</v>
      </c>
      <c r="AF697" s="36">
        <v>4292.244752213383</v>
      </c>
      <c r="AG697" s="36">
        <v>191978.5585848556</v>
      </c>
      <c r="AH697" s="36">
        <v>13399.384779099893</v>
      </c>
      <c r="AI697" s="36">
        <v>4292.244752213383</v>
      </c>
      <c r="AJ697" s="36">
        <v>191978.5585848556</v>
      </c>
      <c r="AK697" s="36">
        <v>13399.384779099893</v>
      </c>
      <c r="AL697" s="36">
        <v>4292.244752213383</v>
      </c>
      <c r="AM697" s="36">
        <v>191978.5585848556</v>
      </c>
      <c r="AN697" s="36">
        <v>13399.384779099893</v>
      </c>
      <c r="AO697" s="36">
        <v>4292.244752213383</v>
      </c>
      <c r="AP697" s="36">
        <v>191978.5585848556</v>
      </c>
      <c r="AQ697" s="36">
        <v>13399.384779099893</v>
      </c>
      <c r="AR697" s="36">
        <v>4292.244752213383</v>
      </c>
      <c r="AS697" s="36">
        <v>191978.5585848556</v>
      </c>
      <c r="AT697" s="36">
        <v>13399.384779099893</v>
      </c>
      <c r="AU697" s="36">
        <v>4292.244752213383</v>
      </c>
      <c r="AV697" s="36">
        <v>191978.5585848556</v>
      </c>
      <c r="AW697" s="36">
        <v>13399.384779099893</v>
      </c>
      <c r="AX697" s="36">
        <v>4292.244752213383</v>
      </c>
      <c r="AY697" s="36">
        <v>191978.5585848556</v>
      </c>
      <c r="AZ697" s="36">
        <v>13399.384779099893</v>
      </c>
      <c r="BA697" s="36">
        <v>4292.244752213383</v>
      </c>
      <c r="BB697" s="36">
        <v>191978.5585848556</v>
      </c>
      <c r="BC697" s="36">
        <v>13399.384779099893</v>
      </c>
      <c r="BD697" s="36">
        <v>4292.244752213383</v>
      </c>
      <c r="BE697" s="39">
        <f t="shared" si="52"/>
        <v>2096701.8811616884</v>
      </c>
      <c r="BF697" s="40">
        <f t="shared" si="53"/>
        <v>1488744.734372816</v>
      </c>
      <c r="BG697" s="40">
        <f t="shared" si="54"/>
        <v>4193403.7588383113</v>
      </c>
    </row>
    <row r="698" spans="1:59" ht="15">
      <c r="A698" s="42">
        <v>695</v>
      </c>
      <c r="B698" s="32">
        <v>21078563000172</v>
      </c>
      <c r="C698" s="43" t="s">
        <v>410</v>
      </c>
      <c r="D698" s="34">
        <v>305421.71</v>
      </c>
      <c r="E698" s="74">
        <v>1103566.27</v>
      </c>
      <c r="F698" s="35">
        <v>0</v>
      </c>
      <c r="G698" s="36">
        <v>0</v>
      </c>
      <c r="H698" s="37">
        <f t="shared" si="50"/>
        <v>305421.71</v>
      </c>
      <c r="I698" s="37">
        <v>1103566.27</v>
      </c>
      <c r="J698" s="38">
        <v>0</v>
      </c>
      <c r="K698" s="38">
        <v>0</v>
      </c>
      <c r="L698" s="38">
        <v>0</v>
      </c>
      <c r="M698" s="38">
        <v>0</v>
      </c>
      <c r="N698" s="38">
        <v>13995.1</v>
      </c>
      <c r="O698" s="38">
        <v>0</v>
      </c>
      <c r="P698" s="38">
        <v>13995.101485653953</v>
      </c>
      <c r="Q698" s="38">
        <v>0</v>
      </c>
      <c r="R698" s="38">
        <v>13995.1</v>
      </c>
      <c r="S698" s="38">
        <v>13995.1</v>
      </c>
      <c r="T698" s="38">
        <v>13995.1</v>
      </c>
      <c r="U698" s="38">
        <v>13988.31</v>
      </c>
      <c r="V698" s="38">
        <v>13988.31</v>
      </c>
      <c r="W698" s="38">
        <v>13988.31</v>
      </c>
      <c r="X698" s="38">
        <v>13988.31</v>
      </c>
      <c r="Y698" s="95">
        <f>VLOOKUP(A698,'[1]10 Parcela'!$A$2:$E$854,5,FALSE)</f>
        <v>8551.81</v>
      </c>
      <c r="Z698" s="39">
        <f t="shared" si="51"/>
        <v>134480.55148565394</v>
      </c>
      <c r="AA698" s="36">
        <v>33681.638191497135</v>
      </c>
      <c r="AB698" s="36">
        <v>2350.852269363265</v>
      </c>
      <c r="AC698" s="36">
        <v>753.0519858002931</v>
      </c>
      <c r="AD698" s="36">
        <v>33681.638191497135</v>
      </c>
      <c r="AE698" s="36">
        <v>2350.852269363265</v>
      </c>
      <c r="AF698" s="36">
        <v>753.0519858002931</v>
      </c>
      <c r="AG698" s="36">
        <v>33681.638191497135</v>
      </c>
      <c r="AH698" s="36">
        <v>2350.852269363265</v>
      </c>
      <c r="AI698" s="36">
        <v>753.0519858002931</v>
      </c>
      <c r="AJ698" s="36">
        <v>33681.638191497135</v>
      </c>
      <c r="AK698" s="36">
        <v>2350.852269363265</v>
      </c>
      <c r="AL698" s="36">
        <v>753.0519858002931</v>
      </c>
      <c r="AM698" s="36">
        <v>33681.638191497135</v>
      </c>
      <c r="AN698" s="36">
        <v>2350.852269363265</v>
      </c>
      <c r="AO698" s="36">
        <v>753.0519858002931</v>
      </c>
      <c r="AP698" s="36">
        <v>33681.638191497135</v>
      </c>
      <c r="AQ698" s="36">
        <v>2350.852269363265</v>
      </c>
      <c r="AR698" s="36">
        <v>753.0519858002931</v>
      </c>
      <c r="AS698" s="36">
        <v>33681.638191497135</v>
      </c>
      <c r="AT698" s="36">
        <v>2350.852269363265</v>
      </c>
      <c r="AU698" s="36">
        <v>753.0519858002931</v>
      </c>
      <c r="AV698" s="36">
        <v>33681.638191497135</v>
      </c>
      <c r="AW698" s="36">
        <v>2350.852269363265</v>
      </c>
      <c r="AX698" s="36">
        <v>753.0519858002931</v>
      </c>
      <c r="AY698" s="36">
        <v>33681.638191497135</v>
      </c>
      <c r="AZ698" s="36">
        <v>2350.852269363265</v>
      </c>
      <c r="BA698" s="36">
        <v>753.0519858002931</v>
      </c>
      <c r="BB698" s="36">
        <v>33681.638191497135</v>
      </c>
      <c r="BC698" s="36">
        <v>2350.852269363265</v>
      </c>
      <c r="BD698" s="36">
        <v>753.0519858002931</v>
      </c>
      <c r="BE698" s="39">
        <f t="shared" si="52"/>
        <v>367855.42446660675</v>
      </c>
      <c r="BF698" s="40">
        <f t="shared" si="53"/>
        <v>170941.15851434608</v>
      </c>
      <c r="BG698" s="40">
        <f t="shared" si="54"/>
        <v>735710.8455333933</v>
      </c>
    </row>
    <row r="699" spans="1:59" ht="15">
      <c r="A699" s="42">
        <v>696</v>
      </c>
      <c r="B699" s="32">
        <v>18260489000104</v>
      </c>
      <c r="C699" s="43" t="s">
        <v>794</v>
      </c>
      <c r="D699" s="34">
        <v>1806803.38</v>
      </c>
      <c r="E699" s="74">
        <v>2611437.5</v>
      </c>
      <c r="F699" s="35">
        <v>0</v>
      </c>
      <c r="G699" s="36">
        <v>0</v>
      </c>
      <c r="H699" s="37">
        <f t="shared" si="50"/>
        <v>1806803.38</v>
      </c>
      <c r="I699" s="37">
        <v>2611437.5</v>
      </c>
      <c r="J699" s="38">
        <v>0</v>
      </c>
      <c r="K699" s="38">
        <v>0</v>
      </c>
      <c r="L699" s="38">
        <v>0</v>
      </c>
      <c r="M699" s="38">
        <v>0</v>
      </c>
      <c r="N699" s="38">
        <v>82791.75</v>
      </c>
      <c r="O699" s="38">
        <v>0</v>
      </c>
      <c r="P699" s="38">
        <v>82791.74601898377</v>
      </c>
      <c r="Q699" s="38">
        <v>0</v>
      </c>
      <c r="R699" s="38">
        <v>82791.75</v>
      </c>
      <c r="S699" s="38">
        <v>82791.75</v>
      </c>
      <c r="T699" s="38">
        <v>82791.75</v>
      </c>
      <c r="U699" s="38">
        <v>82751.59</v>
      </c>
      <c r="V699" s="38">
        <v>82751.59</v>
      </c>
      <c r="W699" s="38">
        <v>82751.59</v>
      </c>
      <c r="X699" s="38">
        <v>82751.59</v>
      </c>
      <c r="Y699" s="95">
        <f>VLOOKUP(A699,'[1]10 Parcela'!$A$2:$E$854,5,FALSE)</f>
        <v>50590.49</v>
      </c>
      <c r="Z699" s="39">
        <f t="shared" si="51"/>
        <v>795555.5960189836</v>
      </c>
      <c r="AA699" s="36">
        <v>79702.95485729235</v>
      </c>
      <c r="AB699" s="36">
        <v>5562.967906606299</v>
      </c>
      <c r="AC699" s="36">
        <v>1781.9937405712997</v>
      </c>
      <c r="AD699" s="36">
        <v>79702.95485729235</v>
      </c>
      <c r="AE699" s="36">
        <v>5562.967906606299</v>
      </c>
      <c r="AF699" s="36">
        <v>1781.9937405712997</v>
      </c>
      <c r="AG699" s="36">
        <v>79702.95485729235</v>
      </c>
      <c r="AH699" s="36">
        <v>5562.967906606299</v>
      </c>
      <c r="AI699" s="36">
        <v>1781.9937405712997</v>
      </c>
      <c r="AJ699" s="36">
        <v>79702.95485729235</v>
      </c>
      <c r="AK699" s="36">
        <v>5562.967906606299</v>
      </c>
      <c r="AL699" s="36">
        <v>1781.9937405712997</v>
      </c>
      <c r="AM699" s="36">
        <v>79702.95485729235</v>
      </c>
      <c r="AN699" s="36">
        <v>5562.967906606299</v>
      </c>
      <c r="AO699" s="36">
        <v>1781.9937405712997</v>
      </c>
      <c r="AP699" s="36">
        <v>79702.95485729235</v>
      </c>
      <c r="AQ699" s="36">
        <v>5562.967906606299</v>
      </c>
      <c r="AR699" s="36">
        <v>1781.9937405712997</v>
      </c>
      <c r="AS699" s="36">
        <v>79702.95485729235</v>
      </c>
      <c r="AT699" s="36">
        <v>5562.967906606299</v>
      </c>
      <c r="AU699" s="36">
        <v>1781.9937405712997</v>
      </c>
      <c r="AV699" s="36">
        <v>79702.95485729235</v>
      </c>
      <c r="AW699" s="36">
        <v>5562.967906606299</v>
      </c>
      <c r="AX699" s="36">
        <v>1781.9937405712997</v>
      </c>
      <c r="AY699" s="36">
        <v>79702.95485729235</v>
      </c>
      <c r="AZ699" s="36">
        <v>5562.967906606299</v>
      </c>
      <c r="BA699" s="36">
        <v>1781.9937405712997</v>
      </c>
      <c r="BB699" s="36">
        <v>79702.95485729235</v>
      </c>
      <c r="BC699" s="36">
        <v>5562.967906606299</v>
      </c>
      <c r="BD699" s="36">
        <v>1781.9937405712997</v>
      </c>
      <c r="BE699" s="39">
        <f t="shared" si="52"/>
        <v>870479.1650446996</v>
      </c>
      <c r="BF699" s="40">
        <f t="shared" si="53"/>
        <v>1011247.7839810163</v>
      </c>
      <c r="BG699" s="40">
        <f t="shared" si="54"/>
        <v>1740958.3349553004</v>
      </c>
    </row>
    <row r="700" spans="1:59" ht="15">
      <c r="A700" s="42">
        <v>697</v>
      </c>
      <c r="B700" s="32">
        <v>25324187000100</v>
      </c>
      <c r="C700" s="43" t="s">
        <v>411</v>
      </c>
      <c r="D700" s="34">
        <v>971156.93</v>
      </c>
      <c r="E700" s="74">
        <v>2169373.12</v>
      </c>
      <c r="F700" s="35">
        <v>0</v>
      </c>
      <c r="G700" s="36">
        <v>0</v>
      </c>
      <c r="H700" s="37">
        <f t="shared" si="50"/>
        <v>971156.93</v>
      </c>
      <c r="I700" s="37">
        <v>2169373.12</v>
      </c>
      <c r="J700" s="38">
        <v>0</v>
      </c>
      <c r="K700" s="38">
        <v>0</v>
      </c>
      <c r="L700" s="38">
        <v>0</v>
      </c>
      <c r="M700" s="38">
        <v>0</v>
      </c>
      <c r="N700" s="38">
        <v>44500.57</v>
      </c>
      <c r="O700" s="38">
        <v>0</v>
      </c>
      <c r="P700" s="38">
        <v>44500.568728873346</v>
      </c>
      <c r="Q700" s="38">
        <v>0</v>
      </c>
      <c r="R700" s="38">
        <v>44500.57</v>
      </c>
      <c r="S700" s="38">
        <v>44500.57</v>
      </c>
      <c r="T700" s="38">
        <v>44500.57</v>
      </c>
      <c r="U700" s="38">
        <v>44478.99</v>
      </c>
      <c r="V700" s="38">
        <v>44478.99</v>
      </c>
      <c r="W700" s="38">
        <v>44478.99</v>
      </c>
      <c r="X700" s="38">
        <v>44478.99</v>
      </c>
      <c r="Y700" s="95">
        <f>VLOOKUP(A700,'[1]10 Parcela'!$A$2:$E$854,5,FALSE)</f>
        <v>27192.39</v>
      </c>
      <c r="Z700" s="39">
        <f t="shared" si="51"/>
        <v>427611.19872887334</v>
      </c>
      <c r="AA700" s="36">
        <v>66210.83140387577</v>
      </c>
      <c r="AB700" s="36">
        <v>4621.268192991988</v>
      </c>
      <c r="AC700" s="36">
        <v>1480.337677956655</v>
      </c>
      <c r="AD700" s="36">
        <v>66210.83140387577</v>
      </c>
      <c r="AE700" s="36">
        <v>4621.268192991988</v>
      </c>
      <c r="AF700" s="36">
        <v>1480.337677956655</v>
      </c>
      <c r="AG700" s="36">
        <v>66210.83140387577</v>
      </c>
      <c r="AH700" s="36">
        <v>4621.268192991988</v>
      </c>
      <c r="AI700" s="36">
        <v>1480.337677956655</v>
      </c>
      <c r="AJ700" s="36">
        <v>66210.83140387577</v>
      </c>
      <c r="AK700" s="36">
        <v>4621.268192991988</v>
      </c>
      <c r="AL700" s="36">
        <v>1480.337677956655</v>
      </c>
      <c r="AM700" s="36">
        <v>66210.83140387577</v>
      </c>
      <c r="AN700" s="36">
        <v>4621.268192991988</v>
      </c>
      <c r="AO700" s="36">
        <v>1480.337677956655</v>
      </c>
      <c r="AP700" s="36">
        <v>66210.83140387577</v>
      </c>
      <c r="AQ700" s="36">
        <v>4621.268192991988</v>
      </c>
      <c r="AR700" s="36">
        <v>1480.337677956655</v>
      </c>
      <c r="AS700" s="36">
        <v>66210.83140387577</v>
      </c>
      <c r="AT700" s="36">
        <v>4621.268192991988</v>
      </c>
      <c r="AU700" s="36">
        <v>1480.337677956655</v>
      </c>
      <c r="AV700" s="36">
        <v>66210.83140387577</v>
      </c>
      <c r="AW700" s="36">
        <v>4621.268192991988</v>
      </c>
      <c r="AX700" s="36">
        <v>1480.337677956655</v>
      </c>
      <c r="AY700" s="36">
        <v>66210.83140387577</v>
      </c>
      <c r="AZ700" s="36">
        <v>4621.268192991988</v>
      </c>
      <c r="BA700" s="36">
        <v>1480.337677956655</v>
      </c>
      <c r="BB700" s="36">
        <v>66210.83140387577</v>
      </c>
      <c r="BC700" s="36">
        <v>4621.268192991988</v>
      </c>
      <c r="BD700" s="36">
        <v>1480.337677956655</v>
      </c>
      <c r="BE700" s="39">
        <f t="shared" si="52"/>
        <v>723124.3727482441</v>
      </c>
      <c r="BF700" s="40">
        <f t="shared" si="53"/>
        <v>543545.7312711268</v>
      </c>
      <c r="BG700" s="40">
        <f t="shared" si="54"/>
        <v>1446248.747251756</v>
      </c>
    </row>
    <row r="701" spans="1:59" ht="15">
      <c r="A701" s="42">
        <v>698</v>
      </c>
      <c r="B701" s="32">
        <v>18712141000100</v>
      </c>
      <c r="C701" s="43" t="s">
        <v>795</v>
      </c>
      <c r="D701" s="34">
        <v>344150.44</v>
      </c>
      <c r="E701" s="74">
        <v>676480.37</v>
      </c>
      <c r="F701" s="35">
        <v>0</v>
      </c>
      <c r="G701" s="36">
        <v>0</v>
      </c>
      <c r="H701" s="37">
        <f t="shared" si="50"/>
        <v>344150.44</v>
      </c>
      <c r="I701" s="37">
        <v>676480.37</v>
      </c>
      <c r="J701" s="38">
        <v>0</v>
      </c>
      <c r="K701" s="38">
        <v>0</v>
      </c>
      <c r="L701" s="38">
        <v>0</v>
      </c>
      <c r="M701" s="38">
        <v>0</v>
      </c>
      <c r="N701" s="38">
        <v>15769.74</v>
      </c>
      <c r="O701" s="38">
        <v>0</v>
      </c>
      <c r="P701" s="38">
        <v>15769.73797675597</v>
      </c>
      <c r="Q701" s="38">
        <v>0</v>
      </c>
      <c r="R701" s="38">
        <v>15769.74</v>
      </c>
      <c r="S701" s="38">
        <v>15769.74</v>
      </c>
      <c r="T701" s="38">
        <v>15769.74</v>
      </c>
      <c r="U701" s="38">
        <v>15762.09</v>
      </c>
      <c r="V701" s="38">
        <v>15762.09</v>
      </c>
      <c r="W701" s="38">
        <v>15762.09</v>
      </c>
      <c r="X701" s="38">
        <v>15762.09</v>
      </c>
      <c r="Y701" s="95">
        <f>VLOOKUP(A701,'[1]10 Parcela'!$A$2:$E$854,5,FALSE)</f>
        <v>9636.21</v>
      </c>
      <c r="Z701" s="39">
        <f t="shared" si="51"/>
        <v>151533.26797675595</v>
      </c>
      <c r="AA701" s="36">
        <v>20646.668589751454</v>
      </c>
      <c r="AB701" s="36">
        <v>1441.0601833868516</v>
      </c>
      <c r="AC701" s="36">
        <v>461.6169407578856</v>
      </c>
      <c r="AD701" s="36">
        <v>20646.668589751454</v>
      </c>
      <c r="AE701" s="36">
        <v>1441.0601833868516</v>
      </c>
      <c r="AF701" s="36">
        <v>461.6169407578856</v>
      </c>
      <c r="AG701" s="36">
        <v>20646.668589751454</v>
      </c>
      <c r="AH701" s="36">
        <v>1441.0601833868516</v>
      </c>
      <c r="AI701" s="36">
        <v>461.6169407578856</v>
      </c>
      <c r="AJ701" s="36">
        <v>20646.668589751454</v>
      </c>
      <c r="AK701" s="36">
        <v>1441.0601833868516</v>
      </c>
      <c r="AL701" s="36">
        <v>461.6169407578856</v>
      </c>
      <c r="AM701" s="36">
        <v>20646.668589751454</v>
      </c>
      <c r="AN701" s="36">
        <v>1441.0601833868516</v>
      </c>
      <c r="AO701" s="36">
        <v>461.6169407578856</v>
      </c>
      <c r="AP701" s="36">
        <v>20646.668589751454</v>
      </c>
      <c r="AQ701" s="36">
        <v>1441.0601833868516</v>
      </c>
      <c r="AR701" s="36">
        <v>461.6169407578856</v>
      </c>
      <c r="AS701" s="36">
        <v>20646.668589751454</v>
      </c>
      <c r="AT701" s="36">
        <v>1441.0601833868516</v>
      </c>
      <c r="AU701" s="36">
        <v>461.6169407578856</v>
      </c>
      <c r="AV701" s="36">
        <v>20646.668589751454</v>
      </c>
      <c r="AW701" s="36">
        <v>1441.0601833868516</v>
      </c>
      <c r="AX701" s="36">
        <v>461.6169407578856</v>
      </c>
      <c r="AY701" s="36">
        <v>20646.668589751454</v>
      </c>
      <c r="AZ701" s="36">
        <v>1441.0601833868516</v>
      </c>
      <c r="BA701" s="36">
        <v>461.6169407578856</v>
      </c>
      <c r="BB701" s="36">
        <v>20646.668589751454</v>
      </c>
      <c r="BC701" s="36">
        <v>1441.0601833868516</v>
      </c>
      <c r="BD701" s="36">
        <v>461.6169407578856</v>
      </c>
      <c r="BE701" s="39">
        <f t="shared" si="52"/>
        <v>225493.457138962</v>
      </c>
      <c r="BF701" s="40">
        <f t="shared" si="53"/>
        <v>192617.17202324406</v>
      </c>
      <c r="BG701" s="40">
        <f t="shared" si="54"/>
        <v>450986.912861038</v>
      </c>
    </row>
    <row r="702" spans="1:59" ht="15">
      <c r="A702" s="42">
        <v>699</v>
      </c>
      <c r="B702" s="32">
        <v>18128207000101</v>
      </c>
      <c r="C702" s="43" t="s">
        <v>796</v>
      </c>
      <c r="D702" s="34">
        <v>4077983.05</v>
      </c>
      <c r="E702" s="74">
        <v>9616637.22</v>
      </c>
      <c r="F702" s="35">
        <v>0</v>
      </c>
      <c r="G702" s="36">
        <v>0</v>
      </c>
      <c r="H702" s="37">
        <f t="shared" si="50"/>
        <v>4077983.05</v>
      </c>
      <c r="I702" s="37">
        <v>9616637.22</v>
      </c>
      <c r="J702" s="38">
        <v>0</v>
      </c>
      <c r="K702" s="38">
        <v>0</v>
      </c>
      <c r="L702" s="38">
        <v>0</v>
      </c>
      <c r="M702" s="38">
        <v>0</v>
      </c>
      <c r="N702" s="38">
        <v>186862.25</v>
      </c>
      <c r="O702" s="38">
        <v>0</v>
      </c>
      <c r="P702" s="38">
        <v>186862.24569955244</v>
      </c>
      <c r="Q702" s="38">
        <v>0</v>
      </c>
      <c r="R702" s="38">
        <v>186862.25</v>
      </c>
      <c r="S702" s="38">
        <v>186862.25</v>
      </c>
      <c r="T702" s="38">
        <v>186862.25</v>
      </c>
      <c r="U702" s="38">
        <v>186771.62</v>
      </c>
      <c r="V702" s="38">
        <v>186771.62</v>
      </c>
      <c r="W702" s="38">
        <v>186771.62</v>
      </c>
      <c r="X702" s="38">
        <v>186771.62</v>
      </c>
      <c r="Y702" s="95">
        <f>VLOOKUP(A702,'[1]10 Parcela'!$A$2:$E$854,5,FALSE)</f>
        <v>114183.53</v>
      </c>
      <c r="Z702" s="39">
        <f t="shared" si="51"/>
        <v>1795581.2556995528</v>
      </c>
      <c r="AA702" s="36">
        <v>293506.7004057532</v>
      </c>
      <c r="AB702" s="36">
        <v>20485.669040182725</v>
      </c>
      <c r="AC702" s="36">
        <v>6562.204674535152</v>
      </c>
      <c r="AD702" s="36">
        <v>293506.7004057532</v>
      </c>
      <c r="AE702" s="36">
        <v>20485.669040182725</v>
      </c>
      <c r="AF702" s="36">
        <v>6562.204674535152</v>
      </c>
      <c r="AG702" s="36">
        <v>293506.7004057532</v>
      </c>
      <c r="AH702" s="36">
        <v>20485.669040182725</v>
      </c>
      <c r="AI702" s="36">
        <v>6562.204674535152</v>
      </c>
      <c r="AJ702" s="36">
        <v>293506.7004057532</v>
      </c>
      <c r="AK702" s="36">
        <v>20485.669040182725</v>
      </c>
      <c r="AL702" s="36">
        <v>6562.204674535152</v>
      </c>
      <c r="AM702" s="36">
        <v>293506.7004057532</v>
      </c>
      <c r="AN702" s="36">
        <v>20485.669040182725</v>
      </c>
      <c r="AO702" s="36">
        <v>6562.204674535152</v>
      </c>
      <c r="AP702" s="36">
        <v>293506.7004057532</v>
      </c>
      <c r="AQ702" s="36">
        <v>20485.669040182725</v>
      </c>
      <c r="AR702" s="36">
        <v>6562.204674535152</v>
      </c>
      <c r="AS702" s="36">
        <v>293506.7004057532</v>
      </c>
      <c r="AT702" s="36">
        <v>20485.669040182725</v>
      </c>
      <c r="AU702" s="36">
        <v>6562.204674535152</v>
      </c>
      <c r="AV702" s="36">
        <v>293506.7004057532</v>
      </c>
      <c r="AW702" s="36">
        <v>20485.669040182725</v>
      </c>
      <c r="AX702" s="36">
        <v>6562.204674535152</v>
      </c>
      <c r="AY702" s="36">
        <v>293506.7004057532</v>
      </c>
      <c r="AZ702" s="36">
        <v>20485.669040182725</v>
      </c>
      <c r="BA702" s="36">
        <v>6562.204674535152</v>
      </c>
      <c r="BB702" s="36">
        <v>293506.7004057532</v>
      </c>
      <c r="BC702" s="36">
        <v>20485.669040182725</v>
      </c>
      <c r="BD702" s="36">
        <v>6562.204674535152</v>
      </c>
      <c r="BE702" s="39">
        <f t="shared" si="52"/>
        <v>3205545.74120471</v>
      </c>
      <c r="BF702" s="40">
        <f t="shared" si="53"/>
        <v>2282401.794300447</v>
      </c>
      <c r="BG702" s="40">
        <f t="shared" si="54"/>
        <v>6411091.47879529</v>
      </c>
    </row>
    <row r="703" spans="1:59" ht="15">
      <c r="A703" s="42">
        <v>700</v>
      </c>
      <c r="B703" s="32">
        <v>18017459000163</v>
      </c>
      <c r="C703" s="43" t="s">
        <v>797</v>
      </c>
      <c r="D703" s="34">
        <v>368661.83</v>
      </c>
      <c r="E703" s="74">
        <v>1324655.41</v>
      </c>
      <c r="F703" s="35">
        <v>0</v>
      </c>
      <c r="G703" s="36">
        <v>0</v>
      </c>
      <c r="H703" s="37">
        <f t="shared" si="50"/>
        <v>368661.83</v>
      </c>
      <c r="I703" s="37">
        <v>1324655.41</v>
      </c>
      <c r="J703" s="38">
        <v>0</v>
      </c>
      <c r="K703" s="38">
        <v>0</v>
      </c>
      <c r="L703" s="38">
        <v>0</v>
      </c>
      <c r="M703" s="38">
        <v>0</v>
      </c>
      <c r="N703" s="38">
        <v>16892.9</v>
      </c>
      <c r="O703" s="38">
        <v>0</v>
      </c>
      <c r="P703" s="38">
        <v>16892.904193933176</v>
      </c>
      <c r="Q703" s="38">
        <v>0</v>
      </c>
      <c r="R703" s="38">
        <v>16892.9</v>
      </c>
      <c r="S703" s="38">
        <v>16892.9</v>
      </c>
      <c r="T703" s="38">
        <v>16892.9</v>
      </c>
      <c r="U703" s="38">
        <v>16884.71</v>
      </c>
      <c r="V703" s="38">
        <v>16884.71</v>
      </c>
      <c r="W703" s="38">
        <v>16884.71</v>
      </c>
      <c r="X703" s="38">
        <v>16884.71</v>
      </c>
      <c r="Y703" s="95">
        <f>VLOOKUP(A703,'[1]10 Parcela'!$A$2:$E$854,5,FALSE)</f>
        <v>10322.53</v>
      </c>
      <c r="Z703" s="39">
        <f t="shared" si="51"/>
        <v>162325.87419393315</v>
      </c>
      <c r="AA703" s="36">
        <v>40429.43812949183</v>
      </c>
      <c r="AB703" s="36">
        <v>2821.8234468117753</v>
      </c>
      <c r="AC703" s="36">
        <v>903.9188799281684</v>
      </c>
      <c r="AD703" s="36">
        <v>40429.43812949183</v>
      </c>
      <c r="AE703" s="36">
        <v>2821.8234468117753</v>
      </c>
      <c r="AF703" s="36">
        <v>903.9188799281684</v>
      </c>
      <c r="AG703" s="36">
        <v>40429.43812949183</v>
      </c>
      <c r="AH703" s="36">
        <v>2821.8234468117753</v>
      </c>
      <c r="AI703" s="36">
        <v>903.9188799281684</v>
      </c>
      <c r="AJ703" s="36">
        <v>40429.43812949183</v>
      </c>
      <c r="AK703" s="36">
        <v>2821.8234468117753</v>
      </c>
      <c r="AL703" s="36">
        <v>903.9188799281684</v>
      </c>
      <c r="AM703" s="36">
        <v>40429.43812949183</v>
      </c>
      <c r="AN703" s="36">
        <v>2821.8234468117753</v>
      </c>
      <c r="AO703" s="36">
        <v>903.9188799281684</v>
      </c>
      <c r="AP703" s="36">
        <v>40429.43812949183</v>
      </c>
      <c r="AQ703" s="36">
        <v>2821.8234468117753</v>
      </c>
      <c r="AR703" s="36">
        <v>903.9188799281684</v>
      </c>
      <c r="AS703" s="36">
        <v>40429.43812949183</v>
      </c>
      <c r="AT703" s="36">
        <v>2821.8234468117753</v>
      </c>
      <c r="AU703" s="36">
        <v>903.9188799281684</v>
      </c>
      <c r="AV703" s="36">
        <v>40429.43812949183</v>
      </c>
      <c r="AW703" s="36">
        <v>2821.8234468117753</v>
      </c>
      <c r="AX703" s="36">
        <v>903.9188799281684</v>
      </c>
      <c r="AY703" s="36">
        <v>40429.43812949183</v>
      </c>
      <c r="AZ703" s="36">
        <v>2821.8234468117753</v>
      </c>
      <c r="BA703" s="36">
        <v>903.9188799281684</v>
      </c>
      <c r="BB703" s="36">
        <v>40429.43812949183</v>
      </c>
      <c r="BC703" s="36">
        <v>2821.8234468117753</v>
      </c>
      <c r="BD703" s="36">
        <v>903.9188799281684</v>
      </c>
      <c r="BE703" s="39">
        <f t="shared" si="52"/>
        <v>441551.8045623176</v>
      </c>
      <c r="BF703" s="40">
        <f t="shared" si="53"/>
        <v>206335.95580606686</v>
      </c>
      <c r="BG703" s="40">
        <f t="shared" si="54"/>
        <v>883103.6054376822</v>
      </c>
    </row>
    <row r="704" spans="1:59" ht="15">
      <c r="A704" s="42">
        <v>701</v>
      </c>
      <c r="B704" s="32">
        <v>18428839000190</v>
      </c>
      <c r="C704" s="43" t="s">
        <v>412</v>
      </c>
      <c r="D704" s="34">
        <v>29918734.56</v>
      </c>
      <c r="E704" s="74">
        <v>36525213.11</v>
      </c>
      <c r="F704" s="35">
        <v>0</v>
      </c>
      <c r="G704" s="36">
        <v>29918734.56388912</v>
      </c>
      <c r="H704" s="37">
        <f t="shared" si="50"/>
        <v>-0.003889121115207672</v>
      </c>
      <c r="I704" s="37">
        <v>36525213.11</v>
      </c>
      <c r="J704" s="38">
        <v>0</v>
      </c>
      <c r="K704" s="38">
        <v>0</v>
      </c>
      <c r="L704" s="38">
        <v>0</v>
      </c>
      <c r="M704" s="38">
        <v>0</v>
      </c>
      <c r="N704" s="38">
        <v>0</v>
      </c>
      <c r="O704" s="38">
        <v>0</v>
      </c>
      <c r="P704" s="38">
        <v>0</v>
      </c>
      <c r="Q704" s="38">
        <v>0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95">
        <f>VLOOKUP(A704,'[1]10 Parcela'!$A$2:$E$854,5,FALSE)</f>
        <v>0</v>
      </c>
      <c r="Z704" s="39">
        <f t="shared" si="51"/>
        <v>0</v>
      </c>
      <c r="AA704" s="36">
        <v>1114775.8340381733</v>
      </c>
      <c r="AB704" s="36">
        <v>77807.18041029104</v>
      </c>
      <c r="AC704" s="36">
        <v>24924.089225462634</v>
      </c>
      <c r="AD704" s="36">
        <v>1114775.8340381733</v>
      </c>
      <c r="AE704" s="36">
        <v>77807.18041029104</v>
      </c>
      <c r="AF704" s="36">
        <v>24924.089225462634</v>
      </c>
      <c r="AG704" s="36">
        <v>1114775.8340381733</v>
      </c>
      <c r="AH704" s="36">
        <v>77807.18041029104</v>
      </c>
      <c r="AI704" s="36">
        <v>24924.089225462634</v>
      </c>
      <c r="AJ704" s="36">
        <v>1114775.8340381733</v>
      </c>
      <c r="AK704" s="36">
        <v>77807.18041029104</v>
      </c>
      <c r="AL704" s="36">
        <v>24924.089225462634</v>
      </c>
      <c r="AM704" s="36">
        <v>1114775.8340381733</v>
      </c>
      <c r="AN704" s="36">
        <v>77807.18041029104</v>
      </c>
      <c r="AO704" s="36">
        <v>24924.089225462634</v>
      </c>
      <c r="AP704" s="36">
        <v>1114775.8340381733</v>
      </c>
      <c r="AQ704" s="36">
        <v>77807.18041029104</v>
      </c>
      <c r="AR704" s="36">
        <v>24924.089225462634</v>
      </c>
      <c r="AS704" s="36">
        <v>1114775.8340381733</v>
      </c>
      <c r="AT704" s="36">
        <v>77807.18041029104</v>
      </c>
      <c r="AU704" s="36">
        <v>24924.089225462634</v>
      </c>
      <c r="AV704" s="36">
        <v>1114775.8340381733</v>
      </c>
      <c r="AW704" s="36">
        <v>77807.18041029104</v>
      </c>
      <c r="AX704" s="36">
        <v>24924.089225462634</v>
      </c>
      <c r="AY704" s="36">
        <v>1114775.8340381733</v>
      </c>
      <c r="AZ704" s="36">
        <v>77807.18041029104</v>
      </c>
      <c r="BA704" s="36">
        <v>24924.089225462634</v>
      </c>
      <c r="BB704" s="36">
        <v>1114775.8340381733</v>
      </c>
      <c r="BC704" s="36">
        <v>77807.18041029104</v>
      </c>
      <c r="BD704" s="36">
        <v>24924.089225462634</v>
      </c>
      <c r="BE704" s="39">
        <f t="shared" si="52"/>
        <v>12175071.036739266</v>
      </c>
      <c r="BF704" s="40">
        <f t="shared" si="53"/>
        <v>-0.003889121115207672</v>
      </c>
      <c r="BG704" s="40">
        <f t="shared" si="54"/>
        <v>24350142.073260732</v>
      </c>
    </row>
    <row r="705" spans="1:59" ht="15">
      <c r="A705" s="42">
        <v>702</v>
      </c>
      <c r="B705" s="32">
        <v>18431312000115</v>
      </c>
      <c r="C705" s="43" t="s">
        <v>798</v>
      </c>
      <c r="D705" s="34">
        <v>0</v>
      </c>
      <c r="E705" s="74">
        <v>79498859.48</v>
      </c>
      <c r="F705" s="35">
        <v>0</v>
      </c>
      <c r="G705" s="36">
        <v>0</v>
      </c>
      <c r="H705" s="37">
        <f t="shared" si="50"/>
        <v>0</v>
      </c>
      <c r="I705" s="37">
        <v>79498859.48</v>
      </c>
      <c r="J705" s="38">
        <v>0</v>
      </c>
      <c r="K705" s="38">
        <v>0</v>
      </c>
      <c r="L705" s="38">
        <v>0</v>
      </c>
      <c r="M705" s="38">
        <v>0</v>
      </c>
      <c r="N705" s="38">
        <v>0</v>
      </c>
      <c r="O705" s="38">
        <v>0</v>
      </c>
      <c r="P705" s="38">
        <v>0.00013141111106508308</v>
      </c>
      <c r="Q705" s="38">
        <v>0</v>
      </c>
      <c r="R705" s="38">
        <v>0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95">
        <f>VLOOKUP(A705,'[1]10 Parcela'!$A$2:$E$854,5,FALSE)</f>
        <v>0</v>
      </c>
      <c r="Z705" s="39">
        <f t="shared" si="51"/>
        <v>0.00013141111106508308</v>
      </c>
      <c r="AA705" s="36">
        <v>2426362.499726436</v>
      </c>
      <c r="AB705" s="36">
        <v>169351.02017157187</v>
      </c>
      <c r="AC705" s="36">
        <v>54248.46286578849</v>
      </c>
      <c r="AD705" s="36">
        <v>2426362.499726436</v>
      </c>
      <c r="AE705" s="36">
        <v>169351.02017157187</v>
      </c>
      <c r="AF705" s="36">
        <v>54248.46286578849</v>
      </c>
      <c r="AG705" s="36">
        <v>2426362.499726436</v>
      </c>
      <c r="AH705" s="36">
        <v>169351.02017157187</v>
      </c>
      <c r="AI705" s="36">
        <v>54248.46286578849</v>
      </c>
      <c r="AJ705" s="36">
        <v>2426362.499726436</v>
      </c>
      <c r="AK705" s="36">
        <v>169351.02017157187</v>
      </c>
      <c r="AL705" s="36">
        <v>54248.46286578849</v>
      </c>
      <c r="AM705" s="36">
        <v>2426362.499726436</v>
      </c>
      <c r="AN705" s="36">
        <v>169351.02017157187</v>
      </c>
      <c r="AO705" s="36">
        <v>54248.46286578849</v>
      </c>
      <c r="AP705" s="36">
        <v>2426362.499726436</v>
      </c>
      <c r="AQ705" s="36">
        <v>169351.02017157187</v>
      </c>
      <c r="AR705" s="36">
        <v>54248.46286578849</v>
      </c>
      <c r="AS705" s="36">
        <v>2426362.499726436</v>
      </c>
      <c r="AT705" s="36">
        <v>169351.02017157187</v>
      </c>
      <c r="AU705" s="36">
        <v>54248.46286578849</v>
      </c>
      <c r="AV705" s="36">
        <v>2426362.499726436</v>
      </c>
      <c r="AW705" s="36">
        <v>169351.02017157187</v>
      </c>
      <c r="AX705" s="36">
        <v>54248.46286578849</v>
      </c>
      <c r="AY705" s="36">
        <v>2426362.499726436</v>
      </c>
      <c r="AZ705" s="36">
        <v>169351.02017157187</v>
      </c>
      <c r="BA705" s="36">
        <v>54248.46286578849</v>
      </c>
      <c r="BB705" s="36">
        <v>2426362.499726436</v>
      </c>
      <c r="BC705" s="36">
        <v>169351.02017157187</v>
      </c>
      <c r="BD705" s="36">
        <v>54248.46286578849</v>
      </c>
      <c r="BE705" s="39">
        <f t="shared" si="52"/>
        <v>26499619.827637967</v>
      </c>
      <c r="BF705" s="40">
        <f t="shared" si="53"/>
        <v>-0.00013141111106508308</v>
      </c>
      <c r="BG705" s="40">
        <f t="shared" si="54"/>
        <v>52999239.65236203</v>
      </c>
    </row>
    <row r="706" spans="1:59" ht="15">
      <c r="A706" s="42">
        <v>703</v>
      </c>
      <c r="B706" s="32">
        <v>18404996000166</v>
      </c>
      <c r="C706" s="43" t="s">
        <v>413</v>
      </c>
      <c r="D706" s="34">
        <v>218907.35</v>
      </c>
      <c r="E706" s="74">
        <v>470312.76</v>
      </c>
      <c r="F706" s="35">
        <v>0</v>
      </c>
      <c r="G706" s="36">
        <v>0</v>
      </c>
      <c r="H706" s="37">
        <f t="shared" si="50"/>
        <v>218907.35</v>
      </c>
      <c r="I706" s="37">
        <v>470312.76</v>
      </c>
      <c r="J706" s="38">
        <v>0</v>
      </c>
      <c r="K706" s="38">
        <v>0</v>
      </c>
      <c r="L706" s="38">
        <v>0</v>
      </c>
      <c r="M706" s="38">
        <v>0</v>
      </c>
      <c r="N706" s="38">
        <v>10030.82</v>
      </c>
      <c r="O706" s="38">
        <v>0</v>
      </c>
      <c r="P706" s="38">
        <v>10030.82131450315</v>
      </c>
      <c r="Q706" s="38">
        <v>0</v>
      </c>
      <c r="R706" s="38">
        <v>10030.82</v>
      </c>
      <c r="S706" s="38">
        <v>10030.82</v>
      </c>
      <c r="T706" s="38">
        <v>10030.82</v>
      </c>
      <c r="U706" s="38">
        <v>10025.96</v>
      </c>
      <c r="V706" s="38">
        <v>10025.96</v>
      </c>
      <c r="W706" s="38">
        <v>10025.96</v>
      </c>
      <c r="X706" s="38">
        <v>10025.96</v>
      </c>
      <c r="Y706" s="95">
        <f>VLOOKUP(A706,'[1]10 Parcela'!$A$2:$E$854,5,FALSE)</f>
        <v>6129.41</v>
      </c>
      <c r="Z706" s="39">
        <f t="shared" si="51"/>
        <v>96387.35131450315</v>
      </c>
      <c r="AA706" s="36">
        <v>14354.284367287632</v>
      </c>
      <c r="AB706" s="36">
        <v>1001.87531817982</v>
      </c>
      <c r="AC706" s="36">
        <v>320.93220306181246</v>
      </c>
      <c r="AD706" s="36">
        <v>14354.284367287632</v>
      </c>
      <c r="AE706" s="36">
        <v>1001.87531817982</v>
      </c>
      <c r="AF706" s="36">
        <v>320.93220306181246</v>
      </c>
      <c r="AG706" s="36">
        <v>14354.284367287632</v>
      </c>
      <c r="AH706" s="36">
        <v>1001.87531817982</v>
      </c>
      <c r="AI706" s="36">
        <v>320.93220306181246</v>
      </c>
      <c r="AJ706" s="36">
        <v>14354.284367287632</v>
      </c>
      <c r="AK706" s="36">
        <v>1001.87531817982</v>
      </c>
      <c r="AL706" s="36">
        <v>320.93220306181246</v>
      </c>
      <c r="AM706" s="36">
        <v>14354.284367287632</v>
      </c>
      <c r="AN706" s="36">
        <v>1001.87531817982</v>
      </c>
      <c r="AO706" s="36">
        <v>320.93220306181246</v>
      </c>
      <c r="AP706" s="36">
        <v>14354.284367287632</v>
      </c>
      <c r="AQ706" s="36">
        <v>1001.87531817982</v>
      </c>
      <c r="AR706" s="36">
        <v>320.93220306181246</v>
      </c>
      <c r="AS706" s="36">
        <v>14354.284367287632</v>
      </c>
      <c r="AT706" s="36">
        <v>1001.87531817982</v>
      </c>
      <c r="AU706" s="36">
        <v>320.93220306181246</v>
      </c>
      <c r="AV706" s="36">
        <v>14354.284367287632</v>
      </c>
      <c r="AW706" s="36">
        <v>1001.87531817982</v>
      </c>
      <c r="AX706" s="36">
        <v>320.93220306181246</v>
      </c>
      <c r="AY706" s="36">
        <v>14354.284367287632</v>
      </c>
      <c r="AZ706" s="36">
        <v>1001.87531817982</v>
      </c>
      <c r="BA706" s="36">
        <v>320.93220306181246</v>
      </c>
      <c r="BB706" s="36">
        <v>14354.284367287632</v>
      </c>
      <c r="BC706" s="36">
        <v>1001.87531817982</v>
      </c>
      <c r="BD706" s="36">
        <v>320.93220306181246</v>
      </c>
      <c r="BE706" s="39">
        <f t="shared" si="52"/>
        <v>156770.9188852926</v>
      </c>
      <c r="BF706" s="40">
        <f t="shared" si="53"/>
        <v>122519.99868549686</v>
      </c>
      <c r="BG706" s="40">
        <f t="shared" si="54"/>
        <v>313541.8411147074</v>
      </c>
    </row>
    <row r="707" spans="1:59" ht="15">
      <c r="A707" s="42">
        <v>704</v>
      </c>
      <c r="B707" s="32">
        <v>18125161000177</v>
      </c>
      <c r="C707" s="43" t="s">
        <v>799</v>
      </c>
      <c r="D707" s="34">
        <v>8522810.99</v>
      </c>
      <c r="E707" s="74">
        <v>8129724.48</v>
      </c>
      <c r="F707" s="35">
        <v>0</v>
      </c>
      <c r="G707" s="36">
        <v>0</v>
      </c>
      <c r="H707" s="37">
        <f t="shared" si="50"/>
        <v>8522810.99</v>
      </c>
      <c r="I707" s="37">
        <v>8129724.48</v>
      </c>
      <c r="J707" s="38">
        <v>0</v>
      </c>
      <c r="K707" s="38">
        <v>0</v>
      </c>
      <c r="L707" s="38">
        <v>0</v>
      </c>
      <c r="M707" s="38">
        <v>0</v>
      </c>
      <c r="N707" s="38">
        <v>390534.14</v>
      </c>
      <c r="O707" s="38">
        <v>0</v>
      </c>
      <c r="P707" s="38">
        <v>390534.139155493</v>
      </c>
      <c r="Q707" s="38">
        <v>0</v>
      </c>
      <c r="R707" s="38">
        <v>390534.14</v>
      </c>
      <c r="S707" s="38">
        <v>390534.14</v>
      </c>
      <c r="T707" s="38">
        <v>390534.14</v>
      </c>
      <c r="U707" s="38">
        <v>390344.74</v>
      </c>
      <c r="V707" s="38">
        <v>390344.74</v>
      </c>
      <c r="W707" s="38">
        <v>390344.74</v>
      </c>
      <c r="X707" s="38">
        <v>390344.74</v>
      </c>
      <c r="Y707" s="95">
        <f>VLOOKUP(A707,'[1]10 Parcela'!$A$2:$E$854,5,FALSE)</f>
        <v>238638.71</v>
      </c>
      <c r="Z707" s="39">
        <f t="shared" si="51"/>
        <v>3752688.3691554936</v>
      </c>
      <c r="AA707" s="36">
        <v>248125.05165536207</v>
      </c>
      <c r="AB707" s="36">
        <v>17318.19982904334</v>
      </c>
      <c r="AC707" s="36">
        <v>5547.5645754974275</v>
      </c>
      <c r="AD707" s="36">
        <v>248125.05165536207</v>
      </c>
      <c r="AE707" s="36">
        <v>17318.19982904334</v>
      </c>
      <c r="AF707" s="36">
        <v>5547.5645754974275</v>
      </c>
      <c r="AG707" s="36">
        <v>248125.05165536207</v>
      </c>
      <c r="AH707" s="36">
        <v>17318.19982904334</v>
      </c>
      <c r="AI707" s="36">
        <v>5547.5645754974275</v>
      </c>
      <c r="AJ707" s="36">
        <v>248125.05165536207</v>
      </c>
      <c r="AK707" s="36">
        <v>17318.19982904334</v>
      </c>
      <c r="AL707" s="36">
        <v>5547.5645754974275</v>
      </c>
      <c r="AM707" s="36">
        <v>248125.05165536207</v>
      </c>
      <c r="AN707" s="36">
        <v>17318.19982904334</v>
      </c>
      <c r="AO707" s="36">
        <v>5547.5645754974275</v>
      </c>
      <c r="AP707" s="36">
        <v>248125.05165536207</v>
      </c>
      <c r="AQ707" s="36">
        <v>17318.19982904334</v>
      </c>
      <c r="AR707" s="36">
        <v>5547.5645754974275</v>
      </c>
      <c r="AS707" s="36">
        <v>248125.05165536207</v>
      </c>
      <c r="AT707" s="36">
        <v>17318.19982904334</v>
      </c>
      <c r="AU707" s="36">
        <v>5547.5645754974275</v>
      </c>
      <c r="AV707" s="36">
        <v>248125.05165536207</v>
      </c>
      <c r="AW707" s="36">
        <v>17318.19982904334</v>
      </c>
      <c r="AX707" s="36">
        <v>5547.5645754974275</v>
      </c>
      <c r="AY707" s="36">
        <v>248125.05165536207</v>
      </c>
      <c r="AZ707" s="36">
        <v>17318.19982904334</v>
      </c>
      <c r="BA707" s="36">
        <v>5547.5645754974275</v>
      </c>
      <c r="BB707" s="36">
        <v>248125.05165536207</v>
      </c>
      <c r="BC707" s="36">
        <v>17318.19982904334</v>
      </c>
      <c r="BD707" s="36">
        <v>5547.5645754974275</v>
      </c>
      <c r="BE707" s="39">
        <f t="shared" si="52"/>
        <v>2709908.1605990287</v>
      </c>
      <c r="BF707" s="40">
        <f t="shared" si="53"/>
        <v>4770122.620844507</v>
      </c>
      <c r="BG707" s="40">
        <f t="shared" si="54"/>
        <v>5419816.319400972</v>
      </c>
    </row>
    <row r="708" spans="1:59" ht="15">
      <c r="A708" s="42">
        <v>705</v>
      </c>
      <c r="B708" s="32">
        <v>18316281000151</v>
      </c>
      <c r="C708" s="43" t="s">
        <v>800</v>
      </c>
      <c r="D708" s="34">
        <v>746275.74</v>
      </c>
      <c r="E708" s="74">
        <v>1120481.13</v>
      </c>
      <c r="F708" s="35">
        <v>0</v>
      </c>
      <c r="G708" s="36">
        <v>0</v>
      </c>
      <c r="H708" s="37">
        <f aca="true" t="shared" si="55" ref="H708:H771">D708-F708-G708</f>
        <v>746275.74</v>
      </c>
      <c r="I708" s="37">
        <v>1120481.13</v>
      </c>
      <c r="J708" s="38">
        <v>0</v>
      </c>
      <c r="K708" s="38">
        <v>0</v>
      </c>
      <c r="L708" s="38">
        <v>0</v>
      </c>
      <c r="M708" s="38">
        <v>0</v>
      </c>
      <c r="N708" s="38">
        <v>34196.01</v>
      </c>
      <c r="O708" s="38">
        <v>0</v>
      </c>
      <c r="P708" s="38">
        <v>34196.012585908495</v>
      </c>
      <c r="Q708" s="38">
        <v>0</v>
      </c>
      <c r="R708" s="38">
        <v>34196.01</v>
      </c>
      <c r="S708" s="38">
        <v>34196.01</v>
      </c>
      <c r="T708" s="38">
        <v>34196.01</v>
      </c>
      <c r="U708" s="38">
        <v>34179.43</v>
      </c>
      <c r="V708" s="38">
        <v>34179.43</v>
      </c>
      <c r="W708" s="38">
        <v>34179.43</v>
      </c>
      <c r="X708" s="38">
        <v>34179.43</v>
      </c>
      <c r="Y708" s="95">
        <f>VLOOKUP(A708,'[1]10 Parcela'!$A$2:$E$854,5,FALSE)</f>
        <v>20895.72</v>
      </c>
      <c r="Z708" s="39">
        <f t="shared" si="51"/>
        <v>328593.4925859085</v>
      </c>
      <c r="AA708" s="36">
        <v>34197.8918280772</v>
      </c>
      <c r="AB708" s="36">
        <v>2386.8848407667447</v>
      </c>
      <c r="AC708" s="36">
        <v>764.5943527122856</v>
      </c>
      <c r="AD708" s="36">
        <v>34197.8918280772</v>
      </c>
      <c r="AE708" s="36">
        <v>2386.8848407667447</v>
      </c>
      <c r="AF708" s="36">
        <v>764.5943527122856</v>
      </c>
      <c r="AG708" s="36">
        <v>34197.8918280772</v>
      </c>
      <c r="AH708" s="36">
        <v>2386.8848407667447</v>
      </c>
      <c r="AI708" s="36">
        <v>764.5943527122856</v>
      </c>
      <c r="AJ708" s="36">
        <v>34197.8918280772</v>
      </c>
      <c r="AK708" s="36">
        <v>2386.8848407667447</v>
      </c>
      <c r="AL708" s="36">
        <v>764.5943527122856</v>
      </c>
      <c r="AM708" s="36">
        <v>34197.8918280772</v>
      </c>
      <c r="AN708" s="36">
        <v>2386.8848407667447</v>
      </c>
      <c r="AO708" s="36">
        <v>764.5943527122856</v>
      </c>
      <c r="AP708" s="36">
        <v>34197.8918280772</v>
      </c>
      <c r="AQ708" s="36">
        <v>2386.8848407667447</v>
      </c>
      <c r="AR708" s="36">
        <v>764.5943527122856</v>
      </c>
      <c r="AS708" s="36">
        <v>34197.8918280772</v>
      </c>
      <c r="AT708" s="36">
        <v>2386.8848407667447</v>
      </c>
      <c r="AU708" s="36">
        <v>764.5943527122856</v>
      </c>
      <c r="AV708" s="36">
        <v>34197.8918280772</v>
      </c>
      <c r="AW708" s="36">
        <v>2386.8848407667447</v>
      </c>
      <c r="AX708" s="36">
        <v>764.5943527122856</v>
      </c>
      <c r="AY708" s="36">
        <v>34197.8918280772</v>
      </c>
      <c r="AZ708" s="36">
        <v>2386.8848407667447</v>
      </c>
      <c r="BA708" s="36">
        <v>764.5943527122856</v>
      </c>
      <c r="BB708" s="36">
        <v>34197.8918280772</v>
      </c>
      <c r="BC708" s="36">
        <v>2386.8848407667447</v>
      </c>
      <c r="BD708" s="36">
        <v>764.5943527122856</v>
      </c>
      <c r="BE708" s="39">
        <f t="shared" si="52"/>
        <v>373493.7102155622</v>
      </c>
      <c r="BF708" s="40">
        <f t="shared" si="53"/>
        <v>417682.2474140915</v>
      </c>
      <c r="BG708" s="40">
        <f t="shared" si="54"/>
        <v>746987.4197844376</v>
      </c>
    </row>
    <row r="709" spans="1:59" ht="15">
      <c r="A709" s="42">
        <v>706</v>
      </c>
      <c r="B709" s="32">
        <v>16788309000128</v>
      </c>
      <c r="C709" s="43" t="s">
        <v>414</v>
      </c>
      <c r="D709" s="34">
        <v>317371.32</v>
      </c>
      <c r="E709" s="74">
        <v>339322.28</v>
      </c>
      <c r="F709" s="35">
        <v>0</v>
      </c>
      <c r="G709" s="36">
        <v>0</v>
      </c>
      <c r="H709" s="37">
        <f t="shared" si="55"/>
        <v>317371.32</v>
      </c>
      <c r="I709" s="37">
        <v>339322.28</v>
      </c>
      <c r="J709" s="38">
        <v>0</v>
      </c>
      <c r="K709" s="38">
        <v>0</v>
      </c>
      <c r="L709" s="38">
        <v>0</v>
      </c>
      <c r="M709" s="38">
        <v>0</v>
      </c>
      <c r="N709" s="38">
        <v>14542.66</v>
      </c>
      <c r="O709" s="38">
        <v>0</v>
      </c>
      <c r="P709" s="38">
        <v>14542.659143818142</v>
      </c>
      <c r="Q709" s="38">
        <v>0</v>
      </c>
      <c r="R709" s="38">
        <v>14542.66</v>
      </c>
      <c r="S709" s="38">
        <v>14542.66</v>
      </c>
      <c r="T709" s="38">
        <v>14542.66</v>
      </c>
      <c r="U709" s="38">
        <v>14535.61</v>
      </c>
      <c r="V709" s="38">
        <v>14535.61</v>
      </c>
      <c r="W709" s="38">
        <v>14535.61</v>
      </c>
      <c r="X709" s="38">
        <v>14535.61</v>
      </c>
      <c r="Y709" s="95">
        <f>VLOOKUP(A709,'[1]10 Parcela'!$A$2:$E$854,5,FALSE)</f>
        <v>8886.4</v>
      </c>
      <c r="Z709" s="39">
        <f aca="true" t="shared" si="56" ref="Z709:Z772">SUM(J709:Y709)</f>
        <v>139742.13914381815</v>
      </c>
      <c r="AA709" s="36">
        <v>10356.360685049533</v>
      </c>
      <c r="AB709" s="36">
        <v>722.8352101038649</v>
      </c>
      <c r="AC709" s="36">
        <v>231.54687237004543</v>
      </c>
      <c r="AD709" s="36">
        <v>10356.360685049533</v>
      </c>
      <c r="AE709" s="36">
        <v>722.8352101038649</v>
      </c>
      <c r="AF709" s="36">
        <v>231.54687237004543</v>
      </c>
      <c r="AG709" s="36">
        <v>10356.360685049533</v>
      </c>
      <c r="AH709" s="36">
        <v>722.8352101038649</v>
      </c>
      <c r="AI709" s="36">
        <v>231.54687237004543</v>
      </c>
      <c r="AJ709" s="36">
        <v>10356.360685049533</v>
      </c>
      <c r="AK709" s="36">
        <v>722.8352101038649</v>
      </c>
      <c r="AL709" s="36">
        <v>231.54687237004543</v>
      </c>
      <c r="AM709" s="36">
        <v>10356.360685049533</v>
      </c>
      <c r="AN709" s="36">
        <v>722.8352101038649</v>
      </c>
      <c r="AO709" s="36">
        <v>231.54687237004543</v>
      </c>
      <c r="AP709" s="36">
        <v>10356.360685049533</v>
      </c>
      <c r="AQ709" s="36">
        <v>722.8352101038649</v>
      </c>
      <c r="AR709" s="36">
        <v>231.54687237004543</v>
      </c>
      <c r="AS709" s="36">
        <v>10356.360685049533</v>
      </c>
      <c r="AT709" s="36">
        <v>722.8352101038649</v>
      </c>
      <c r="AU709" s="36">
        <v>231.54687237004543</v>
      </c>
      <c r="AV709" s="36">
        <v>10356.360685049533</v>
      </c>
      <c r="AW709" s="36">
        <v>722.8352101038649</v>
      </c>
      <c r="AX709" s="36">
        <v>231.54687237004543</v>
      </c>
      <c r="AY709" s="36">
        <v>10356.360685049533</v>
      </c>
      <c r="AZ709" s="36">
        <v>722.8352101038649</v>
      </c>
      <c r="BA709" s="36">
        <v>231.54687237004543</v>
      </c>
      <c r="BB709" s="36">
        <v>10356.360685049533</v>
      </c>
      <c r="BC709" s="36">
        <v>722.8352101038649</v>
      </c>
      <c r="BD709" s="36">
        <v>231.54687237004543</v>
      </c>
      <c r="BE709" s="39">
        <f aca="true" t="shared" si="57" ref="BE709:BE772">SUM(AA709:BD709)</f>
        <v>113107.4276752344</v>
      </c>
      <c r="BF709" s="40">
        <f aca="true" t="shared" si="58" ref="BF709:BF772">H709-Z709</f>
        <v>177629.18085618186</v>
      </c>
      <c r="BG709" s="40">
        <f aca="true" t="shared" si="59" ref="BG709:BG772">E709-BE709</f>
        <v>226214.85232476564</v>
      </c>
    </row>
    <row r="710" spans="1:59" ht="15">
      <c r="A710" s="42">
        <v>707</v>
      </c>
      <c r="B710" s="32">
        <v>18240119000105</v>
      </c>
      <c r="C710" s="43" t="s">
        <v>415</v>
      </c>
      <c r="D710" s="34">
        <v>9697556.86</v>
      </c>
      <c r="E710" s="74">
        <v>11918880.25</v>
      </c>
      <c r="F710" s="35">
        <v>0</v>
      </c>
      <c r="G710" s="36">
        <v>0</v>
      </c>
      <c r="H710" s="37">
        <f t="shared" si="55"/>
        <v>9697556.86</v>
      </c>
      <c r="I710" s="37">
        <v>11918880.25</v>
      </c>
      <c r="J710" s="38">
        <v>0</v>
      </c>
      <c r="K710" s="38">
        <v>0</v>
      </c>
      <c r="L710" s="38">
        <v>0</v>
      </c>
      <c r="M710" s="38">
        <v>0</v>
      </c>
      <c r="N710" s="38">
        <v>444363.61</v>
      </c>
      <c r="O710" s="38">
        <v>0</v>
      </c>
      <c r="P710" s="38">
        <v>444363.60559095594</v>
      </c>
      <c r="Q710" s="38">
        <v>0</v>
      </c>
      <c r="R710" s="38">
        <v>444363.61</v>
      </c>
      <c r="S710" s="38">
        <v>444363.61</v>
      </c>
      <c r="T710" s="38">
        <v>444363.61</v>
      </c>
      <c r="U710" s="38">
        <v>444148.1</v>
      </c>
      <c r="V710" s="38">
        <v>444148.1</v>
      </c>
      <c r="W710" s="38">
        <v>444148.1</v>
      </c>
      <c r="X710" s="38">
        <v>444148.1</v>
      </c>
      <c r="Y710" s="95">
        <f>VLOOKUP(A710,'[1]10 Parcela'!$A$2:$E$854,5,FALSE)</f>
        <v>271531.59</v>
      </c>
      <c r="Z710" s="39">
        <f t="shared" si="56"/>
        <v>4269942.035590956</v>
      </c>
      <c r="AA710" s="36">
        <v>363772.81714063627</v>
      </c>
      <c r="AB710" s="36">
        <v>25389.980969619835</v>
      </c>
      <c r="AC710" s="36">
        <v>8133.210171382895</v>
      </c>
      <c r="AD710" s="36">
        <v>363772.81714063627</v>
      </c>
      <c r="AE710" s="36">
        <v>25389.980969619835</v>
      </c>
      <c r="AF710" s="36">
        <v>8133.210171382895</v>
      </c>
      <c r="AG710" s="36">
        <v>363772.81714063627</v>
      </c>
      <c r="AH710" s="36">
        <v>25389.980969619835</v>
      </c>
      <c r="AI710" s="36">
        <v>8133.210171382895</v>
      </c>
      <c r="AJ710" s="36">
        <v>363772.81714063627</v>
      </c>
      <c r="AK710" s="36">
        <v>25389.980969619835</v>
      </c>
      <c r="AL710" s="36">
        <v>8133.210171382895</v>
      </c>
      <c r="AM710" s="36">
        <v>363772.81714063627</v>
      </c>
      <c r="AN710" s="36">
        <v>25389.980969619835</v>
      </c>
      <c r="AO710" s="36">
        <v>8133.210171382895</v>
      </c>
      <c r="AP710" s="36">
        <v>363772.81714063627</v>
      </c>
      <c r="AQ710" s="36">
        <v>25389.980969619835</v>
      </c>
      <c r="AR710" s="36">
        <v>8133.210171382895</v>
      </c>
      <c r="AS710" s="36">
        <v>363772.81714063627</v>
      </c>
      <c r="AT710" s="36">
        <v>25389.980969619835</v>
      </c>
      <c r="AU710" s="36">
        <v>8133.210171382895</v>
      </c>
      <c r="AV710" s="36">
        <v>363772.81714063627</v>
      </c>
      <c r="AW710" s="36">
        <v>25389.980969619835</v>
      </c>
      <c r="AX710" s="36">
        <v>8133.210171382895</v>
      </c>
      <c r="AY710" s="36">
        <v>363772.81714063627</v>
      </c>
      <c r="AZ710" s="36">
        <v>25389.980969619835</v>
      </c>
      <c r="BA710" s="36">
        <v>8133.210171382895</v>
      </c>
      <c r="BB710" s="36">
        <v>363772.81714063627</v>
      </c>
      <c r="BC710" s="36">
        <v>25389.980969619835</v>
      </c>
      <c r="BD710" s="36">
        <v>8133.210171382895</v>
      </c>
      <c r="BE710" s="39">
        <f t="shared" si="57"/>
        <v>3972960.0828163894</v>
      </c>
      <c r="BF710" s="40">
        <f t="shared" si="58"/>
        <v>5427614.824409043</v>
      </c>
      <c r="BG710" s="40">
        <f t="shared" si="59"/>
        <v>7945920.167183611</v>
      </c>
    </row>
    <row r="711" spans="1:59" ht="15">
      <c r="A711" s="42">
        <v>708</v>
      </c>
      <c r="B711" s="32">
        <v>18279059000126</v>
      </c>
      <c r="C711" s="43" t="s">
        <v>801</v>
      </c>
      <c r="D711" s="34">
        <v>1555166.37</v>
      </c>
      <c r="E711" s="74">
        <v>3627069.29</v>
      </c>
      <c r="F711" s="35">
        <v>0</v>
      </c>
      <c r="G711" s="36">
        <v>0</v>
      </c>
      <c r="H711" s="37">
        <f t="shared" si="55"/>
        <v>1555166.37</v>
      </c>
      <c r="I711" s="37">
        <v>3627069.29</v>
      </c>
      <c r="J711" s="38">
        <v>0</v>
      </c>
      <c r="K711" s="38">
        <v>0</v>
      </c>
      <c r="L711" s="38">
        <v>0</v>
      </c>
      <c r="M711" s="38">
        <v>0</v>
      </c>
      <c r="N711" s="38">
        <v>71261.18</v>
      </c>
      <c r="O711" s="38">
        <v>0</v>
      </c>
      <c r="P711" s="38">
        <v>71261.17916714697</v>
      </c>
      <c r="Q711" s="38">
        <v>0</v>
      </c>
      <c r="R711" s="38">
        <v>71261.18</v>
      </c>
      <c r="S711" s="38">
        <v>71261.18</v>
      </c>
      <c r="T711" s="38">
        <v>71261.18</v>
      </c>
      <c r="U711" s="38">
        <v>71226.62</v>
      </c>
      <c r="V711" s="38">
        <v>71226.62</v>
      </c>
      <c r="W711" s="38">
        <v>71226.62</v>
      </c>
      <c r="X711" s="38">
        <v>71226.62</v>
      </c>
      <c r="Y711" s="95">
        <f>VLOOKUP(A711,'[1]10 Parcela'!$A$2:$E$854,5,FALSE)</f>
        <v>43544.66</v>
      </c>
      <c r="Z711" s="39">
        <f t="shared" si="56"/>
        <v>684757.0391671469</v>
      </c>
      <c r="AA711" s="36">
        <v>110700.7694230877</v>
      </c>
      <c r="AB711" s="36">
        <v>7726.499332928011</v>
      </c>
      <c r="AC711" s="36">
        <v>2475.040963557453</v>
      </c>
      <c r="AD711" s="36">
        <v>110700.7694230877</v>
      </c>
      <c r="AE711" s="36">
        <v>7726.499332928011</v>
      </c>
      <c r="AF711" s="36">
        <v>2475.040963557453</v>
      </c>
      <c r="AG711" s="36">
        <v>110700.7694230877</v>
      </c>
      <c r="AH711" s="36">
        <v>7726.499332928011</v>
      </c>
      <c r="AI711" s="36">
        <v>2475.040963557453</v>
      </c>
      <c r="AJ711" s="36">
        <v>110700.7694230877</v>
      </c>
      <c r="AK711" s="36">
        <v>7726.499332928011</v>
      </c>
      <c r="AL711" s="36">
        <v>2475.040963557453</v>
      </c>
      <c r="AM711" s="36">
        <v>110700.7694230877</v>
      </c>
      <c r="AN711" s="36">
        <v>7726.499332928011</v>
      </c>
      <c r="AO711" s="36">
        <v>2475.040963557453</v>
      </c>
      <c r="AP711" s="36">
        <v>110700.7694230877</v>
      </c>
      <c r="AQ711" s="36">
        <v>7726.499332928011</v>
      </c>
      <c r="AR711" s="36">
        <v>2475.040963557453</v>
      </c>
      <c r="AS711" s="36">
        <v>110700.7694230877</v>
      </c>
      <c r="AT711" s="36">
        <v>7726.499332928011</v>
      </c>
      <c r="AU711" s="36">
        <v>2475.040963557453</v>
      </c>
      <c r="AV711" s="36">
        <v>110700.7694230877</v>
      </c>
      <c r="AW711" s="36">
        <v>7726.499332928011</v>
      </c>
      <c r="AX711" s="36">
        <v>2475.040963557453</v>
      </c>
      <c r="AY711" s="36">
        <v>110700.7694230877</v>
      </c>
      <c r="AZ711" s="36">
        <v>7726.499332928011</v>
      </c>
      <c r="BA711" s="36">
        <v>2475.040963557453</v>
      </c>
      <c r="BB711" s="36">
        <v>110700.7694230877</v>
      </c>
      <c r="BC711" s="36">
        <v>7726.499332928011</v>
      </c>
      <c r="BD711" s="36">
        <v>2475.040963557453</v>
      </c>
      <c r="BE711" s="39">
        <f t="shared" si="57"/>
        <v>1209023.0971957317</v>
      </c>
      <c r="BF711" s="40">
        <f t="shared" si="58"/>
        <v>870409.3308328532</v>
      </c>
      <c r="BG711" s="40">
        <f t="shared" si="59"/>
        <v>2418046.1928042686</v>
      </c>
    </row>
    <row r="712" spans="1:59" ht="15">
      <c r="A712" s="42">
        <v>709</v>
      </c>
      <c r="B712" s="32">
        <v>18017467000100</v>
      </c>
      <c r="C712" s="43" t="s">
        <v>802</v>
      </c>
      <c r="D712" s="34">
        <v>507973.02</v>
      </c>
      <c r="E712" s="74">
        <v>2279405.12</v>
      </c>
      <c r="F712" s="35">
        <v>0</v>
      </c>
      <c r="G712" s="36">
        <v>0</v>
      </c>
      <c r="H712" s="37">
        <f t="shared" si="55"/>
        <v>507973.02</v>
      </c>
      <c r="I712" s="37">
        <v>2279405.12</v>
      </c>
      <c r="J712" s="38">
        <v>0</v>
      </c>
      <c r="K712" s="38">
        <v>0</v>
      </c>
      <c r="L712" s="38">
        <v>0</v>
      </c>
      <c r="M712" s="38">
        <v>0</v>
      </c>
      <c r="N712" s="38">
        <v>23276.45</v>
      </c>
      <c r="O712" s="38">
        <v>0</v>
      </c>
      <c r="P712" s="38">
        <v>23276.452426323835</v>
      </c>
      <c r="Q712" s="38">
        <v>0</v>
      </c>
      <c r="R712" s="38">
        <v>23276.45</v>
      </c>
      <c r="S712" s="38">
        <v>23276.45</v>
      </c>
      <c r="T712" s="38">
        <v>23276.45</v>
      </c>
      <c r="U712" s="38">
        <v>23265.16</v>
      </c>
      <c r="V712" s="38">
        <v>23265.16</v>
      </c>
      <c r="W712" s="38">
        <v>23265.16</v>
      </c>
      <c r="X712" s="38">
        <v>23265.16</v>
      </c>
      <c r="Y712" s="95">
        <f>VLOOKUP(A712,'[1]10 Parcela'!$A$2:$E$854,5,FALSE)</f>
        <v>14223.24</v>
      </c>
      <c r="Z712" s="39">
        <f t="shared" si="56"/>
        <v>223666.13242632383</v>
      </c>
      <c r="AA712" s="36">
        <v>69569.08732100262</v>
      </c>
      <c r="AB712" s="36">
        <v>4855.66188545417</v>
      </c>
      <c r="AC712" s="36">
        <v>1555.421356275377</v>
      </c>
      <c r="AD712" s="36">
        <v>69569.08732100262</v>
      </c>
      <c r="AE712" s="36">
        <v>4855.66188545417</v>
      </c>
      <c r="AF712" s="36">
        <v>1555.421356275377</v>
      </c>
      <c r="AG712" s="36">
        <v>69569.08732100262</v>
      </c>
      <c r="AH712" s="36">
        <v>4855.66188545417</v>
      </c>
      <c r="AI712" s="36">
        <v>1555.421356275377</v>
      </c>
      <c r="AJ712" s="36">
        <v>69569.08732100262</v>
      </c>
      <c r="AK712" s="36">
        <v>4855.66188545417</v>
      </c>
      <c r="AL712" s="36">
        <v>1555.421356275377</v>
      </c>
      <c r="AM712" s="36">
        <v>69569.08732100262</v>
      </c>
      <c r="AN712" s="36">
        <v>4855.66188545417</v>
      </c>
      <c r="AO712" s="36">
        <v>1555.421356275377</v>
      </c>
      <c r="AP712" s="36">
        <v>69569.08732100262</v>
      </c>
      <c r="AQ712" s="36">
        <v>4855.66188545417</v>
      </c>
      <c r="AR712" s="36">
        <v>1555.421356275377</v>
      </c>
      <c r="AS712" s="36">
        <v>69569.08732100262</v>
      </c>
      <c r="AT712" s="36">
        <v>4855.66188545417</v>
      </c>
      <c r="AU712" s="36">
        <v>1555.421356275377</v>
      </c>
      <c r="AV712" s="36">
        <v>69569.08732100262</v>
      </c>
      <c r="AW712" s="36">
        <v>4855.66188545417</v>
      </c>
      <c r="AX712" s="36">
        <v>1555.421356275377</v>
      </c>
      <c r="AY712" s="36">
        <v>69569.08732100262</v>
      </c>
      <c r="AZ712" s="36">
        <v>4855.66188545417</v>
      </c>
      <c r="BA712" s="36">
        <v>1555.421356275377</v>
      </c>
      <c r="BB712" s="36">
        <v>69569.08732100262</v>
      </c>
      <c r="BC712" s="36">
        <v>4855.66188545417</v>
      </c>
      <c r="BD712" s="36">
        <v>1555.421356275377</v>
      </c>
      <c r="BE712" s="39">
        <f t="shared" si="57"/>
        <v>759801.7056273216</v>
      </c>
      <c r="BF712" s="40">
        <f t="shared" si="58"/>
        <v>284306.8875736762</v>
      </c>
      <c r="BG712" s="40">
        <f t="shared" si="59"/>
        <v>1519603.4143726784</v>
      </c>
    </row>
    <row r="713" spans="1:59" ht="15">
      <c r="A713" s="42">
        <v>710</v>
      </c>
      <c r="B713" s="32">
        <v>18278069000147</v>
      </c>
      <c r="C713" s="43" t="s">
        <v>416</v>
      </c>
      <c r="D713" s="34">
        <v>1788218.2</v>
      </c>
      <c r="E713" s="74">
        <v>1898792.36</v>
      </c>
      <c r="F713" s="35">
        <v>0</v>
      </c>
      <c r="G713" s="36">
        <v>0</v>
      </c>
      <c r="H713" s="37">
        <f t="shared" si="55"/>
        <v>1788218.2</v>
      </c>
      <c r="I713" s="37">
        <v>1898792.36</v>
      </c>
      <c r="J713" s="38">
        <v>0</v>
      </c>
      <c r="K713" s="38">
        <v>0</v>
      </c>
      <c r="L713" s="38">
        <v>0</v>
      </c>
      <c r="M713" s="38">
        <v>0</v>
      </c>
      <c r="N713" s="38">
        <v>81940.13</v>
      </c>
      <c r="O713" s="38">
        <v>0</v>
      </c>
      <c r="P713" s="38">
        <v>81940.13189659003</v>
      </c>
      <c r="Q713" s="38">
        <v>0</v>
      </c>
      <c r="R713" s="38">
        <v>81940.13</v>
      </c>
      <c r="S713" s="38">
        <v>81940.13</v>
      </c>
      <c r="T713" s="38">
        <v>81940.13</v>
      </c>
      <c r="U713" s="38">
        <v>81900.39</v>
      </c>
      <c r="V713" s="38">
        <v>81900.39</v>
      </c>
      <c r="W713" s="38">
        <v>81900.39</v>
      </c>
      <c r="X713" s="38">
        <v>81900.39</v>
      </c>
      <c r="Y713" s="95">
        <f>VLOOKUP(A713,'[1]10 Parcela'!$A$2:$E$854,5,FALSE)</f>
        <v>50070.11</v>
      </c>
      <c r="Z713" s="39">
        <f t="shared" si="56"/>
        <v>787372.3218965901</v>
      </c>
      <c r="AA713" s="36">
        <v>57952.511655320304</v>
      </c>
      <c r="AB713" s="36">
        <v>4044.8683869124807</v>
      </c>
      <c r="AC713" s="36">
        <v>1295.6986752256826</v>
      </c>
      <c r="AD713" s="36">
        <v>57952.511655320304</v>
      </c>
      <c r="AE713" s="36">
        <v>4044.8683869124807</v>
      </c>
      <c r="AF713" s="36">
        <v>1295.6986752256826</v>
      </c>
      <c r="AG713" s="36">
        <v>57952.511655320304</v>
      </c>
      <c r="AH713" s="36">
        <v>4044.8683869124807</v>
      </c>
      <c r="AI713" s="36">
        <v>1295.6986752256826</v>
      </c>
      <c r="AJ713" s="36">
        <v>57952.511655320304</v>
      </c>
      <c r="AK713" s="36">
        <v>4044.8683869124807</v>
      </c>
      <c r="AL713" s="36">
        <v>1295.6986752256826</v>
      </c>
      <c r="AM713" s="36">
        <v>57952.511655320304</v>
      </c>
      <c r="AN713" s="36">
        <v>4044.8683869124807</v>
      </c>
      <c r="AO713" s="36">
        <v>1295.6986752256826</v>
      </c>
      <c r="AP713" s="36">
        <v>57952.511655320304</v>
      </c>
      <c r="AQ713" s="36">
        <v>4044.8683869124807</v>
      </c>
      <c r="AR713" s="36">
        <v>1295.6986752256826</v>
      </c>
      <c r="AS713" s="36">
        <v>57952.511655320304</v>
      </c>
      <c r="AT713" s="36">
        <v>4044.8683869124807</v>
      </c>
      <c r="AU713" s="36">
        <v>1295.6986752256826</v>
      </c>
      <c r="AV713" s="36">
        <v>57952.511655320304</v>
      </c>
      <c r="AW713" s="36">
        <v>4044.8683869124807</v>
      </c>
      <c r="AX713" s="36">
        <v>1295.6986752256826</v>
      </c>
      <c r="AY713" s="36">
        <v>57952.511655320304</v>
      </c>
      <c r="AZ713" s="36">
        <v>4044.8683869124807</v>
      </c>
      <c r="BA713" s="36">
        <v>1295.6986752256826</v>
      </c>
      <c r="BB713" s="36">
        <v>57952.511655320304</v>
      </c>
      <c r="BC713" s="36">
        <v>4044.8683869124807</v>
      </c>
      <c r="BD713" s="36">
        <v>1295.6986752256826</v>
      </c>
      <c r="BE713" s="39">
        <f t="shared" si="57"/>
        <v>632930.7871745848</v>
      </c>
      <c r="BF713" s="40">
        <f t="shared" si="58"/>
        <v>1000845.8781034099</v>
      </c>
      <c r="BG713" s="40">
        <f t="shared" si="59"/>
        <v>1265861.5728254153</v>
      </c>
    </row>
    <row r="714" spans="1:59" ht="15">
      <c r="A714" s="42">
        <v>711</v>
      </c>
      <c r="B714" s="32">
        <v>18428946000119</v>
      </c>
      <c r="C714" s="43" t="s">
        <v>803</v>
      </c>
      <c r="D714" s="34">
        <v>597035.3</v>
      </c>
      <c r="E714" s="74">
        <v>456188.57</v>
      </c>
      <c r="F714" s="35">
        <v>0</v>
      </c>
      <c r="G714" s="36">
        <v>0</v>
      </c>
      <c r="H714" s="37">
        <f t="shared" si="55"/>
        <v>597035.3</v>
      </c>
      <c r="I714" s="37">
        <v>456188.57</v>
      </c>
      <c r="J714" s="38">
        <v>0</v>
      </c>
      <c r="K714" s="38">
        <v>0</v>
      </c>
      <c r="L714" s="38">
        <v>0</v>
      </c>
      <c r="M714" s="38">
        <v>0</v>
      </c>
      <c r="N714" s="38">
        <v>27357.48</v>
      </c>
      <c r="O714" s="38">
        <v>0</v>
      </c>
      <c r="P714" s="38">
        <v>27357.484380765854</v>
      </c>
      <c r="Q714" s="38">
        <v>0</v>
      </c>
      <c r="R714" s="38">
        <v>27357.48</v>
      </c>
      <c r="S714" s="38">
        <v>27357.48</v>
      </c>
      <c r="T714" s="38">
        <v>27357.48</v>
      </c>
      <c r="U714" s="38">
        <v>27344.22</v>
      </c>
      <c r="V714" s="38">
        <v>27344.22</v>
      </c>
      <c r="W714" s="38">
        <v>27344.22</v>
      </c>
      <c r="X714" s="38">
        <v>27344.22</v>
      </c>
      <c r="Y714" s="95">
        <f>VLOOKUP(A714,'[1]10 Parcela'!$A$2:$E$854,5,FALSE)</f>
        <v>16716.99</v>
      </c>
      <c r="Z714" s="39">
        <f t="shared" si="56"/>
        <v>262881.27438076586</v>
      </c>
      <c r="AA714" s="36">
        <v>13923.203910352104</v>
      </c>
      <c r="AB714" s="36">
        <v>971.7875158970654</v>
      </c>
      <c r="AC714" s="36">
        <v>311.29413283822845</v>
      </c>
      <c r="AD714" s="36">
        <v>13923.203910352104</v>
      </c>
      <c r="AE714" s="36">
        <v>971.7875158970654</v>
      </c>
      <c r="AF714" s="36">
        <v>311.29413283822845</v>
      </c>
      <c r="AG714" s="36">
        <v>13923.203910352104</v>
      </c>
      <c r="AH714" s="36">
        <v>971.7875158970654</v>
      </c>
      <c r="AI714" s="36">
        <v>311.29413283822845</v>
      </c>
      <c r="AJ714" s="36">
        <v>13923.203910352104</v>
      </c>
      <c r="AK714" s="36">
        <v>971.7875158970654</v>
      </c>
      <c r="AL714" s="36">
        <v>311.29413283822845</v>
      </c>
      <c r="AM714" s="36">
        <v>13923.203910352104</v>
      </c>
      <c r="AN714" s="36">
        <v>971.7875158970654</v>
      </c>
      <c r="AO714" s="36">
        <v>311.29413283822845</v>
      </c>
      <c r="AP714" s="36">
        <v>13923.203910352104</v>
      </c>
      <c r="AQ714" s="36">
        <v>971.7875158970654</v>
      </c>
      <c r="AR714" s="36">
        <v>311.29413283822845</v>
      </c>
      <c r="AS714" s="36">
        <v>13923.203910352104</v>
      </c>
      <c r="AT714" s="36">
        <v>971.7875158970654</v>
      </c>
      <c r="AU714" s="36">
        <v>311.29413283822845</v>
      </c>
      <c r="AV714" s="36">
        <v>13923.203910352104</v>
      </c>
      <c r="AW714" s="36">
        <v>971.7875158970654</v>
      </c>
      <c r="AX714" s="36">
        <v>311.29413283822845</v>
      </c>
      <c r="AY714" s="36">
        <v>13923.203910352104</v>
      </c>
      <c r="AZ714" s="36">
        <v>971.7875158970654</v>
      </c>
      <c r="BA714" s="36">
        <v>311.29413283822845</v>
      </c>
      <c r="BB714" s="36">
        <v>13923.203910352104</v>
      </c>
      <c r="BC714" s="36">
        <v>971.7875158970654</v>
      </c>
      <c r="BD714" s="36">
        <v>311.29413283822845</v>
      </c>
      <c r="BE714" s="39">
        <f t="shared" si="57"/>
        <v>152062.85559087404</v>
      </c>
      <c r="BF714" s="40">
        <f t="shared" si="58"/>
        <v>334154.0256192342</v>
      </c>
      <c r="BG714" s="40">
        <f t="shared" si="59"/>
        <v>304125.71440912597</v>
      </c>
    </row>
    <row r="715" spans="1:59" ht="15">
      <c r="A715" s="42">
        <v>712</v>
      </c>
      <c r="B715" s="32">
        <v>18715425000142</v>
      </c>
      <c r="C715" s="43" t="s">
        <v>417</v>
      </c>
      <c r="D715" s="34">
        <v>927636.08</v>
      </c>
      <c r="E715" s="74">
        <v>18591876.74</v>
      </c>
      <c r="F715" s="35">
        <v>0</v>
      </c>
      <c r="G715" s="36">
        <v>0</v>
      </c>
      <c r="H715" s="37">
        <f t="shared" si="55"/>
        <v>927636.08</v>
      </c>
      <c r="I715" s="37">
        <v>18591876.74</v>
      </c>
      <c r="J715" s="38">
        <v>0</v>
      </c>
      <c r="K715" s="38">
        <v>0</v>
      </c>
      <c r="L715" s="38">
        <v>0</v>
      </c>
      <c r="M715" s="38">
        <v>0</v>
      </c>
      <c r="N715" s="38">
        <v>42506.35</v>
      </c>
      <c r="O715" s="38">
        <v>0</v>
      </c>
      <c r="P715" s="38">
        <v>42506.34639471634</v>
      </c>
      <c r="Q715" s="38">
        <v>0</v>
      </c>
      <c r="R715" s="38">
        <v>42506.35</v>
      </c>
      <c r="S715" s="38">
        <v>42506.35</v>
      </c>
      <c r="T715" s="38">
        <v>42506.35</v>
      </c>
      <c r="U715" s="38">
        <v>42485.73</v>
      </c>
      <c r="V715" s="38">
        <v>42485.73</v>
      </c>
      <c r="W715" s="38">
        <v>42485.73</v>
      </c>
      <c r="X715" s="38">
        <v>42485.73</v>
      </c>
      <c r="Y715" s="95">
        <f>VLOOKUP(A715,'[1]10 Parcela'!$A$2:$E$854,5,FALSE)</f>
        <v>25973.81</v>
      </c>
      <c r="Z715" s="39">
        <f t="shared" si="56"/>
        <v>408448.4763947163</v>
      </c>
      <c r="AA715" s="36">
        <v>567437.4804438018</v>
      </c>
      <c r="AB715" s="36">
        <v>39605.01211487513</v>
      </c>
      <c r="AC715" s="36">
        <v>12686.732130909048</v>
      </c>
      <c r="AD715" s="36">
        <v>567437.4804438018</v>
      </c>
      <c r="AE715" s="36">
        <v>39605.01211487513</v>
      </c>
      <c r="AF715" s="36">
        <v>12686.732130909048</v>
      </c>
      <c r="AG715" s="36">
        <v>567437.4804438018</v>
      </c>
      <c r="AH715" s="36">
        <v>39605.01211487513</v>
      </c>
      <c r="AI715" s="36">
        <v>12686.732130909048</v>
      </c>
      <c r="AJ715" s="36">
        <v>567437.4804438018</v>
      </c>
      <c r="AK715" s="36">
        <v>39605.01211487513</v>
      </c>
      <c r="AL715" s="36">
        <v>12686.732130909048</v>
      </c>
      <c r="AM715" s="36">
        <v>567437.4804438018</v>
      </c>
      <c r="AN715" s="36">
        <v>39605.01211487513</v>
      </c>
      <c r="AO715" s="36">
        <v>12686.732130909048</v>
      </c>
      <c r="AP715" s="36">
        <v>567437.4804438018</v>
      </c>
      <c r="AQ715" s="36">
        <v>39605.01211487513</v>
      </c>
      <c r="AR715" s="36">
        <v>12686.732130909048</v>
      </c>
      <c r="AS715" s="36">
        <v>567437.4804438018</v>
      </c>
      <c r="AT715" s="36">
        <v>39605.01211487513</v>
      </c>
      <c r="AU715" s="36">
        <v>12686.732130909048</v>
      </c>
      <c r="AV715" s="36">
        <v>567437.4804438018</v>
      </c>
      <c r="AW715" s="36">
        <v>39605.01211487513</v>
      </c>
      <c r="AX715" s="36">
        <v>12686.732130909048</v>
      </c>
      <c r="AY715" s="36">
        <v>567437.4804438018</v>
      </c>
      <c r="AZ715" s="36">
        <v>39605.01211487513</v>
      </c>
      <c r="BA715" s="36">
        <v>12686.732130909048</v>
      </c>
      <c r="BB715" s="36">
        <v>567437.4804438018</v>
      </c>
      <c r="BC715" s="36">
        <v>39605.01211487513</v>
      </c>
      <c r="BD715" s="36">
        <v>12686.732130909048</v>
      </c>
      <c r="BE715" s="39">
        <f t="shared" si="57"/>
        <v>6197292.24689586</v>
      </c>
      <c r="BF715" s="40">
        <f t="shared" si="58"/>
        <v>519187.60360528366</v>
      </c>
      <c r="BG715" s="40">
        <f t="shared" si="59"/>
        <v>12394584.493104137</v>
      </c>
    </row>
    <row r="716" spans="1:59" ht="15">
      <c r="A716" s="42">
        <v>713</v>
      </c>
      <c r="B716" s="32">
        <v>18132449000179</v>
      </c>
      <c r="C716" s="43" t="s">
        <v>804</v>
      </c>
      <c r="D716" s="34">
        <v>2466555.21</v>
      </c>
      <c r="E716" s="74">
        <v>7300383.92</v>
      </c>
      <c r="F716" s="35">
        <v>0</v>
      </c>
      <c r="G716" s="36">
        <v>1920088.62</v>
      </c>
      <c r="H716" s="37">
        <f t="shared" si="55"/>
        <v>546466.5899999999</v>
      </c>
      <c r="I716" s="37">
        <v>7300383.92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95">
        <f>VLOOKUP(A716,'[1]10 Parcela'!$A$2:$E$854,5,FALSE)</f>
        <v>0</v>
      </c>
      <c r="Z716" s="39">
        <f t="shared" si="56"/>
        <v>0</v>
      </c>
      <c r="AA716" s="36">
        <v>222812.97978680034</v>
      </c>
      <c r="AB716" s="36">
        <v>15551.511960235452</v>
      </c>
      <c r="AC716" s="36">
        <v>4981.638836465168</v>
      </c>
      <c r="AD716" s="36">
        <v>222812.97978680034</v>
      </c>
      <c r="AE716" s="36">
        <v>15551.511960235452</v>
      </c>
      <c r="AF716" s="36">
        <v>4981.638836465168</v>
      </c>
      <c r="AG716" s="36">
        <v>222812.97978680034</v>
      </c>
      <c r="AH716" s="36">
        <v>15551.511960235452</v>
      </c>
      <c r="AI716" s="36">
        <v>4981.638836465168</v>
      </c>
      <c r="AJ716" s="36">
        <v>222812.97978680034</v>
      </c>
      <c r="AK716" s="36">
        <v>15551.511960235452</v>
      </c>
      <c r="AL716" s="36">
        <v>4981.638836465168</v>
      </c>
      <c r="AM716" s="36">
        <v>222812.97978680034</v>
      </c>
      <c r="AN716" s="36">
        <v>15551.511960235452</v>
      </c>
      <c r="AO716" s="36">
        <v>4981.638836465168</v>
      </c>
      <c r="AP716" s="36">
        <v>222812.97978680034</v>
      </c>
      <c r="AQ716" s="36">
        <v>15551.511960235452</v>
      </c>
      <c r="AR716" s="36">
        <v>4981.638836465168</v>
      </c>
      <c r="AS716" s="36">
        <v>222812.97978680034</v>
      </c>
      <c r="AT716" s="36">
        <v>15551.511960235452</v>
      </c>
      <c r="AU716" s="36">
        <v>4981.638836465168</v>
      </c>
      <c r="AV716" s="36">
        <v>222812.97978680034</v>
      </c>
      <c r="AW716" s="36">
        <v>15551.511960235452</v>
      </c>
      <c r="AX716" s="36">
        <v>4981.638836465168</v>
      </c>
      <c r="AY716" s="36">
        <v>222812.97978680034</v>
      </c>
      <c r="AZ716" s="36">
        <v>15551.511960235452</v>
      </c>
      <c r="BA716" s="36">
        <v>4981.638836465168</v>
      </c>
      <c r="BB716" s="36">
        <v>222812.97978680034</v>
      </c>
      <c r="BC716" s="36">
        <v>15551.511960235452</v>
      </c>
      <c r="BD716" s="36">
        <v>4981.638836465168</v>
      </c>
      <c r="BE716" s="39">
        <f t="shared" si="57"/>
        <v>2433461.3058350096</v>
      </c>
      <c r="BF716" s="40">
        <f t="shared" si="58"/>
        <v>546466.5899999999</v>
      </c>
      <c r="BG716" s="40">
        <f t="shared" si="59"/>
        <v>4866922.61416499</v>
      </c>
    </row>
    <row r="717" spans="1:59" ht="15">
      <c r="A717" s="42">
        <v>714</v>
      </c>
      <c r="B717" s="32">
        <v>17947599000178</v>
      </c>
      <c r="C717" s="43" t="s">
        <v>418</v>
      </c>
      <c r="D717" s="34">
        <v>238687.33</v>
      </c>
      <c r="E717" s="74">
        <v>682517.33</v>
      </c>
      <c r="F717" s="35">
        <v>0</v>
      </c>
      <c r="G717" s="36">
        <v>0</v>
      </c>
      <c r="H717" s="37">
        <f t="shared" si="55"/>
        <v>238687.33</v>
      </c>
      <c r="I717" s="37">
        <v>682517.33</v>
      </c>
      <c r="J717" s="38">
        <v>0</v>
      </c>
      <c r="K717" s="38">
        <v>0</v>
      </c>
      <c r="L717" s="38">
        <v>0</v>
      </c>
      <c r="M717" s="38">
        <v>0</v>
      </c>
      <c r="N717" s="38">
        <v>10937.18</v>
      </c>
      <c r="O717" s="38">
        <v>0</v>
      </c>
      <c r="P717" s="38">
        <v>10937.18392433043</v>
      </c>
      <c r="Q717" s="38">
        <v>0</v>
      </c>
      <c r="R717" s="38">
        <v>10937.18</v>
      </c>
      <c r="S717" s="38">
        <v>10937.18</v>
      </c>
      <c r="T717" s="38">
        <v>10937.18</v>
      </c>
      <c r="U717" s="38">
        <v>10931.88</v>
      </c>
      <c r="V717" s="38">
        <v>10931.88</v>
      </c>
      <c r="W717" s="38">
        <v>10931.88</v>
      </c>
      <c r="X717" s="38">
        <v>10931.88</v>
      </c>
      <c r="Y717" s="95">
        <f>VLOOKUP(A717,'[1]10 Parcela'!$A$2:$E$854,5,FALSE)</f>
        <v>6683.25</v>
      </c>
      <c r="Z717" s="39">
        <f t="shared" si="56"/>
        <v>105096.67392433045</v>
      </c>
      <c r="AA717" s="36">
        <v>20830.920789624615</v>
      </c>
      <c r="AB717" s="36">
        <v>1453.9202972490195</v>
      </c>
      <c r="AC717" s="36">
        <v>465.73644005936507</v>
      </c>
      <c r="AD717" s="36">
        <v>20830.920789624615</v>
      </c>
      <c r="AE717" s="36">
        <v>1453.9202972490195</v>
      </c>
      <c r="AF717" s="36">
        <v>465.73644005936507</v>
      </c>
      <c r="AG717" s="36">
        <v>20830.920789624615</v>
      </c>
      <c r="AH717" s="36">
        <v>1453.9202972490195</v>
      </c>
      <c r="AI717" s="36">
        <v>465.73644005936507</v>
      </c>
      <c r="AJ717" s="36">
        <v>20830.920789624615</v>
      </c>
      <c r="AK717" s="36">
        <v>1453.9202972490195</v>
      </c>
      <c r="AL717" s="36">
        <v>465.73644005936507</v>
      </c>
      <c r="AM717" s="36">
        <v>20830.920789624615</v>
      </c>
      <c r="AN717" s="36">
        <v>1453.9202972490195</v>
      </c>
      <c r="AO717" s="36">
        <v>465.73644005936507</v>
      </c>
      <c r="AP717" s="36">
        <v>20830.920789624615</v>
      </c>
      <c r="AQ717" s="36">
        <v>1453.9202972490195</v>
      </c>
      <c r="AR717" s="36">
        <v>465.73644005936507</v>
      </c>
      <c r="AS717" s="36">
        <v>20830.920789624615</v>
      </c>
      <c r="AT717" s="36">
        <v>1453.9202972490195</v>
      </c>
      <c r="AU717" s="36">
        <v>465.73644005936507</v>
      </c>
      <c r="AV717" s="36">
        <v>20830.920789624615</v>
      </c>
      <c r="AW717" s="36">
        <v>1453.9202972490195</v>
      </c>
      <c r="AX717" s="36">
        <v>465.73644005936507</v>
      </c>
      <c r="AY717" s="36">
        <v>20830.920789624615</v>
      </c>
      <c r="AZ717" s="36">
        <v>1453.9202972490195</v>
      </c>
      <c r="BA717" s="36">
        <v>465.73644005936507</v>
      </c>
      <c r="BB717" s="36">
        <v>20830.920789624615</v>
      </c>
      <c r="BC717" s="36">
        <v>1453.9202972490195</v>
      </c>
      <c r="BD717" s="36">
        <v>465.73644005936507</v>
      </c>
      <c r="BE717" s="39">
        <f t="shared" si="57"/>
        <v>227505.7752693299</v>
      </c>
      <c r="BF717" s="40">
        <f t="shared" si="58"/>
        <v>133590.65607566954</v>
      </c>
      <c r="BG717" s="40">
        <f t="shared" si="59"/>
        <v>455011.55473067006</v>
      </c>
    </row>
    <row r="718" spans="1:59" ht="15">
      <c r="A718" s="42">
        <v>715</v>
      </c>
      <c r="B718" s="32">
        <v>18332619000169</v>
      </c>
      <c r="C718" s="43" t="s">
        <v>419</v>
      </c>
      <c r="D718" s="34">
        <v>212425.64</v>
      </c>
      <c r="E718" s="74">
        <v>626931.8</v>
      </c>
      <c r="F718" s="35">
        <v>0</v>
      </c>
      <c r="G718" s="36">
        <v>0</v>
      </c>
      <c r="H718" s="37">
        <f t="shared" si="55"/>
        <v>212425.64</v>
      </c>
      <c r="I718" s="37">
        <v>626931.8</v>
      </c>
      <c r="J718" s="38">
        <v>0</v>
      </c>
      <c r="K718" s="38">
        <v>0</v>
      </c>
      <c r="L718" s="38">
        <v>0</v>
      </c>
      <c r="M718" s="38">
        <v>0</v>
      </c>
      <c r="N718" s="38">
        <v>9733.81</v>
      </c>
      <c r="O718" s="38">
        <v>0</v>
      </c>
      <c r="P718" s="38">
        <v>9733.814730925886</v>
      </c>
      <c r="Q718" s="38">
        <v>0</v>
      </c>
      <c r="R718" s="38">
        <v>9733.81</v>
      </c>
      <c r="S718" s="38">
        <v>9733.81</v>
      </c>
      <c r="T718" s="38">
        <v>9733.81</v>
      </c>
      <c r="U718" s="38">
        <v>9729.09</v>
      </c>
      <c r="V718" s="38">
        <v>9729.09</v>
      </c>
      <c r="W718" s="38">
        <v>9729.09</v>
      </c>
      <c r="X718" s="38">
        <v>9729.09</v>
      </c>
      <c r="Y718" s="95">
        <f>VLOOKUP(A718,'[1]10 Parcela'!$A$2:$E$854,5,FALSE)</f>
        <v>5947.92</v>
      </c>
      <c r="Z718" s="39">
        <f t="shared" si="56"/>
        <v>93533.33473092587</v>
      </c>
      <c r="AA718" s="36">
        <v>19134.41049275788</v>
      </c>
      <c r="AB718" s="36">
        <v>1335.5102288695625</v>
      </c>
      <c r="AC718" s="36">
        <v>427.80596765411684</v>
      </c>
      <c r="AD718" s="36">
        <v>19134.41049275788</v>
      </c>
      <c r="AE718" s="36">
        <v>1335.5102288695625</v>
      </c>
      <c r="AF718" s="36">
        <v>427.80596765411684</v>
      </c>
      <c r="AG718" s="36">
        <v>19134.41049275788</v>
      </c>
      <c r="AH718" s="36">
        <v>1335.5102288695625</v>
      </c>
      <c r="AI718" s="36">
        <v>427.80596765411684</v>
      </c>
      <c r="AJ718" s="36">
        <v>19134.41049275788</v>
      </c>
      <c r="AK718" s="36">
        <v>1335.5102288695625</v>
      </c>
      <c r="AL718" s="36">
        <v>427.80596765411684</v>
      </c>
      <c r="AM718" s="36">
        <v>19134.41049275788</v>
      </c>
      <c r="AN718" s="36">
        <v>1335.5102288695625</v>
      </c>
      <c r="AO718" s="36">
        <v>427.80596765411684</v>
      </c>
      <c r="AP718" s="36">
        <v>19134.41049275788</v>
      </c>
      <c r="AQ718" s="36">
        <v>1335.5102288695625</v>
      </c>
      <c r="AR718" s="36">
        <v>427.80596765411684</v>
      </c>
      <c r="AS718" s="36">
        <v>19134.41049275788</v>
      </c>
      <c r="AT718" s="36">
        <v>1335.5102288695625</v>
      </c>
      <c r="AU718" s="36">
        <v>427.80596765411684</v>
      </c>
      <c r="AV718" s="36">
        <v>19134.41049275788</v>
      </c>
      <c r="AW718" s="36">
        <v>1335.5102288695625</v>
      </c>
      <c r="AX718" s="36">
        <v>427.80596765411684</v>
      </c>
      <c r="AY718" s="36">
        <v>19134.41049275788</v>
      </c>
      <c r="AZ718" s="36">
        <v>1335.5102288695625</v>
      </c>
      <c r="BA718" s="36">
        <v>427.80596765411684</v>
      </c>
      <c r="BB718" s="36">
        <v>19134.41049275788</v>
      </c>
      <c r="BC718" s="36">
        <v>1335.5102288695625</v>
      </c>
      <c r="BD718" s="36">
        <v>427.80596765411684</v>
      </c>
      <c r="BE718" s="39">
        <f t="shared" si="57"/>
        <v>208977.26689281568</v>
      </c>
      <c r="BF718" s="40">
        <f t="shared" si="58"/>
        <v>118892.30526907415</v>
      </c>
      <c r="BG718" s="40">
        <f t="shared" si="59"/>
        <v>417954.53310718434</v>
      </c>
    </row>
    <row r="719" spans="1:59" ht="15">
      <c r="A719" s="42">
        <v>716</v>
      </c>
      <c r="B719" s="32">
        <v>18348730000143</v>
      </c>
      <c r="C719" s="43" t="s">
        <v>420</v>
      </c>
      <c r="D719" s="34">
        <v>337297.65</v>
      </c>
      <c r="E719" s="74">
        <v>1108805.89</v>
      </c>
      <c r="F719" s="35">
        <v>0</v>
      </c>
      <c r="G719" s="36">
        <v>0</v>
      </c>
      <c r="H719" s="37">
        <f t="shared" si="55"/>
        <v>337297.65</v>
      </c>
      <c r="I719" s="37">
        <v>1108805.89</v>
      </c>
      <c r="J719" s="38">
        <v>0</v>
      </c>
      <c r="K719" s="38">
        <v>0</v>
      </c>
      <c r="L719" s="38">
        <v>0</v>
      </c>
      <c r="M719" s="38">
        <v>0</v>
      </c>
      <c r="N719" s="38">
        <v>15455.73</v>
      </c>
      <c r="O719" s="38">
        <v>0</v>
      </c>
      <c r="P719" s="38">
        <v>15455.727861542357</v>
      </c>
      <c r="Q719" s="38">
        <v>0</v>
      </c>
      <c r="R719" s="38">
        <v>15455.73</v>
      </c>
      <c r="S719" s="38">
        <v>15455.73</v>
      </c>
      <c r="T719" s="38">
        <v>15455.73</v>
      </c>
      <c r="U719" s="38">
        <v>15448.23</v>
      </c>
      <c r="V719" s="38">
        <v>15448.23</v>
      </c>
      <c r="W719" s="38">
        <v>15448.23</v>
      </c>
      <c r="X719" s="38">
        <v>15448.23</v>
      </c>
      <c r="Y719" s="95">
        <f>VLOOKUP(A719,'[1]10 Parcela'!$A$2:$E$854,5,FALSE)</f>
        <v>9444.33</v>
      </c>
      <c r="Z719" s="39">
        <f t="shared" si="56"/>
        <v>148515.89786154233</v>
      </c>
      <c r="AA719" s="36">
        <v>33841.55513277494</v>
      </c>
      <c r="AB719" s="36">
        <v>2362.0138732667083</v>
      </c>
      <c r="AC719" s="36">
        <v>756.6273988935542</v>
      </c>
      <c r="AD719" s="36">
        <v>33841.55513277494</v>
      </c>
      <c r="AE719" s="36">
        <v>2362.0138732667083</v>
      </c>
      <c r="AF719" s="36">
        <v>756.6273988935542</v>
      </c>
      <c r="AG719" s="36">
        <v>33841.55513277494</v>
      </c>
      <c r="AH719" s="36">
        <v>2362.0138732667083</v>
      </c>
      <c r="AI719" s="36">
        <v>756.6273988935542</v>
      </c>
      <c r="AJ719" s="36">
        <v>33841.55513277494</v>
      </c>
      <c r="AK719" s="36">
        <v>2362.0138732667083</v>
      </c>
      <c r="AL719" s="36">
        <v>756.6273988935542</v>
      </c>
      <c r="AM719" s="36">
        <v>33841.55513277494</v>
      </c>
      <c r="AN719" s="36">
        <v>2362.0138732667083</v>
      </c>
      <c r="AO719" s="36">
        <v>756.6273988935542</v>
      </c>
      <c r="AP719" s="36">
        <v>33841.55513277494</v>
      </c>
      <c r="AQ719" s="36">
        <v>2362.0138732667083</v>
      </c>
      <c r="AR719" s="36">
        <v>756.6273988935542</v>
      </c>
      <c r="AS719" s="36">
        <v>33841.55513277494</v>
      </c>
      <c r="AT719" s="36">
        <v>2362.0138732667083</v>
      </c>
      <c r="AU719" s="36">
        <v>756.6273988935542</v>
      </c>
      <c r="AV719" s="36">
        <v>33841.55513277494</v>
      </c>
      <c r="AW719" s="36">
        <v>2362.0138732667083</v>
      </c>
      <c r="AX719" s="36">
        <v>756.6273988935542</v>
      </c>
      <c r="AY719" s="36">
        <v>33841.55513277494</v>
      </c>
      <c r="AZ719" s="36">
        <v>2362.0138732667083</v>
      </c>
      <c r="BA719" s="36">
        <v>756.6273988935542</v>
      </c>
      <c r="BB719" s="36">
        <v>33841.55513277494</v>
      </c>
      <c r="BC719" s="36">
        <v>2362.0138732667083</v>
      </c>
      <c r="BD719" s="36">
        <v>756.6273988935542</v>
      </c>
      <c r="BE719" s="39">
        <f t="shared" si="57"/>
        <v>369601.9640493519</v>
      </c>
      <c r="BF719" s="40">
        <f t="shared" si="58"/>
        <v>188781.7521384577</v>
      </c>
      <c r="BG719" s="40">
        <f t="shared" si="59"/>
        <v>739203.925950648</v>
      </c>
    </row>
    <row r="720" spans="1:59" ht="15">
      <c r="A720" s="42">
        <v>717</v>
      </c>
      <c r="B720" s="32">
        <v>25970260000110</v>
      </c>
      <c r="C720" s="43" t="s">
        <v>805</v>
      </c>
      <c r="D720" s="34">
        <v>361039.97</v>
      </c>
      <c r="E720" s="74">
        <v>944156.56</v>
      </c>
      <c r="F720" s="35">
        <v>0</v>
      </c>
      <c r="G720" s="36">
        <v>0</v>
      </c>
      <c r="H720" s="37">
        <f t="shared" si="55"/>
        <v>361039.97</v>
      </c>
      <c r="I720" s="37">
        <v>944156.56</v>
      </c>
      <c r="J720" s="38">
        <v>0</v>
      </c>
      <c r="K720" s="38">
        <v>0</v>
      </c>
      <c r="L720" s="38">
        <v>0</v>
      </c>
      <c r="M720" s="38">
        <v>0</v>
      </c>
      <c r="N720" s="38">
        <v>16543.65</v>
      </c>
      <c r="O720" s="38">
        <v>0</v>
      </c>
      <c r="P720" s="38">
        <v>16543.653800867352</v>
      </c>
      <c r="Q720" s="38">
        <v>0</v>
      </c>
      <c r="R720" s="38">
        <v>16543.65</v>
      </c>
      <c r="S720" s="38">
        <v>16543.65</v>
      </c>
      <c r="T720" s="38">
        <v>16543.65</v>
      </c>
      <c r="U720" s="38">
        <v>16535.63</v>
      </c>
      <c r="V720" s="38">
        <v>16535.63</v>
      </c>
      <c r="W720" s="38">
        <v>16535.63</v>
      </c>
      <c r="X720" s="38">
        <v>16535.63</v>
      </c>
      <c r="Y720" s="95">
        <f>VLOOKUP(A720,'[1]10 Parcela'!$A$2:$E$854,5,FALSE)</f>
        <v>10109.12</v>
      </c>
      <c r="Z720" s="39">
        <f t="shared" si="56"/>
        <v>158969.89380086737</v>
      </c>
      <c r="AA720" s="36">
        <v>28816.338886382342</v>
      </c>
      <c r="AB720" s="36">
        <v>2011.2725895527972</v>
      </c>
      <c r="AC720" s="36">
        <v>644.2739245195801</v>
      </c>
      <c r="AD720" s="36">
        <v>28816.338886382342</v>
      </c>
      <c r="AE720" s="36">
        <v>2011.2725895527972</v>
      </c>
      <c r="AF720" s="36">
        <v>644.2739245195801</v>
      </c>
      <c r="AG720" s="36">
        <v>28816.338886382342</v>
      </c>
      <c r="AH720" s="36">
        <v>2011.2725895527972</v>
      </c>
      <c r="AI720" s="36">
        <v>644.2739245195801</v>
      </c>
      <c r="AJ720" s="36">
        <v>28816.338886382342</v>
      </c>
      <c r="AK720" s="36">
        <v>2011.2725895527972</v>
      </c>
      <c r="AL720" s="36">
        <v>644.2739245195801</v>
      </c>
      <c r="AM720" s="36">
        <v>28816.338886382342</v>
      </c>
      <c r="AN720" s="36">
        <v>2011.2725895527972</v>
      </c>
      <c r="AO720" s="36">
        <v>644.2739245195801</v>
      </c>
      <c r="AP720" s="36">
        <v>28816.338886382342</v>
      </c>
      <c r="AQ720" s="36">
        <v>2011.2725895527972</v>
      </c>
      <c r="AR720" s="36">
        <v>644.2739245195801</v>
      </c>
      <c r="AS720" s="36">
        <v>28816.338886382342</v>
      </c>
      <c r="AT720" s="36">
        <v>2011.2725895527972</v>
      </c>
      <c r="AU720" s="36">
        <v>644.2739245195801</v>
      </c>
      <c r="AV720" s="36">
        <v>28816.338886382342</v>
      </c>
      <c r="AW720" s="36">
        <v>2011.2725895527972</v>
      </c>
      <c r="AX720" s="36">
        <v>644.2739245195801</v>
      </c>
      <c r="AY720" s="36">
        <v>28816.338886382342</v>
      </c>
      <c r="AZ720" s="36">
        <v>2011.2725895527972</v>
      </c>
      <c r="BA720" s="36">
        <v>644.2739245195801</v>
      </c>
      <c r="BB720" s="36">
        <v>28816.338886382342</v>
      </c>
      <c r="BC720" s="36">
        <v>2011.2725895527972</v>
      </c>
      <c r="BD720" s="36">
        <v>644.2739245195801</v>
      </c>
      <c r="BE720" s="39">
        <f t="shared" si="57"/>
        <v>314718.85400454723</v>
      </c>
      <c r="BF720" s="40">
        <f t="shared" si="58"/>
        <v>202070.0761991326</v>
      </c>
      <c r="BG720" s="40">
        <f t="shared" si="59"/>
        <v>629437.7059954528</v>
      </c>
    </row>
    <row r="721" spans="1:59" ht="15">
      <c r="A721" s="42">
        <v>718</v>
      </c>
      <c r="B721" s="32">
        <v>18307512000160</v>
      </c>
      <c r="C721" s="43" t="s">
        <v>806</v>
      </c>
      <c r="D721" s="34">
        <v>460395.8</v>
      </c>
      <c r="E721" s="74">
        <v>1306658.46</v>
      </c>
      <c r="F721" s="35">
        <v>0</v>
      </c>
      <c r="G721" s="36">
        <v>0</v>
      </c>
      <c r="H721" s="37">
        <f t="shared" si="55"/>
        <v>460395.8</v>
      </c>
      <c r="I721" s="37">
        <v>1306658.46</v>
      </c>
      <c r="J721" s="38">
        <v>0</v>
      </c>
      <c r="K721" s="38">
        <v>0</v>
      </c>
      <c r="L721" s="38">
        <v>0</v>
      </c>
      <c r="M721" s="38">
        <v>0</v>
      </c>
      <c r="N721" s="38">
        <v>21096.36</v>
      </c>
      <c r="O721" s="38">
        <v>0</v>
      </c>
      <c r="P721" s="38">
        <v>21096.35853605661</v>
      </c>
      <c r="Q721" s="38">
        <v>0</v>
      </c>
      <c r="R721" s="38">
        <v>21096.36</v>
      </c>
      <c r="S721" s="38">
        <v>21096.36</v>
      </c>
      <c r="T721" s="38">
        <v>21096.36</v>
      </c>
      <c r="U721" s="38">
        <v>21086.13</v>
      </c>
      <c r="V721" s="38">
        <v>21086.13</v>
      </c>
      <c r="W721" s="38">
        <v>21086.13</v>
      </c>
      <c r="X721" s="38">
        <v>21086.13</v>
      </c>
      <c r="Y721" s="95">
        <f>VLOOKUP(A721,'[1]10 Parcela'!$A$2:$E$854,5,FALSE)</f>
        <v>12891.08</v>
      </c>
      <c r="Z721" s="39">
        <f t="shared" si="56"/>
        <v>202717.3985360566</v>
      </c>
      <c r="AA721" s="36">
        <v>39880.15810273796</v>
      </c>
      <c r="AB721" s="36">
        <v>2783.485756997857</v>
      </c>
      <c r="AC721" s="36">
        <v>891.6381110250733</v>
      </c>
      <c r="AD721" s="36">
        <v>39880.15810273796</v>
      </c>
      <c r="AE721" s="36">
        <v>2783.485756997857</v>
      </c>
      <c r="AF721" s="36">
        <v>891.6381110250733</v>
      </c>
      <c r="AG721" s="36">
        <v>39880.15810273796</v>
      </c>
      <c r="AH721" s="36">
        <v>2783.485756997857</v>
      </c>
      <c r="AI721" s="36">
        <v>891.6381110250733</v>
      </c>
      <c r="AJ721" s="36">
        <v>39880.15810273796</v>
      </c>
      <c r="AK721" s="36">
        <v>2783.485756997857</v>
      </c>
      <c r="AL721" s="36">
        <v>891.6381110250733</v>
      </c>
      <c r="AM721" s="36">
        <v>39880.15810273796</v>
      </c>
      <c r="AN721" s="36">
        <v>2783.485756997857</v>
      </c>
      <c r="AO721" s="36">
        <v>891.6381110250733</v>
      </c>
      <c r="AP721" s="36">
        <v>39880.15810273796</v>
      </c>
      <c r="AQ721" s="36">
        <v>2783.485756997857</v>
      </c>
      <c r="AR721" s="36">
        <v>891.6381110250733</v>
      </c>
      <c r="AS721" s="36">
        <v>39880.15810273796</v>
      </c>
      <c r="AT721" s="36">
        <v>2783.485756997857</v>
      </c>
      <c r="AU721" s="36">
        <v>891.6381110250733</v>
      </c>
      <c r="AV721" s="36">
        <v>39880.15810273796</v>
      </c>
      <c r="AW721" s="36">
        <v>2783.485756997857</v>
      </c>
      <c r="AX721" s="36">
        <v>891.6381110250733</v>
      </c>
      <c r="AY721" s="36">
        <v>39880.15810273796</v>
      </c>
      <c r="AZ721" s="36">
        <v>2783.485756997857</v>
      </c>
      <c r="BA721" s="36">
        <v>891.6381110250733</v>
      </c>
      <c r="BB721" s="36">
        <v>39880.15810273796</v>
      </c>
      <c r="BC721" s="36">
        <v>2783.485756997857</v>
      </c>
      <c r="BD721" s="36">
        <v>891.6381110250733</v>
      </c>
      <c r="BE721" s="39">
        <f t="shared" si="57"/>
        <v>435552.81970760896</v>
      </c>
      <c r="BF721" s="40">
        <f t="shared" si="58"/>
        <v>257678.4014639434</v>
      </c>
      <c r="BG721" s="40">
        <f t="shared" si="59"/>
        <v>871105.640292391</v>
      </c>
    </row>
    <row r="722" spans="1:59" ht="15">
      <c r="A722" s="42">
        <v>719</v>
      </c>
      <c r="B722" s="32">
        <v>18409185000158</v>
      </c>
      <c r="C722" s="43" t="s">
        <v>807</v>
      </c>
      <c r="D722" s="34">
        <v>239256.7</v>
      </c>
      <c r="E722" s="74">
        <v>557905.52</v>
      </c>
      <c r="F722" s="35">
        <v>0</v>
      </c>
      <c r="G722" s="36">
        <v>0</v>
      </c>
      <c r="H722" s="37">
        <f t="shared" si="55"/>
        <v>239256.7</v>
      </c>
      <c r="I722" s="37">
        <v>557905.52</v>
      </c>
      <c r="J722" s="38">
        <v>0</v>
      </c>
      <c r="K722" s="38">
        <v>0</v>
      </c>
      <c r="L722" s="38">
        <v>0</v>
      </c>
      <c r="M722" s="38">
        <v>0</v>
      </c>
      <c r="N722" s="38">
        <v>10963.27</v>
      </c>
      <c r="O722" s="38">
        <v>0</v>
      </c>
      <c r="P722" s="38">
        <v>10963.273531685107</v>
      </c>
      <c r="Q722" s="38">
        <v>0</v>
      </c>
      <c r="R722" s="38">
        <v>10963.27</v>
      </c>
      <c r="S722" s="38">
        <v>10963.27</v>
      </c>
      <c r="T722" s="38">
        <v>10963.27</v>
      </c>
      <c r="U722" s="38">
        <v>10957.96</v>
      </c>
      <c r="V722" s="38">
        <v>10957.96</v>
      </c>
      <c r="W722" s="38">
        <v>10957.96</v>
      </c>
      <c r="X722" s="38">
        <v>10957.96</v>
      </c>
      <c r="Y722" s="95">
        <f>VLOOKUP(A722,'[1]10 Parcela'!$A$2:$E$854,5,FALSE)</f>
        <v>6699.19</v>
      </c>
      <c r="Z722" s="39">
        <f t="shared" si="56"/>
        <v>105347.3835316851</v>
      </c>
      <c r="AA722" s="36">
        <v>17027.67857497815</v>
      </c>
      <c r="AB722" s="36">
        <v>1188.4682268833649</v>
      </c>
      <c r="AC722" s="36">
        <v>380.7037855923965</v>
      </c>
      <c r="AD722" s="36">
        <v>17027.67857497815</v>
      </c>
      <c r="AE722" s="36">
        <v>1188.4682268833649</v>
      </c>
      <c r="AF722" s="36">
        <v>380.7037855923965</v>
      </c>
      <c r="AG722" s="36">
        <v>17027.67857497815</v>
      </c>
      <c r="AH722" s="36">
        <v>1188.4682268833649</v>
      </c>
      <c r="AI722" s="36">
        <v>380.7037855923965</v>
      </c>
      <c r="AJ722" s="36">
        <v>17027.67857497815</v>
      </c>
      <c r="AK722" s="36">
        <v>1188.4682268833649</v>
      </c>
      <c r="AL722" s="36">
        <v>380.7037855923965</v>
      </c>
      <c r="AM722" s="36">
        <v>17027.67857497815</v>
      </c>
      <c r="AN722" s="36">
        <v>1188.4682268833649</v>
      </c>
      <c r="AO722" s="36">
        <v>380.7037855923965</v>
      </c>
      <c r="AP722" s="36">
        <v>17027.67857497815</v>
      </c>
      <c r="AQ722" s="36">
        <v>1188.4682268833649</v>
      </c>
      <c r="AR722" s="36">
        <v>380.7037855923965</v>
      </c>
      <c r="AS722" s="36">
        <v>17027.67857497815</v>
      </c>
      <c r="AT722" s="36">
        <v>1188.4682268833649</v>
      </c>
      <c r="AU722" s="36">
        <v>380.7037855923965</v>
      </c>
      <c r="AV722" s="36">
        <v>17027.67857497815</v>
      </c>
      <c r="AW722" s="36">
        <v>1188.4682268833649</v>
      </c>
      <c r="AX722" s="36">
        <v>380.7037855923965</v>
      </c>
      <c r="AY722" s="36">
        <v>17027.67857497815</v>
      </c>
      <c r="AZ722" s="36">
        <v>1188.4682268833649</v>
      </c>
      <c r="BA722" s="36">
        <v>380.7037855923965</v>
      </c>
      <c r="BB722" s="36">
        <v>17027.67857497815</v>
      </c>
      <c r="BC722" s="36">
        <v>1188.4682268833649</v>
      </c>
      <c r="BD722" s="36">
        <v>380.7037855923965</v>
      </c>
      <c r="BE722" s="39">
        <f t="shared" si="57"/>
        <v>185968.5058745391</v>
      </c>
      <c r="BF722" s="40">
        <f t="shared" si="58"/>
        <v>133909.3164683149</v>
      </c>
      <c r="BG722" s="40">
        <f t="shared" si="59"/>
        <v>371937.0141254609</v>
      </c>
    </row>
    <row r="723" spans="1:59" ht="15">
      <c r="A723" s="42">
        <v>720</v>
      </c>
      <c r="B723" s="32">
        <v>18137927000133</v>
      </c>
      <c r="C723" s="43" t="s">
        <v>421</v>
      </c>
      <c r="D723" s="34">
        <v>2597625.02</v>
      </c>
      <c r="E723" s="74">
        <v>4423662.23</v>
      </c>
      <c r="F723" s="35">
        <v>0</v>
      </c>
      <c r="G723" s="36">
        <v>0</v>
      </c>
      <c r="H723" s="37">
        <f t="shared" si="55"/>
        <v>2597625.02</v>
      </c>
      <c r="I723" s="37">
        <v>4423662.23</v>
      </c>
      <c r="J723" s="38">
        <v>0</v>
      </c>
      <c r="K723" s="38">
        <v>0</v>
      </c>
      <c r="L723" s="38">
        <v>0</v>
      </c>
      <c r="M723" s="38">
        <v>0</v>
      </c>
      <c r="N723" s="38">
        <v>119028.95</v>
      </c>
      <c r="O723" s="38">
        <v>0</v>
      </c>
      <c r="P723" s="38">
        <v>119028.95075227422</v>
      </c>
      <c r="Q723" s="38">
        <v>0</v>
      </c>
      <c r="R723" s="38">
        <v>119028.95</v>
      </c>
      <c r="S723" s="38">
        <v>119028.95</v>
      </c>
      <c r="T723" s="38">
        <v>119028.95</v>
      </c>
      <c r="U723" s="38">
        <v>118971.23</v>
      </c>
      <c r="V723" s="38">
        <v>118971.23</v>
      </c>
      <c r="W723" s="38">
        <v>118971.23</v>
      </c>
      <c r="X723" s="38">
        <v>118971.23</v>
      </c>
      <c r="Y723" s="95">
        <f>VLOOKUP(A723,'[1]10 Parcela'!$A$2:$E$854,5,FALSE)</f>
        <v>72733.5</v>
      </c>
      <c r="Z723" s="39">
        <f t="shared" si="56"/>
        <v>1143763.170752274</v>
      </c>
      <c r="AA723" s="36">
        <v>135013.36025837035</v>
      </c>
      <c r="AB723" s="36">
        <v>9423.427166849508</v>
      </c>
      <c r="AC723" s="36">
        <v>3018.6203673965924</v>
      </c>
      <c r="AD723" s="36">
        <v>135013.36025837035</v>
      </c>
      <c r="AE723" s="36">
        <v>9423.427166849508</v>
      </c>
      <c r="AF723" s="36">
        <v>3018.6203673965924</v>
      </c>
      <c r="AG723" s="36">
        <v>135013.36025837035</v>
      </c>
      <c r="AH723" s="36">
        <v>9423.427166849508</v>
      </c>
      <c r="AI723" s="36">
        <v>3018.6203673965924</v>
      </c>
      <c r="AJ723" s="36">
        <v>135013.36025837035</v>
      </c>
      <c r="AK723" s="36">
        <v>9423.427166849508</v>
      </c>
      <c r="AL723" s="36">
        <v>3018.6203673965924</v>
      </c>
      <c r="AM723" s="36">
        <v>135013.36025837035</v>
      </c>
      <c r="AN723" s="36">
        <v>9423.427166849508</v>
      </c>
      <c r="AO723" s="36">
        <v>3018.6203673965924</v>
      </c>
      <c r="AP723" s="36">
        <v>135013.36025837035</v>
      </c>
      <c r="AQ723" s="36">
        <v>9423.427166849508</v>
      </c>
      <c r="AR723" s="36">
        <v>3018.6203673965924</v>
      </c>
      <c r="AS723" s="36">
        <v>135013.36025837035</v>
      </c>
      <c r="AT723" s="36">
        <v>9423.427166849508</v>
      </c>
      <c r="AU723" s="36">
        <v>3018.6203673965924</v>
      </c>
      <c r="AV723" s="36">
        <v>135013.36025837035</v>
      </c>
      <c r="AW723" s="36">
        <v>9423.427166849508</v>
      </c>
      <c r="AX723" s="36">
        <v>3018.6203673965924</v>
      </c>
      <c r="AY723" s="36">
        <v>135013.36025837035</v>
      </c>
      <c r="AZ723" s="36">
        <v>9423.427166849508</v>
      </c>
      <c r="BA723" s="36">
        <v>3018.6203673965924</v>
      </c>
      <c r="BB723" s="36">
        <v>135013.36025837035</v>
      </c>
      <c r="BC723" s="36">
        <v>9423.427166849508</v>
      </c>
      <c r="BD723" s="36">
        <v>3018.6203673965924</v>
      </c>
      <c r="BE723" s="39">
        <f t="shared" si="57"/>
        <v>1474554.0779261647</v>
      </c>
      <c r="BF723" s="40">
        <f t="shared" si="58"/>
        <v>1453861.849247726</v>
      </c>
      <c r="BG723" s="40">
        <f t="shared" si="59"/>
        <v>2949108.152073836</v>
      </c>
    </row>
    <row r="724" spans="1:59" ht="15">
      <c r="A724" s="42">
        <v>721</v>
      </c>
      <c r="B724" s="32">
        <v>17710690000175</v>
      </c>
      <c r="C724" s="43" t="s">
        <v>422</v>
      </c>
      <c r="D724" s="34">
        <v>484277.32</v>
      </c>
      <c r="E724" s="74">
        <v>858841.89</v>
      </c>
      <c r="F724" s="35">
        <v>0</v>
      </c>
      <c r="G724" s="36">
        <v>0</v>
      </c>
      <c r="H724" s="37">
        <f t="shared" si="55"/>
        <v>484277.32</v>
      </c>
      <c r="I724" s="37">
        <v>858841.89</v>
      </c>
      <c r="J724" s="38">
        <v>0</v>
      </c>
      <c r="K724" s="38">
        <v>0</v>
      </c>
      <c r="L724" s="38">
        <v>0</v>
      </c>
      <c r="M724" s="38">
        <v>0</v>
      </c>
      <c r="N724" s="38">
        <v>22190.66</v>
      </c>
      <c r="O724" s="38">
        <v>0</v>
      </c>
      <c r="P724" s="38">
        <v>22190.66297216577</v>
      </c>
      <c r="Q724" s="38">
        <v>0</v>
      </c>
      <c r="R724" s="38">
        <v>22190.66</v>
      </c>
      <c r="S724" s="38">
        <v>22190.66</v>
      </c>
      <c r="T724" s="38">
        <v>22190.66</v>
      </c>
      <c r="U724" s="38">
        <v>22179.9</v>
      </c>
      <c r="V724" s="38">
        <v>22179.9</v>
      </c>
      <c r="W724" s="38">
        <v>22179.9</v>
      </c>
      <c r="X724" s="38">
        <v>22179.9</v>
      </c>
      <c r="Y724" s="95">
        <f>VLOOKUP(A724,'[1]10 Parcela'!$A$2:$E$854,5,FALSE)</f>
        <v>13559.76</v>
      </c>
      <c r="Z724" s="39">
        <f t="shared" si="56"/>
        <v>213232.66297216577</v>
      </c>
      <c r="AA724" s="36">
        <v>26212.473731319467</v>
      </c>
      <c r="AB724" s="36">
        <v>1829.5325484629668</v>
      </c>
      <c r="AC724" s="36">
        <v>586.0568682520706</v>
      </c>
      <c r="AD724" s="36">
        <v>26212.473731319467</v>
      </c>
      <c r="AE724" s="36">
        <v>1829.5325484629668</v>
      </c>
      <c r="AF724" s="36">
        <v>586.0568682520706</v>
      </c>
      <c r="AG724" s="36">
        <v>26212.473731319467</v>
      </c>
      <c r="AH724" s="36">
        <v>1829.5325484629668</v>
      </c>
      <c r="AI724" s="36">
        <v>586.0568682520706</v>
      </c>
      <c r="AJ724" s="36">
        <v>26212.473731319467</v>
      </c>
      <c r="AK724" s="36">
        <v>1829.5325484629668</v>
      </c>
      <c r="AL724" s="36">
        <v>586.0568682520706</v>
      </c>
      <c r="AM724" s="36">
        <v>26212.473731319467</v>
      </c>
      <c r="AN724" s="36">
        <v>1829.5325484629668</v>
      </c>
      <c r="AO724" s="36">
        <v>586.0568682520706</v>
      </c>
      <c r="AP724" s="36">
        <v>26212.473731319467</v>
      </c>
      <c r="AQ724" s="36">
        <v>1829.5325484629668</v>
      </c>
      <c r="AR724" s="36">
        <v>586.0568682520706</v>
      </c>
      <c r="AS724" s="36">
        <v>26212.473731319467</v>
      </c>
      <c r="AT724" s="36">
        <v>1829.5325484629668</v>
      </c>
      <c r="AU724" s="36">
        <v>586.0568682520706</v>
      </c>
      <c r="AV724" s="36">
        <v>26212.473731319467</v>
      </c>
      <c r="AW724" s="36">
        <v>1829.5325484629668</v>
      </c>
      <c r="AX724" s="36">
        <v>586.0568682520706</v>
      </c>
      <c r="AY724" s="36">
        <v>26212.473731319467</v>
      </c>
      <c r="AZ724" s="36">
        <v>1829.5325484629668</v>
      </c>
      <c r="BA724" s="36">
        <v>586.0568682520706</v>
      </c>
      <c r="BB724" s="36">
        <v>26212.473731319467</v>
      </c>
      <c r="BC724" s="36">
        <v>1829.5325484629668</v>
      </c>
      <c r="BD724" s="36">
        <v>586.0568682520706</v>
      </c>
      <c r="BE724" s="39">
        <f t="shared" si="57"/>
        <v>286280.63148034515</v>
      </c>
      <c r="BF724" s="40">
        <f t="shared" si="58"/>
        <v>271044.6570278342</v>
      </c>
      <c r="BG724" s="40">
        <f t="shared" si="59"/>
        <v>572561.2585196549</v>
      </c>
    </row>
    <row r="725" spans="1:59" ht="15">
      <c r="A725" s="42">
        <v>722</v>
      </c>
      <c r="B725" s="32">
        <v>18026013000103</v>
      </c>
      <c r="C725" s="43" t="s">
        <v>423</v>
      </c>
      <c r="D725" s="34">
        <v>162015.13</v>
      </c>
      <c r="E725" s="74">
        <v>262778.28</v>
      </c>
      <c r="F725" s="35">
        <v>0</v>
      </c>
      <c r="G725" s="36">
        <v>0</v>
      </c>
      <c r="H725" s="37">
        <f t="shared" si="55"/>
        <v>162015.13</v>
      </c>
      <c r="I725" s="37">
        <v>262778.28</v>
      </c>
      <c r="J725" s="38">
        <v>0</v>
      </c>
      <c r="K725" s="38">
        <v>0</v>
      </c>
      <c r="L725" s="38">
        <v>0</v>
      </c>
      <c r="M725" s="38">
        <v>0</v>
      </c>
      <c r="N725" s="38">
        <v>7423.89</v>
      </c>
      <c r="O725" s="38">
        <v>0</v>
      </c>
      <c r="P725" s="38">
        <v>7423.893488601311</v>
      </c>
      <c r="Q725" s="38">
        <v>0</v>
      </c>
      <c r="R725" s="38">
        <v>7423.89</v>
      </c>
      <c r="S725" s="38">
        <v>7423.89</v>
      </c>
      <c r="T725" s="38">
        <v>7423.89</v>
      </c>
      <c r="U725" s="38">
        <v>7420.29</v>
      </c>
      <c r="V725" s="38">
        <v>7420.29</v>
      </c>
      <c r="W725" s="38">
        <v>7420.29</v>
      </c>
      <c r="X725" s="38">
        <v>7420.29</v>
      </c>
      <c r="Y725" s="95">
        <f>VLOOKUP(A725,'[1]10 Parcela'!$A$2:$E$854,5,FALSE)</f>
        <v>4536.42</v>
      </c>
      <c r="Z725" s="39">
        <f t="shared" si="56"/>
        <v>71337.03348860132</v>
      </c>
      <c r="AA725" s="36">
        <v>8020.182623071551</v>
      </c>
      <c r="AB725" s="36">
        <v>559.778726110635</v>
      </c>
      <c r="AC725" s="36">
        <v>179.31474759175234</v>
      </c>
      <c r="AD725" s="36">
        <v>8020.182623071551</v>
      </c>
      <c r="AE725" s="36">
        <v>559.778726110635</v>
      </c>
      <c r="AF725" s="36">
        <v>179.31474759175234</v>
      </c>
      <c r="AG725" s="36">
        <v>8020.182623071551</v>
      </c>
      <c r="AH725" s="36">
        <v>559.778726110635</v>
      </c>
      <c r="AI725" s="36">
        <v>179.31474759175234</v>
      </c>
      <c r="AJ725" s="36">
        <v>8020.182623071551</v>
      </c>
      <c r="AK725" s="36">
        <v>559.778726110635</v>
      </c>
      <c r="AL725" s="36">
        <v>179.31474759175234</v>
      </c>
      <c r="AM725" s="36">
        <v>8020.182623071551</v>
      </c>
      <c r="AN725" s="36">
        <v>559.778726110635</v>
      </c>
      <c r="AO725" s="36">
        <v>179.31474759175234</v>
      </c>
      <c r="AP725" s="36">
        <v>8020.182623071551</v>
      </c>
      <c r="AQ725" s="36">
        <v>559.778726110635</v>
      </c>
      <c r="AR725" s="36">
        <v>179.31474759175234</v>
      </c>
      <c r="AS725" s="36">
        <v>8020.182623071551</v>
      </c>
      <c r="AT725" s="36">
        <v>559.778726110635</v>
      </c>
      <c r="AU725" s="36">
        <v>179.31474759175234</v>
      </c>
      <c r="AV725" s="36">
        <v>8020.182623071551</v>
      </c>
      <c r="AW725" s="36">
        <v>559.778726110635</v>
      </c>
      <c r="AX725" s="36">
        <v>179.31474759175234</v>
      </c>
      <c r="AY725" s="36">
        <v>8020.182623071551</v>
      </c>
      <c r="AZ725" s="36">
        <v>559.778726110635</v>
      </c>
      <c r="BA725" s="36">
        <v>179.31474759175234</v>
      </c>
      <c r="BB725" s="36">
        <v>8020.182623071551</v>
      </c>
      <c r="BC725" s="36">
        <v>559.778726110635</v>
      </c>
      <c r="BD725" s="36">
        <v>179.31474759175234</v>
      </c>
      <c r="BE725" s="39">
        <f t="shared" si="57"/>
        <v>87592.76096773938</v>
      </c>
      <c r="BF725" s="40">
        <f t="shared" si="58"/>
        <v>90678.09651139869</v>
      </c>
      <c r="BG725" s="40">
        <f t="shared" si="59"/>
        <v>175185.51903226064</v>
      </c>
    </row>
    <row r="726" spans="1:59" ht="15">
      <c r="A726" s="42">
        <v>723</v>
      </c>
      <c r="B726" s="32">
        <v>23767031000178</v>
      </c>
      <c r="C726" s="43" t="s">
        <v>808</v>
      </c>
      <c r="D726" s="34">
        <v>1634717.49</v>
      </c>
      <c r="E726" s="74">
        <v>2529369.11</v>
      </c>
      <c r="F726" s="35">
        <v>0</v>
      </c>
      <c r="G726" s="36">
        <v>0</v>
      </c>
      <c r="H726" s="37">
        <f t="shared" si="55"/>
        <v>1634717.49</v>
      </c>
      <c r="I726" s="37">
        <v>2529369.11</v>
      </c>
      <c r="J726" s="38">
        <v>0</v>
      </c>
      <c r="K726" s="38">
        <v>0</v>
      </c>
      <c r="L726" s="38">
        <v>0</v>
      </c>
      <c r="M726" s="38">
        <v>0</v>
      </c>
      <c r="N726" s="38">
        <v>74906.39</v>
      </c>
      <c r="O726" s="38">
        <v>0</v>
      </c>
      <c r="P726" s="38">
        <v>74906.38827019303</v>
      </c>
      <c r="Q726" s="38">
        <v>0</v>
      </c>
      <c r="R726" s="38">
        <v>74906.39</v>
      </c>
      <c r="S726" s="38">
        <v>74906.39</v>
      </c>
      <c r="T726" s="38">
        <v>74906.39</v>
      </c>
      <c r="U726" s="38">
        <v>74870.06</v>
      </c>
      <c r="V726" s="38">
        <v>74870.06</v>
      </c>
      <c r="W726" s="38">
        <v>74870.06</v>
      </c>
      <c r="X726" s="38">
        <v>74870.06</v>
      </c>
      <c r="Y726" s="95">
        <f>VLOOKUP(A726,'[1]10 Parcela'!$A$2:$E$854,5,FALSE)</f>
        <v>45772.09</v>
      </c>
      <c r="Z726" s="39">
        <f t="shared" si="56"/>
        <v>719784.278270193</v>
      </c>
      <c r="AA726" s="36">
        <v>77198.1687224581</v>
      </c>
      <c r="AB726" s="36">
        <v>5388.143210257911</v>
      </c>
      <c r="AC726" s="36">
        <v>1725.991886916861</v>
      </c>
      <c r="AD726" s="36">
        <v>77198.1687224581</v>
      </c>
      <c r="AE726" s="36">
        <v>5388.143210257911</v>
      </c>
      <c r="AF726" s="36">
        <v>1725.991886916861</v>
      </c>
      <c r="AG726" s="36">
        <v>77198.1687224581</v>
      </c>
      <c r="AH726" s="36">
        <v>5388.143210257911</v>
      </c>
      <c r="AI726" s="36">
        <v>1725.991886916861</v>
      </c>
      <c r="AJ726" s="36">
        <v>77198.1687224581</v>
      </c>
      <c r="AK726" s="36">
        <v>5388.143210257911</v>
      </c>
      <c r="AL726" s="36">
        <v>1725.991886916861</v>
      </c>
      <c r="AM726" s="36">
        <v>77198.1687224581</v>
      </c>
      <c r="AN726" s="36">
        <v>5388.143210257911</v>
      </c>
      <c r="AO726" s="36">
        <v>1725.991886916861</v>
      </c>
      <c r="AP726" s="36">
        <v>77198.1687224581</v>
      </c>
      <c r="AQ726" s="36">
        <v>5388.143210257911</v>
      </c>
      <c r="AR726" s="36">
        <v>1725.991886916861</v>
      </c>
      <c r="AS726" s="36">
        <v>77198.1687224581</v>
      </c>
      <c r="AT726" s="36">
        <v>5388.143210257911</v>
      </c>
      <c r="AU726" s="36">
        <v>1725.991886916861</v>
      </c>
      <c r="AV726" s="36">
        <v>77198.1687224581</v>
      </c>
      <c r="AW726" s="36">
        <v>5388.143210257911</v>
      </c>
      <c r="AX726" s="36">
        <v>1725.991886916861</v>
      </c>
      <c r="AY726" s="36">
        <v>77198.1687224581</v>
      </c>
      <c r="AZ726" s="36">
        <v>5388.143210257911</v>
      </c>
      <c r="BA726" s="36">
        <v>1725.991886916861</v>
      </c>
      <c r="BB726" s="36">
        <v>77198.1687224581</v>
      </c>
      <c r="BC726" s="36">
        <v>5388.143210257911</v>
      </c>
      <c r="BD726" s="36">
        <v>1725.991886916861</v>
      </c>
      <c r="BE726" s="39">
        <f t="shared" si="57"/>
        <v>843123.0381963282</v>
      </c>
      <c r="BF726" s="40">
        <f t="shared" si="58"/>
        <v>914933.211729807</v>
      </c>
      <c r="BG726" s="40">
        <f t="shared" si="59"/>
        <v>1686246.0718036718</v>
      </c>
    </row>
    <row r="727" spans="1:59" ht="15">
      <c r="A727" s="42">
        <v>724</v>
      </c>
      <c r="B727" s="32">
        <v>26130617000115</v>
      </c>
      <c r="C727" s="43" t="s">
        <v>424</v>
      </c>
      <c r="D727" s="34">
        <v>395894.57</v>
      </c>
      <c r="E727" s="74">
        <v>758320.94</v>
      </c>
      <c r="F727" s="35">
        <v>0</v>
      </c>
      <c r="G727" s="36">
        <v>0</v>
      </c>
      <c r="H727" s="37">
        <f t="shared" si="55"/>
        <v>395894.57</v>
      </c>
      <c r="I727" s="37">
        <v>758320.94</v>
      </c>
      <c r="J727" s="38">
        <v>0</v>
      </c>
      <c r="K727" s="38">
        <v>0</v>
      </c>
      <c r="L727" s="38">
        <v>0</v>
      </c>
      <c r="M727" s="38">
        <v>0</v>
      </c>
      <c r="N727" s="38">
        <v>18140.77</v>
      </c>
      <c r="O727" s="38">
        <v>0</v>
      </c>
      <c r="P727" s="38">
        <v>18140.7691434432</v>
      </c>
      <c r="Q727" s="38">
        <v>0</v>
      </c>
      <c r="R727" s="38">
        <v>18140.77</v>
      </c>
      <c r="S727" s="38">
        <v>18140.77</v>
      </c>
      <c r="T727" s="38">
        <v>18140.77</v>
      </c>
      <c r="U727" s="38">
        <v>18131.97</v>
      </c>
      <c r="V727" s="38">
        <v>18131.97</v>
      </c>
      <c r="W727" s="38">
        <v>18131.97</v>
      </c>
      <c r="X727" s="38">
        <v>18131.97</v>
      </c>
      <c r="Y727" s="95">
        <f>VLOOKUP(A727,'[1]10 Parcela'!$A$2:$E$854,5,FALSE)</f>
        <v>11085.05</v>
      </c>
      <c r="Z727" s="39">
        <f t="shared" si="56"/>
        <v>174316.7791434432</v>
      </c>
      <c r="AA727" s="36">
        <v>23144.501879440053</v>
      </c>
      <c r="AB727" s="36">
        <v>1615.399597169817</v>
      </c>
      <c r="AC727" s="36">
        <v>517.4633431301114</v>
      </c>
      <c r="AD727" s="36">
        <v>23144.501879440053</v>
      </c>
      <c r="AE727" s="36">
        <v>1615.399597169817</v>
      </c>
      <c r="AF727" s="36">
        <v>517.4633431301114</v>
      </c>
      <c r="AG727" s="36">
        <v>23144.501879440053</v>
      </c>
      <c r="AH727" s="36">
        <v>1615.399597169817</v>
      </c>
      <c r="AI727" s="36">
        <v>517.4633431301114</v>
      </c>
      <c r="AJ727" s="36">
        <v>23144.501879440053</v>
      </c>
      <c r="AK727" s="36">
        <v>1615.399597169817</v>
      </c>
      <c r="AL727" s="36">
        <v>517.4633431301114</v>
      </c>
      <c r="AM727" s="36">
        <v>23144.501879440053</v>
      </c>
      <c r="AN727" s="36">
        <v>1615.399597169817</v>
      </c>
      <c r="AO727" s="36">
        <v>517.4633431301114</v>
      </c>
      <c r="AP727" s="36">
        <v>23144.501879440053</v>
      </c>
      <c r="AQ727" s="36">
        <v>1615.399597169817</v>
      </c>
      <c r="AR727" s="36">
        <v>517.4633431301114</v>
      </c>
      <c r="AS727" s="36">
        <v>23144.501879440053</v>
      </c>
      <c r="AT727" s="36">
        <v>1615.399597169817</v>
      </c>
      <c r="AU727" s="36">
        <v>517.4633431301114</v>
      </c>
      <c r="AV727" s="36">
        <v>23144.501879440053</v>
      </c>
      <c r="AW727" s="36">
        <v>1615.399597169817</v>
      </c>
      <c r="AX727" s="36">
        <v>517.4633431301114</v>
      </c>
      <c r="AY727" s="36">
        <v>23144.501879440053</v>
      </c>
      <c r="AZ727" s="36">
        <v>1615.399597169817</v>
      </c>
      <c r="BA727" s="36">
        <v>517.4633431301114</v>
      </c>
      <c r="BB727" s="36">
        <v>23144.501879440053</v>
      </c>
      <c r="BC727" s="36">
        <v>1615.399597169817</v>
      </c>
      <c r="BD727" s="36">
        <v>517.4633431301114</v>
      </c>
      <c r="BE727" s="39">
        <f t="shared" si="57"/>
        <v>252773.6481973999</v>
      </c>
      <c r="BF727" s="40">
        <f t="shared" si="58"/>
        <v>221577.79085655682</v>
      </c>
      <c r="BG727" s="40">
        <f t="shared" si="59"/>
        <v>505547.2918026</v>
      </c>
    </row>
    <row r="728" spans="1:59" ht="15">
      <c r="A728" s="42">
        <v>725</v>
      </c>
      <c r="B728" s="32">
        <v>23098510000149</v>
      </c>
      <c r="C728" s="43" t="s">
        <v>809</v>
      </c>
      <c r="D728" s="34">
        <v>0</v>
      </c>
      <c r="E728" s="74">
        <v>1779192.36</v>
      </c>
      <c r="F728" s="35">
        <v>0</v>
      </c>
      <c r="G728" s="36">
        <v>0</v>
      </c>
      <c r="H728" s="37">
        <f t="shared" si="55"/>
        <v>0</v>
      </c>
      <c r="I728" s="37">
        <v>1779192.36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0</v>
      </c>
      <c r="P728" s="38">
        <v>-0.00012525462725510202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95">
        <f>VLOOKUP(A728,'[1]10 Parcela'!$A$2:$E$854,5,FALSE)</f>
        <v>0</v>
      </c>
      <c r="Z728" s="39">
        <f t="shared" si="56"/>
        <v>-0.00012525462725510202</v>
      </c>
      <c r="AA728" s="36">
        <v>54302.23338651322</v>
      </c>
      <c r="AB728" s="36">
        <v>3790.0926273949735</v>
      </c>
      <c r="AC728" s="36">
        <v>1214.0859792095257</v>
      </c>
      <c r="AD728" s="36">
        <v>54302.23338651322</v>
      </c>
      <c r="AE728" s="36">
        <v>3790.0926273949735</v>
      </c>
      <c r="AF728" s="36">
        <v>1214.0859792095257</v>
      </c>
      <c r="AG728" s="36">
        <v>54302.23338651322</v>
      </c>
      <c r="AH728" s="36">
        <v>3790.0926273949735</v>
      </c>
      <c r="AI728" s="36">
        <v>1214.0859792095257</v>
      </c>
      <c r="AJ728" s="36">
        <v>54302.23338651322</v>
      </c>
      <c r="AK728" s="36">
        <v>3790.0926273949735</v>
      </c>
      <c r="AL728" s="36">
        <v>1214.0859792095257</v>
      </c>
      <c r="AM728" s="36">
        <v>54302.23338651322</v>
      </c>
      <c r="AN728" s="36">
        <v>3790.0926273949735</v>
      </c>
      <c r="AO728" s="36">
        <v>1214.0859792095257</v>
      </c>
      <c r="AP728" s="36">
        <v>54302.23338651322</v>
      </c>
      <c r="AQ728" s="36">
        <v>3790.0926273949735</v>
      </c>
      <c r="AR728" s="36">
        <v>1214.0859792095257</v>
      </c>
      <c r="AS728" s="36">
        <v>54302.23338651322</v>
      </c>
      <c r="AT728" s="36">
        <v>3790.0926273949735</v>
      </c>
      <c r="AU728" s="36">
        <v>1214.0859792095257</v>
      </c>
      <c r="AV728" s="36">
        <v>54302.23338651322</v>
      </c>
      <c r="AW728" s="36">
        <v>3790.0926273949735</v>
      </c>
      <c r="AX728" s="36">
        <v>1214.0859792095257</v>
      </c>
      <c r="AY728" s="36">
        <v>54302.23338651322</v>
      </c>
      <c r="AZ728" s="36">
        <v>3790.0926273949735</v>
      </c>
      <c r="BA728" s="36">
        <v>1214.0859792095257</v>
      </c>
      <c r="BB728" s="36">
        <v>54302.23338651322</v>
      </c>
      <c r="BC728" s="36">
        <v>3790.0926273949735</v>
      </c>
      <c r="BD728" s="36">
        <v>1214.0859792095257</v>
      </c>
      <c r="BE728" s="39">
        <f t="shared" si="57"/>
        <v>593064.1199311768</v>
      </c>
      <c r="BF728" s="40">
        <f t="shared" si="58"/>
        <v>0.00012525462725510202</v>
      </c>
      <c r="BG728" s="40">
        <f t="shared" si="59"/>
        <v>1186128.2400688233</v>
      </c>
    </row>
    <row r="729" spans="1:59" ht="15">
      <c r="A729" s="42">
        <v>727</v>
      </c>
      <c r="B729" s="32">
        <v>66229105000125</v>
      </c>
      <c r="C729" s="43" t="s">
        <v>810</v>
      </c>
      <c r="D729" s="34">
        <v>252919.61</v>
      </c>
      <c r="E729" s="74">
        <v>836459.61</v>
      </c>
      <c r="F729" s="35">
        <v>0</v>
      </c>
      <c r="G729" s="36">
        <v>0</v>
      </c>
      <c r="H729" s="37">
        <f t="shared" si="55"/>
        <v>252919.61</v>
      </c>
      <c r="I729" s="37">
        <v>836459.61</v>
      </c>
      <c r="J729" s="38">
        <v>0</v>
      </c>
      <c r="K729" s="38">
        <v>0</v>
      </c>
      <c r="L729" s="38">
        <v>0</v>
      </c>
      <c r="M729" s="38">
        <v>0</v>
      </c>
      <c r="N729" s="38">
        <v>11589.34</v>
      </c>
      <c r="O729" s="38">
        <v>0</v>
      </c>
      <c r="P729" s="38">
        <v>11589.338431174861</v>
      </c>
      <c r="Q729" s="38">
        <v>0</v>
      </c>
      <c r="R729" s="38">
        <v>11589.34</v>
      </c>
      <c r="S729" s="38">
        <v>11589.34</v>
      </c>
      <c r="T729" s="38">
        <v>11589.34</v>
      </c>
      <c r="U729" s="38">
        <v>11583.72</v>
      </c>
      <c r="V729" s="38">
        <v>11583.72</v>
      </c>
      <c r="W729" s="38">
        <v>11583.72</v>
      </c>
      <c r="X729" s="38">
        <v>11583.72</v>
      </c>
      <c r="Y729" s="95">
        <f>VLOOKUP(A729,'[1]10 Parcela'!$A$2:$E$854,5,FALSE)</f>
        <v>7081.75</v>
      </c>
      <c r="Z729" s="39">
        <f t="shared" si="56"/>
        <v>111363.32843117486</v>
      </c>
      <c r="AA729" s="36">
        <v>25529.350308315945</v>
      </c>
      <c r="AB729" s="36">
        <v>1781.8530905906223</v>
      </c>
      <c r="AC729" s="36">
        <v>570.7836369646042</v>
      </c>
      <c r="AD729" s="36">
        <v>25529.350308315945</v>
      </c>
      <c r="AE729" s="36">
        <v>1781.8530905906223</v>
      </c>
      <c r="AF729" s="36">
        <v>570.7836369646042</v>
      </c>
      <c r="AG729" s="36">
        <v>25529.350308315945</v>
      </c>
      <c r="AH729" s="36">
        <v>1781.8530905906223</v>
      </c>
      <c r="AI729" s="36">
        <v>570.7836369646042</v>
      </c>
      <c r="AJ729" s="36">
        <v>25529.350308315945</v>
      </c>
      <c r="AK729" s="36">
        <v>1781.8530905906223</v>
      </c>
      <c r="AL729" s="36">
        <v>570.7836369646042</v>
      </c>
      <c r="AM729" s="36">
        <v>25529.350308315945</v>
      </c>
      <c r="AN729" s="36">
        <v>1781.8530905906223</v>
      </c>
      <c r="AO729" s="36">
        <v>570.7836369646042</v>
      </c>
      <c r="AP729" s="36">
        <v>25529.350308315945</v>
      </c>
      <c r="AQ729" s="36">
        <v>1781.8530905906223</v>
      </c>
      <c r="AR729" s="36">
        <v>570.7836369646042</v>
      </c>
      <c r="AS729" s="36">
        <v>25529.350308315945</v>
      </c>
      <c r="AT729" s="36">
        <v>1781.8530905906223</v>
      </c>
      <c r="AU729" s="36">
        <v>570.7836369646042</v>
      </c>
      <c r="AV729" s="36">
        <v>25529.350308315945</v>
      </c>
      <c r="AW729" s="36">
        <v>1781.8530905906223</v>
      </c>
      <c r="AX729" s="36">
        <v>570.7836369646042</v>
      </c>
      <c r="AY729" s="36">
        <v>25529.350308315945</v>
      </c>
      <c r="AZ729" s="36">
        <v>1781.8530905906223</v>
      </c>
      <c r="BA729" s="36">
        <v>570.7836369646042</v>
      </c>
      <c r="BB729" s="36">
        <v>25529.350308315945</v>
      </c>
      <c r="BC729" s="36">
        <v>1781.8530905906223</v>
      </c>
      <c r="BD729" s="36">
        <v>570.7836369646042</v>
      </c>
      <c r="BE729" s="39">
        <f t="shared" si="57"/>
        <v>278819.87035871175</v>
      </c>
      <c r="BF729" s="40">
        <f t="shared" si="58"/>
        <v>141556.28156882513</v>
      </c>
      <c r="BG729" s="40">
        <f t="shared" si="59"/>
        <v>557639.7396412883</v>
      </c>
    </row>
    <row r="730" spans="1:59" ht="15">
      <c r="A730" s="42">
        <v>728</v>
      </c>
      <c r="B730" s="32">
        <v>26042515000148</v>
      </c>
      <c r="C730" s="43" t="s">
        <v>425</v>
      </c>
      <c r="D730" s="34">
        <v>2245581.1</v>
      </c>
      <c r="E730" s="74">
        <v>1259900.56</v>
      </c>
      <c r="F730" s="35">
        <v>0</v>
      </c>
      <c r="G730" s="36">
        <v>0</v>
      </c>
      <c r="H730" s="37">
        <f t="shared" si="55"/>
        <v>2245581.1</v>
      </c>
      <c r="I730" s="37">
        <v>1259900.56</v>
      </c>
      <c r="J730" s="38">
        <v>0</v>
      </c>
      <c r="K730" s="38">
        <v>0</v>
      </c>
      <c r="L730" s="38">
        <v>0</v>
      </c>
      <c r="M730" s="38">
        <v>0</v>
      </c>
      <c r="N730" s="38">
        <v>102897.52</v>
      </c>
      <c r="O730" s="38">
        <v>0</v>
      </c>
      <c r="P730" s="38">
        <v>102897.5159725161</v>
      </c>
      <c r="Q730" s="38">
        <v>0</v>
      </c>
      <c r="R730" s="38">
        <v>102897.52</v>
      </c>
      <c r="S730" s="38">
        <v>102897.52</v>
      </c>
      <c r="T730" s="38">
        <v>102897.52</v>
      </c>
      <c r="U730" s="38">
        <v>102847.61</v>
      </c>
      <c r="V730" s="38">
        <v>102847.61</v>
      </c>
      <c r="W730" s="38">
        <v>102847.61</v>
      </c>
      <c r="X730" s="38">
        <v>102847.61</v>
      </c>
      <c r="Y730" s="95">
        <f>VLOOKUP(A730,'[1]10 Parcela'!$A$2:$E$854,5,FALSE)</f>
        <v>62876.27</v>
      </c>
      <c r="Z730" s="39">
        <f t="shared" si="56"/>
        <v>988754.3059725162</v>
      </c>
      <c r="AA730" s="36">
        <v>38453.07318538893</v>
      </c>
      <c r="AB730" s="36">
        <v>2683.8805716012935</v>
      </c>
      <c r="AC730" s="36">
        <v>859.7314346097132</v>
      </c>
      <c r="AD730" s="36">
        <v>38453.07318538893</v>
      </c>
      <c r="AE730" s="36">
        <v>2683.8805716012935</v>
      </c>
      <c r="AF730" s="36">
        <v>859.7314346097132</v>
      </c>
      <c r="AG730" s="36">
        <v>38453.07318538893</v>
      </c>
      <c r="AH730" s="36">
        <v>2683.8805716012935</v>
      </c>
      <c r="AI730" s="36">
        <v>859.7314346097132</v>
      </c>
      <c r="AJ730" s="36">
        <v>38453.07318538893</v>
      </c>
      <c r="AK730" s="36">
        <v>2683.8805716012935</v>
      </c>
      <c r="AL730" s="36">
        <v>859.7314346097132</v>
      </c>
      <c r="AM730" s="36">
        <v>38453.07318538893</v>
      </c>
      <c r="AN730" s="36">
        <v>2683.8805716012935</v>
      </c>
      <c r="AO730" s="36">
        <v>859.7314346097132</v>
      </c>
      <c r="AP730" s="36">
        <v>38453.07318538893</v>
      </c>
      <c r="AQ730" s="36">
        <v>2683.8805716012935</v>
      </c>
      <c r="AR730" s="36">
        <v>859.7314346097132</v>
      </c>
      <c r="AS730" s="36">
        <v>38453.07318538893</v>
      </c>
      <c r="AT730" s="36">
        <v>2683.8805716012935</v>
      </c>
      <c r="AU730" s="36">
        <v>859.7314346097132</v>
      </c>
      <c r="AV730" s="36">
        <v>38453.07318538893</v>
      </c>
      <c r="AW730" s="36">
        <v>2683.8805716012935</v>
      </c>
      <c r="AX730" s="36">
        <v>859.7314346097132</v>
      </c>
      <c r="AY730" s="36">
        <v>38453.07318538893</v>
      </c>
      <c r="AZ730" s="36">
        <v>2683.8805716012935</v>
      </c>
      <c r="BA730" s="36">
        <v>859.7314346097132</v>
      </c>
      <c r="BB730" s="36">
        <v>38453.07318538893</v>
      </c>
      <c r="BC730" s="36">
        <v>2683.8805716012935</v>
      </c>
      <c r="BD730" s="36">
        <v>859.7314346097132</v>
      </c>
      <c r="BE730" s="39">
        <f t="shared" si="57"/>
        <v>419966.85191599943</v>
      </c>
      <c r="BF730" s="40">
        <f t="shared" si="58"/>
        <v>1256826.794027484</v>
      </c>
      <c r="BG730" s="40">
        <f t="shared" si="59"/>
        <v>839933.7080840006</v>
      </c>
    </row>
    <row r="731" spans="1:59" ht="15">
      <c r="A731" s="42">
        <v>729</v>
      </c>
      <c r="B731" s="32">
        <v>26218636000106</v>
      </c>
      <c r="C731" s="43" t="s">
        <v>426</v>
      </c>
      <c r="D731" s="34">
        <v>299460.56</v>
      </c>
      <c r="E731" s="74">
        <v>1256768.18</v>
      </c>
      <c r="F731" s="35">
        <v>0</v>
      </c>
      <c r="G731" s="36">
        <v>0</v>
      </c>
      <c r="H731" s="37">
        <f t="shared" si="55"/>
        <v>299460.56</v>
      </c>
      <c r="I731" s="37">
        <v>1256768.18</v>
      </c>
      <c r="J731" s="38">
        <v>0</v>
      </c>
      <c r="K731" s="38">
        <v>0</v>
      </c>
      <c r="L731" s="38">
        <v>0</v>
      </c>
      <c r="M731" s="38">
        <v>0</v>
      </c>
      <c r="N731" s="38">
        <v>13721.95</v>
      </c>
      <c r="O731" s="38">
        <v>0</v>
      </c>
      <c r="P731" s="38">
        <v>13721.948215024498</v>
      </c>
      <c r="Q731" s="38">
        <v>0</v>
      </c>
      <c r="R731" s="38">
        <v>13721.95</v>
      </c>
      <c r="S731" s="38">
        <v>13721.95</v>
      </c>
      <c r="T731" s="38">
        <v>13721.95</v>
      </c>
      <c r="U731" s="38">
        <v>13715.29</v>
      </c>
      <c r="V731" s="38">
        <v>13715.29</v>
      </c>
      <c r="W731" s="38">
        <v>13715.29</v>
      </c>
      <c r="X731" s="38">
        <v>13715.29</v>
      </c>
      <c r="Y731" s="95">
        <f>VLOOKUP(A731,'[1]10 Parcela'!$A$2:$E$854,5,FALSE)</f>
        <v>8384.9</v>
      </c>
      <c r="Z731" s="39">
        <f t="shared" si="56"/>
        <v>131855.8082150245</v>
      </c>
      <c r="AA731" s="36">
        <v>38357.47073802592</v>
      </c>
      <c r="AB731" s="36">
        <v>2677.207878632435</v>
      </c>
      <c r="AC731" s="36">
        <v>857.5939609979854</v>
      </c>
      <c r="AD731" s="36">
        <v>38357.47073802592</v>
      </c>
      <c r="AE731" s="36">
        <v>2677.207878632435</v>
      </c>
      <c r="AF731" s="36">
        <v>857.5939609979854</v>
      </c>
      <c r="AG731" s="36">
        <v>38357.47073802592</v>
      </c>
      <c r="AH731" s="36">
        <v>2677.207878632435</v>
      </c>
      <c r="AI731" s="36">
        <v>857.5939609979854</v>
      </c>
      <c r="AJ731" s="36">
        <v>38357.47073802592</v>
      </c>
      <c r="AK731" s="36">
        <v>2677.207878632435</v>
      </c>
      <c r="AL731" s="36">
        <v>857.5939609979854</v>
      </c>
      <c r="AM731" s="36">
        <v>38357.47073802592</v>
      </c>
      <c r="AN731" s="36">
        <v>2677.207878632435</v>
      </c>
      <c r="AO731" s="36">
        <v>857.5939609979854</v>
      </c>
      <c r="AP731" s="36">
        <v>38357.47073802592</v>
      </c>
      <c r="AQ731" s="36">
        <v>2677.207878632435</v>
      </c>
      <c r="AR731" s="36">
        <v>857.5939609979854</v>
      </c>
      <c r="AS731" s="36">
        <v>38357.47073802592</v>
      </c>
      <c r="AT731" s="36">
        <v>2677.207878632435</v>
      </c>
      <c r="AU731" s="36">
        <v>857.5939609979854</v>
      </c>
      <c r="AV731" s="36">
        <v>38357.47073802592</v>
      </c>
      <c r="AW731" s="36">
        <v>2677.207878632435</v>
      </c>
      <c r="AX731" s="36">
        <v>857.5939609979854</v>
      </c>
      <c r="AY731" s="36">
        <v>38357.47073802592</v>
      </c>
      <c r="AZ731" s="36">
        <v>2677.207878632435</v>
      </c>
      <c r="BA731" s="36">
        <v>857.5939609979854</v>
      </c>
      <c r="BB731" s="36">
        <v>38357.47073802592</v>
      </c>
      <c r="BC731" s="36">
        <v>2677.207878632435</v>
      </c>
      <c r="BD731" s="36">
        <v>857.5939609979854</v>
      </c>
      <c r="BE731" s="39">
        <f t="shared" si="57"/>
        <v>418922.7257765634</v>
      </c>
      <c r="BF731" s="40">
        <f t="shared" si="58"/>
        <v>167604.7517849755</v>
      </c>
      <c r="BG731" s="40">
        <f t="shared" si="59"/>
        <v>837845.4542234365</v>
      </c>
    </row>
    <row r="732" spans="1:59" ht="15">
      <c r="A732" s="42">
        <v>731</v>
      </c>
      <c r="B732" s="32">
        <v>66234311000123</v>
      </c>
      <c r="C732" s="43" t="s">
        <v>811</v>
      </c>
      <c r="D732" s="34">
        <v>309719.92</v>
      </c>
      <c r="E732" s="74">
        <v>1131074.27</v>
      </c>
      <c r="F732" s="35">
        <v>0</v>
      </c>
      <c r="G732" s="36">
        <v>0</v>
      </c>
      <c r="H732" s="37">
        <f t="shared" si="55"/>
        <v>309719.92</v>
      </c>
      <c r="I732" s="37">
        <v>1131074.27</v>
      </c>
      <c r="J732" s="38">
        <v>0</v>
      </c>
      <c r="K732" s="38">
        <v>0</v>
      </c>
      <c r="L732" s="38">
        <v>0</v>
      </c>
      <c r="M732" s="38">
        <v>0</v>
      </c>
      <c r="N732" s="38">
        <v>14192.06</v>
      </c>
      <c r="O732" s="38">
        <v>0</v>
      </c>
      <c r="P732" s="38">
        <v>14192.05505702519</v>
      </c>
      <c r="Q732" s="38">
        <v>0</v>
      </c>
      <c r="R732" s="38">
        <v>14192.06</v>
      </c>
      <c r="S732" s="38">
        <v>14192.06</v>
      </c>
      <c r="T732" s="38">
        <v>14192.06</v>
      </c>
      <c r="U732" s="38">
        <v>14185.17</v>
      </c>
      <c r="V732" s="38">
        <v>14185.17</v>
      </c>
      <c r="W732" s="38">
        <v>14185.17</v>
      </c>
      <c r="X732" s="38">
        <v>14185.17</v>
      </c>
      <c r="Y732" s="95">
        <f>VLOOKUP(A732,'[1]10 Parcela'!$A$2:$E$854,5,FALSE)</f>
        <v>8672.16</v>
      </c>
      <c r="Z732" s="39">
        <f t="shared" si="56"/>
        <v>136373.13505702518</v>
      </c>
      <c r="AA732" s="36">
        <v>34521.20213320565</v>
      </c>
      <c r="AB732" s="36">
        <v>2409.450689856342</v>
      </c>
      <c r="AC732" s="36">
        <v>771.8229045399144</v>
      </c>
      <c r="AD732" s="36">
        <v>34521.20213320565</v>
      </c>
      <c r="AE732" s="36">
        <v>2409.450689856342</v>
      </c>
      <c r="AF732" s="36">
        <v>771.8229045399144</v>
      </c>
      <c r="AG732" s="36">
        <v>34521.20213320565</v>
      </c>
      <c r="AH732" s="36">
        <v>2409.450689856342</v>
      </c>
      <c r="AI732" s="36">
        <v>771.8229045399144</v>
      </c>
      <c r="AJ732" s="36">
        <v>34521.20213320565</v>
      </c>
      <c r="AK732" s="36">
        <v>2409.450689856342</v>
      </c>
      <c r="AL732" s="36">
        <v>771.8229045399144</v>
      </c>
      <c r="AM732" s="36">
        <v>34521.20213320565</v>
      </c>
      <c r="AN732" s="36">
        <v>2409.450689856342</v>
      </c>
      <c r="AO732" s="36">
        <v>771.8229045399144</v>
      </c>
      <c r="AP732" s="36">
        <v>34521.20213320565</v>
      </c>
      <c r="AQ732" s="36">
        <v>2409.450689856342</v>
      </c>
      <c r="AR732" s="36">
        <v>771.8229045399144</v>
      </c>
      <c r="AS732" s="36">
        <v>34521.20213320565</v>
      </c>
      <c r="AT732" s="36">
        <v>2409.450689856342</v>
      </c>
      <c r="AU732" s="36">
        <v>771.8229045399144</v>
      </c>
      <c r="AV732" s="36">
        <v>34521.20213320565</v>
      </c>
      <c r="AW732" s="36">
        <v>2409.450689856342</v>
      </c>
      <c r="AX732" s="36">
        <v>771.8229045399144</v>
      </c>
      <c r="AY732" s="36">
        <v>34521.20213320565</v>
      </c>
      <c r="AZ732" s="36">
        <v>2409.450689856342</v>
      </c>
      <c r="BA732" s="36">
        <v>771.8229045399144</v>
      </c>
      <c r="BB732" s="36">
        <v>34521.20213320565</v>
      </c>
      <c r="BC732" s="36">
        <v>2409.450689856342</v>
      </c>
      <c r="BD732" s="36">
        <v>771.8229045399144</v>
      </c>
      <c r="BE732" s="39">
        <f t="shared" si="57"/>
        <v>377024.75727601926</v>
      </c>
      <c r="BF732" s="40">
        <f t="shared" si="58"/>
        <v>173346.7849429748</v>
      </c>
      <c r="BG732" s="40">
        <f t="shared" si="59"/>
        <v>754049.5127239807</v>
      </c>
    </row>
    <row r="733" spans="1:59" ht="15">
      <c r="A733" s="42">
        <v>732</v>
      </c>
      <c r="B733" s="32">
        <v>66232547000120</v>
      </c>
      <c r="C733" s="43" t="s">
        <v>812</v>
      </c>
      <c r="D733" s="34">
        <v>392632.45</v>
      </c>
      <c r="E733" s="74">
        <v>704557.9</v>
      </c>
      <c r="F733" s="35">
        <v>0</v>
      </c>
      <c r="G733" s="36">
        <v>0</v>
      </c>
      <c r="H733" s="37">
        <f t="shared" si="55"/>
        <v>392632.45</v>
      </c>
      <c r="I733" s="37">
        <v>704557.9</v>
      </c>
      <c r="J733" s="38">
        <v>0</v>
      </c>
      <c r="K733" s="38">
        <v>0</v>
      </c>
      <c r="L733" s="38">
        <v>0</v>
      </c>
      <c r="M733" s="38">
        <v>0</v>
      </c>
      <c r="N733" s="38">
        <v>17991.29</v>
      </c>
      <c r="O733" s="38">
        <v>0</v>
      </c>
      <c r="P733" s="38">
        <v>17991.291402613424</v>
      </c>
      <c r="Q733" s="38">
        <v>0</v>
      </c>
      <c r="R733" s="38">
        <v>17991.29</v>
      </c>
      <c r="S733" s="38">
        <v>17991.29</v>
      </c>
      <c r="T733" s="38">
        <v>17991.29</v>
      </c>
      <c r="U733" s="38">
        <v>17982.57</v>
      </c>
      <c r="V733" s="38">
        <v>17982.57</v>
      </c>
      <c r="W733" s="38">
        <v>17982.57</v>
      </c>
      <c r="X733" s="38">
        <v>17982.57</v>
      </c>
      <c r="Y733" s="95">
        <f>VLOOKUP(A733,'[1]10 Parcela'!$A$2:$E$854,5,FALSE)</f>
        <v>10993.71</v>
      </c>
      <c r="Z733" s="39">
        <f t="shared" si="56"/>
        <v>172880.44140261345</v>
      </c>
      <c r="AA733" s="36">
        <v>21503.614944909667</v>
      </c>
      <c r="AB733" s="36">
        <v>1500.8718312732315</v>
      </c>
      <c r="AC733" s="36">
        <v>480.7764944235125</v>
      </c>
      <c r="AD733" s="36">
        <v>21503.614944909667</v>
      </c>
      <c r="AE733" s="36">
        <v>1500.8718312732315</v>
      </c>
      <c r="AF733" s="36">
        <v>480.7764944235125</v>
      </c>
      <c r="AG733" s="36">
        <v>21503.614944909667</v>
      </c>
      <c r="AH733" s="36">
        <v>1500.8718312732315</v>
      </c>
      <c r="AI733" s="36">
        <v>480.7764944235125</v>
      </c>
      <c r="AJ733" s="36">
        <v>21503.614944909667</v>
      </c>
      <c r="AK733" s="36">
        <v>1500.8718312732315</v>
      </c>
      <c r="AL733" s="36">
        <v>480.7764944235125</v>
      </c>
      <c r="AM733" s="36">
        <v>21503.614944909667</v>
      </c>
      <c r="AN733" s="36">
        <v>1500.8718312732315</v>
      </c>
      <c r="AO733" s="36">
        <v>480.7764944235125</v>
      </c>
      <c r="AP733" s="36">
        <v>21503.614944909667</v>
      </c>
      <c r="AQ733" s="36">
        <v>1500.8718312732315</v>
      </c>
      <c r="AR733" s="36">
        <v>480.7764944235125</v>
      </c>
      <c r="AS733" s="36">
        <v>21503.614944909667</v>
      </c>
      <c r="AT733" s="36">
        <v>1500.8718312732315</v>
      </c>
      <c r="AU733" s="36">
        <v>480.7764944235125</v>
      </c>
      <c r="AV733" s="36">
        <v>21503.614944909667</v>
      </c>
      <c r="AW733" s="36">
        <v>1500.8718312732315</v>
      </c>
      <c r="AX733" s="36">
        <v>480.7764944235125</v>
      </c>
      <c r="AY733" s="36">
        <v>21503.614944909667</v>
      </c>
      <c r="AZ733" s="36">
        <v>1500.8718312732315</v>
      </c>
      <c r="BA733" s="36">
        <v>480.7764944235125</v>
      </c>
      <c r="BB733" s="36">
        <v>21503.614944909667</v>
      </c>
      <c r="BC733" s="36">
        <v>1500.8718312732315</v>
      </c>
      <c r="BD733" s="36">
        <v>480.7764944235125</v>
      </c>
      <c r="BE733" s="39">
        <f t="shared" si="57"/>
        <v>234852.63270606406</v>
      </c>
      <c r="BF733" s="40">
        <f t="shared" si="58"/>
        <v>219752.00859738656</v>
      </c>
      <c r="BG733" s="40">
        <f t="shared" si="59"/>
        <v>469705.267293936</v>
      </c>
    </row>
    <row r="734" spans="1:59" ht="15">
      <c r="A734" s="42">
        <v>733</v>
      </c>
      <c r="B734" s="32">
        <v>66229626000182</v>
      </c>
      <c r="C734" s="43" t="s">
        <v>427</v>
      </c>
      <c r="D734" s="34">
        <v>235507.13</v>
      </c>
      <c r="E734" s="74">
        <v>690718.47</v>
      </c>
      <c r="F734" s="35">
        <v>0</v>
      </c>
      <c r="G734" s="36">
        <v>0</v>
      </c>
      <c r="H734" s="37">
        <f t="shared" si="55"/>
        <v>235507.13</v>
      </c>
      <c r="I734" s="37">
        <v>690718.47</v>
      </c>
      <c r="J734" s="38">
        <v>0</v>
      </c>
      <c r="K734" s="38">
        <v>0</v>
      </c>
      <c r="L734" s="38">
        <v>0</v>
      </c>
      <c r="M734" s="38">
        <v>0</v>
      </c>
      <c r="N734" s="38">
        <v>10791.46</v>
      </c>
      <c r="O734" s="38">
        <v>0</v>
      </c>
      <c r="P734" s="38">
        <v>10791.460253815236</v>
      </c>
      <c r="Q734" s="38">
        <v>0</v>
      </c>
      <c r="R734" s="38">
        <v>10791.46</v>
      </c>
      <c r="S734" s="38">
        <v>10791.46</v>
      </c>
      <c r="T734" s="38">
        <v>10791.46</v>
      </c>
      <c r="U734" s="38">
        <v>10786.23</v>
      </c>
      <c r="V734" s="38">
        <v>10786.23</v>
      </c>
      <c r="W734" s="38">
        <v>10786.23</v>
      </c>
      <c r="X734" s="38">
        <v>10786.23</v>
      </c>
      <c r="Y734" s="95">
        <f>VLOOKUP(A734,'[1]10 Parcela'!$A$2:$E$854,5,FALSE)</f>
        <v>6594.2</v>
      </c>
      <c r="Z734" s="39">
        <f t="shared" si="56"/>
        <v>103696.42025381522</v>
      </c>
      <c r="AA734" s="36">
        <v>21081.225619552595</v>
      </c>
      <c r="AB734" s="36">
        <v>1471.3906374421915</v>
      </c>
      <c r="AC734" s="36">
        <v>471.3327399828129</v>
      </c>
      <c r="AD734" s="36">
        <v>21081.225619552595</v>
      </c>
      <c r="AE734" s="36">
        <v>1471.3906374421915</v>
      </c>
      <c r="AF734" s="36">
        <v>471.3327399828129</v>
      </c>
      <c r="AG734" s="36">
        <v>21081.225619552595</v>
      </c>
      <c r="AH734" s="36">
        <v>1471.3906374421915</v>
      </c>
      <c r="AI734" s="36">
        <v>471.3327399828129</v>
      </c>
      <c r="AJ734" s="36">
        <v>21081.225619552595</v>
      </c>
      <c r="AK734" s="36">
        <v>1471.3906374421915</v>
      </c>
      <c r="AL734" s="36">
        <v>471.3327399828129</v>
      </c>
      <c r="AM734" s="36">
        <v>21081.225619552595</v>
      </c>
      <c r="AN734" s="36">
        <v>1471.3906374421915</v>
      </c>
      <c r="AO734" s="36">
        <v>471.3327399828129</v>
      </c>
      <c r="AP734" s="36">
        <v>21081.225619552595</v>
      </c>
      <c r="AQ734" s="36">
        <v>1471.3906374421915</v>
      </c>
      <c r="AR734" s="36">
        <v>471.3327399828129</v>
      </c>
      <c r="AS734" s="36">
        <v>21081.225619552595</v>
      </c>
      <c r="AT734" s="36">
        <v>1471.3906374421915</v>
      </c>
      <c r="AU734" s="36">
        <v>471.3327399828129</v>
      </c>
      <c r="AV734" s="36">
        <v>21081.225619552595</v>
      </c>
      <c r="AW734" s="36">
        <v>1471.3906374421915</v>
      </c>
      <c r="AX734" s="36">
        <v>471.3327399828129</v>
      </c>
      <c r="AY734" s="36">
        <v>21081.225619552595</v>
      </c>
      <c r="AZ734" s="36">
        <v>1471.3906374421915</v>
      </c>
      <c r="BA734" s="36">
        <v>471.3327399828129</v>
      </c>
      <c r="BB734" s="36">
        <v>21081.225619552595</v>
      </c>
      <c r="BC734" s="36">
        <v>1471.3906374421915</v>
      </c>
      <c r="BD734" s="36">
        <v>471.3327399828129</v>
      </c>
      <c r="BE734" s="39">
        <f t="shared" si="57"/>
        <v>230239.48996977595</v>
      </c>
      <c r="BF734" s="40">
        <f t="shared" si="58"/>
        <v>131810.7097461848</v>
      </c>
      <c r="BG734" s="40">
        <f t="shared" si="59"/>
        <v>460478.980030224</v>
      </c>
    </row>
    <row r="735" spans="1:59" ht="15">
      <c r="A735" s="42">
        <v>734</v>
      </c>
      <c r="B735" s="32">
        <v>26139790000184</v>
      </c>
      <c r="C735" s="43" t="s">
        <v>428</v>
      </c>
      <c r="D735" s="34">
        <v>389261.27</v>
      </c>
      <c r="E735" s="74">
        <v>859240.56</v>
      </c>
      <c r="F735" s="35">
        <v>0</v>
      </c>
      <c r="G735" s="36">
        <v>0</v>
      </c>
      <c r="H735" s="37">
        <f t="shared" si="55"/>
        <v>389261.27</v>
      </c>
      <c r="I735" s="37">
        <v>859240.56</v>
      </c>
      <c r="J735" s="38">
        <v>0</v>
      </c>
      <c r="K735" s="38">
        <v>0</v>
      </c>
      <c r="L735" s="38">
        <v>0</v>
      </c>
      <c r="M735" s="38">
        <v>0</v>
      </c>
      <c r="N735" s="38">
        <v>17836.82</v>
      </c>
      <c r="O735" s="38">
        <v>0</v>
      </c>
      <c r="P735" s="38">
        <v>17836.816201857728</v>
      </c>
      <c r="Q735" s="38">
        <v>0</v>
      </c>
      <c r="R735" s="38">
        <v>17836.82</v>
      </c>
      <c r="S735" s="38">
        <v>17836.82</v>
      </c>
      <c r="T735" s="38">
        <v>17836.82</v>
      </c>
      <c r="U735" s="38">
        <v>17828.17</v>
      </c>
      <c r="V735" s="38">
        <v>17828.17</v>
      </c>
      <c r="W735" s="38">
        <v>17828.17</v>
      </c>
      <c r="X735" s="38">
        <v>17828.17</v>
      </c>
      <c r="Y735" s="95">
        <f>VLOOKUP(A735,'[1]10 Parcela'!$A$2:$E$854,5,FALSE)</f>
        <v>10899.32</v>
      </c>
      <c r="Z735" s="39">
        <f t="shared" si="56"/>
        <v>171396.09620185773</v>
      </c>
      <c r="AA735" s="36">
        <v>26224.641285470745</v>
      </c>
      <c r="AB735" s="36">
        <v>1830.3817981973918</v>
      </c>
      <c r="AC735" s="36">
        <v>586.3289096760612</v>
      </c>
      <c r="AD735" s="36">
        <v>26224.641285470745</v>
      </c>
      <c r="AE735" s="36">
        <v>1830.3817981973918</v>
      </c>
      <c r="AF735" s="36">
        <v>586.3289096760612</v>
      </c>
      <c r="AG735" s="36">
        <v>26224.641285470745</v>
      </c>
      <c r="AH735" s="36">
        <v>1830.3817981973918</v>
      </c>
      <c r="AI735" s="36">
        <v>586.3289096760612</v>
      </c>
      <c r="AJ735" s="36">
        <v>26224.641285470745</v>
      </c>
      <c r="AK735" s="36">
        <v>1830.3817981973918</v>
      </c>
      <c r="AL735" s="36">
        <v>586.3289096760612</v>
      </c>
      <c r="AM735" s="36">
        <v>26224.641285470745</v>
      </c>
      <c r="AN735" s="36">
        <v>1830.3817981973918</v>
      </c>
      <c r="AO735" s="36">
        <v>586.3289096760612</v>
      </c>
      <c r="AP735" s="36">
        <v>26224.641285470745</v>
      </c>
      <c r="AQ735" s="36">
        <v>1830.3817981973918</v>
      </c>
      <c r="AR735" s="36">
        <v>586.3289096760612</v>
      </c>
      <c r="AS735" s="36">
        <v>26224.641285470745</v>
      </c>
      <c r="AT735" s="36">
        <v>1830.3817981973918</v>
      </c>
      <c r="AU735" s="36">
        <v>586.3289096760612</v>
      </c>
      <c r="AV735" s="36">
        <v>26224.641285470745</v>
      </c>
      <c r="AW735" s="36">
        <v>1830.3817981973918</v>
      </c>
      <c r="AX735" s="36">
        <v>586.3289096760612</v>
      </c>
      <c r="AY735" s="36">
        <v>26224.641285470745</v>
      </c>
      <c r="AZ735" s="36">
        <v>1830.3817981973918</v>
      </c>
      <c r="BA735" s="36">
        <v>586.3289096760612</v>
      </c>
      <c r="BB735" s="36">
        <v>26224.641285470745</v>
      </c>
      <c r="BC735" s="36">
        <v>1830.3817981973918</v>
      </c>
      <c r="BD735" s="36">
        <v>586.3289096760612</v>
      </c>
      <c r="BE735" s="39">
        <f t="shared" si="57"/>
        <v>286413.519933442</v>
      </c>
      <c r="BF735" s="40">
        <f t="shared" si="58"/>
        <v>217865.1737981423</v>
      </c>
      <c r="BG735" s="40">
        <f t="shared" si="59"/>
        <v>572827.040066558</v>
      </c>
    </row>
    <row r="736" spans="1:59" ht="15">
      <c r="A736" s="42">
        <v>736</v>
      </c>
      <c r="B736" s="32">
        <v>25224304000163</v>
      </c>
      <c r="C736" s="43" t="s">
        <v>813</v>
      </c>
      <c r="D736" s="34">
        <v>327665.9</v>
      </c>
      <c r="E736" s="74">
        <v>1014264.94</v>
      </c>
      <c r="F736" s="35">
        <v>0</v>
      </c>
      <c r="G736" s="36">
        <v>0</v>
      </c>
      <c r="H736" s="37">
        <f t="shared" si="55"/>
        <v>327665.9</v>
      </c>
      <c r="I736" s="37">
        <v>1014264.94</v>
      </c>
      <c r="J736" s="38">
        <v>0</v>
      </c>
      <c r="K736" s="38">
        <v>0</v>
      </c>
      <c r="L736" s="38">
        <v>0</v>
      </c>
      <c r="M736" s="38">
        <v>0</v>
      </c>
      <c r="N736" s="38">
        <v>15014.38</v>
      </c>
      <c r="O736" s="38">
        <v>0</v>
      </c>
      <c r="P736" s="38">
        <v>15014.37985517839</v>
      </c>
      <c r="Q736" s="38">
        <v>0</v>
      </c>
      <c r="R736" s="38">
        <v>15014.38</v>
      </c>
      <c r="S736" s="38">
        <v>15014.38</v>
      </c>
      <c r="T736" s="38">
        <v>15014.38</v>
      </c>
      <c r="U736" s="38">
        <v>15007.1</v>
      </c>
      <c r="V736" s="38">
        <v>15007.1</v>
      </c>
      <c r="W736" s="38">
        <v>15007.1</v>
      </c>
      <c r="X736" s="38">
        <v>15007.1</v>
      </c>
      <c r="Y736" s="95">
        <f>VLOOKUP(A736,'[1]10 Parcela'!$A$2:$E$854,5,FALSE)</f>
        <v>9174.65</v>
      </c>
      <c r="Z736" s="39">
        <f t="shared" si="56"/>
        <v>144274.9498551784</v>
      </c>
      <c r="AA736" s="36">
        <v>30956.09719433588</v>
      </c>
      <c r="AB736" s="36">
        <v>2160.619709949434</v>
      </c>
      <c r="AC736" s="36">
        <v>692.114508572403</v>
      </c>
      <c r="AD736" s="36">
        <v>30956.09719433588</v>
      </c>
      <c r="AE736" s="36">
        <v>2160.619709949434</v>
      </c>
      <c r="AF736" s="36">
        <v>692.114508572403</v>
      </c>
      <c r="AG736" s="36">
        <v>30956.09719433588</v>
      </c>
      <c r="AH736" s="36">
        <v>2160.619709949434</v>
      </c>
      <c r="AI736" s="36">
        <v>692.114508572403</v>
      </c>
      <c r="AJ736" s="36">
        <v>30956.09719433588</v>
      </c>
      <c r="AK736" s="36">
        <v>2160.619709949434</v>
      </c>
      <c r="AL736" s="36">
        <v>692.114508572403</v>
      </c>
      <c r="AM736" s="36">
        <v>30956.09719433588</v>
      </c>
      <c r="AN736" s="36">
        <v>2160.619709949434</v>
      </c>
      <c r="AO736" s="36">
        <v>692.114508572403</v>
      </c>
      <c r="AP736" s="36">
        <v>30956.09719433588</v>
      </c>
      <c r="AQ736" s="36">
        <v>2160.619709949434</v>
      </c>
      <c r="AR736" s="36">
        <v>692.114508572403</v>
      </c>
      <c r="AS736" s="36">
        <v>30956.09719433588</v>
      </c>
      <c r="AT736" s="36">
        <v>2160.619709949434</v>
      </c>
      <c r="AU736" s="36">
        <v>692.114508572403</v>
      </c>
      <c r="AV736" s="36">
        <v>30956.09719433588</v>
      </c>
      <c r="AW736" s="36">
        <v>2160.619709949434</v>
      </c>
      <c r="AX736" s="36">
        <v>692.114508572403</v>
      </c>
      <c r="AY736" s="36">
        <v>30956.09719433588</v>
      </c>
      <c r="AZ736" s="36">
        <v>2160.619709949434</v>
      </c>
      <c r="BA736" s="36">
        <v>692.114508572403</v>
      </c>
      <c r="BB736" s="36">
        <v>30956.09719433588</v>
      </c>
      <c r="BC736" s="36">
        <v>2160.619709949434</v>
      </c>
      <c r="BD736" s="36">
        <v>692.114508572403</v>
      </c>
      <c r="BE736" s="39">
        <f t="shared" si="57"/>
        <v>338088.3141285772</v>
      </c>
      <c r="BF736" s="40">
        <f t="shared" si="58"/>
        <v>183390.95014482163</v>
      </c>
      <c r="BG736" s="40">
        <f t="shared" si="59"/>
        <v>676176.6258714227</v>
      </c>
    </row>
    <row r="737" spans="1:59" ht="15">
      <c r="A737" s="42">
        <v>737</v>
      </c>
      <c r="B737" s="32">
        <v>66229543000193</v>
      </c>
      <c r="C737" s="43" t="s">
        <v>429</v>
      </c>
      <c r="D737" s="34">
        <v>456787.1</v>
      </c>
      <c r="E737" s="74">
        <v>1460942.46</v>
      </c>
      <c r="F737" s="35">
        <v>0</v>
      </c>
      <c r="G737" s="36">
        <v>0</v>
      </c>
      <c r="H737" s="37">
        <f t="shared" si="55"/>
        <v>456787.1</v>
      </c>
      <c r="I737" s="37">
        <v>1460942.46</v>
      </c>
      <c r="J737" s="38">
        <v>0</v>
      </c>
      <c r="K737" s="38">
        <v>0</v>
      </c>
      <c r="L737" s="38">
        <v>0</v>
      </c>
      <c r="M737" s="38">
        <v>0</v>
      </c>
      <c r="N737" s="38">
        <v>20931</v>
      </c>
      <c r="O737" s="38">
        <v>0</v>
      </c>
      <c r="P737" s="38">
        <v>20930.999983475114</v>
      </c>
      <c r="Q737" s="38">
        <v>0</v>
      </c>
      <c r="R737" s="38">
        <v>20931</v>
      </c>
      <c r="S737" s="38">
        <v>20931</v>
      </c>
      <c r="T737" s="38">
        <v>20931</v>
      </c>
      <c r="U737" s="38">
        <v>20920.85</v>
      </c>
      <c r="V737" s="38">
        <v>20920.85</v>
      </c>
      <c r="W737" s="38">
        <v>20920.85</v>
      </c>
      <c r="X737" s="38">
        <v>20920.85</v>
      </c>
      <c r="Y737" s="95">
        <f>VLOOKUP(A737,'[1]10 Parcela'!$A$2:$E$854,5,FALSE)</f>
        <v>12790.04</v>
      </c>
      <c r="Z737" s="39">
        <f t="shared" si="56"/>
        <v>201128.43998347514</v>
      </c>
      <c r="AA737" s="36">
        <v>44589.01703944055</v>
      </c>
      <c r="AB737" s="36">
        <v>3112.1464846774666</v>
      </c>
      <c r="AC737" s="36">
        <v>996.9184882138684</v>
      </c>
      <c r="AD737" s="36">
        <v>44589.01703944055</v>
      </c>
      <c r="AE737" s="36">
        <v>3112.1464846774666</v>
      </c>
      <c r="AF737" s="36">
        <v>996.9184882138684</v>
      </c>
      <c r="AG737" s="36">
        <v>44589.01703944055</v>
      </c>
      <c r="AH737" s="36">
        <v>3112.1464846774666</v>
      </c>
      <c r="AI737" s="36">
        <v>996.9184882138684</v>
      </c>
      <c r="AJ737" s="36">
        <v>44589.01703944055</v>
      </c>
      <c r="AK737" s="36">
        <v>3112.1464846774666</v>
      </c>
      <c r="AL737" s="36">
        <v>996.9184882138684</v>
      </c>
      <c r="AM737" s="36">
        <v>44589.01703944055</v>
      </c>
      <c r="AN737" s="36">
        <v>3112.1464846774666</v>
      </c>
      <c r="AO737" s="36">
        <v>996.9184882138684</v>
      </c>
      <c r="AP737" s="36">
        <v>44589.01703944055</v>
      </c>
      <c r="AQ737" s="36">
        <v>3112.1464846774666</v>
      </c>
      <c r="AR737" s="36">
        <v>996.9184882138684</v>
      </c>
      <c r="AS737" s="36">
        <v>44589.01703944055</v>
      </c>
      <c r="AT737" s="36">
        <v>3112.1464846774666</v>
      </c>
      <c r="AU737" s="36">
        <v>996.9184882138684</v>
      </c>
      <c r="AV737" s="36">
        <v>44589.01703944055</v>
      </c>
      <c r="AW737" s="36">
        <v>3112.1464846774666</v>
      </c>
      <c r="AX737" s="36">
        <v>996.9184882138684</v>
      </c>
      <c r="AY737" s="36">
        <v>44589.01703944055</v>
      </c>
      <c r="AZ737" s="36">
        <v>3112.1464846774666</v>
      </c>
      <c r="BA737" s="36">
        <v>996.9184882138684</v>
      </c>
      <c r="BB737" s="36">
        <v>44589.01703944055</v>
      </c>
      <c r="BC737" s="36">
        <v>3112.1464846774666</v>
      </c>
      <c r="BD737" s="36">
        <v>996.9184882138684</v>
      </c>
      <c r="BE737" s="39">
        <f t="shared" si="57"/>
        <v>486980.8201233188</v>
      </c>
      <c r="BF737" s="40">
        <f t="shared" si="58"/>
        <v>255658.66001652484</v>
      </c>
      <c r="BG737" s="40">
        <f t="shared" si="59"/>
        <v>973961.6398766811</v>
      </c>
    </row>
    <row r="738" spans="1:59" ht="15">
      <c r="A738" s="42">
        <v>738</v>
      </c>
      <c r="B738" s="32">
        <v>25209149000106</v>
      </c>
      <c r="C738" s="43" t="s">
        <v>814</v>
      </c>
      <c r="D738" s="34">
        <v>1865215.05</v>
      </c>
      <c r="E738" s="74">
        <v>3609243.2</v>
      </c>
      <c r="F738" s="35">
        <v>0</v>
      </c>
      <c r="G738" s="36">
        <v>0</v>
      </c>
      <c r="H738" s="37">
        <f t="shared" si="55"/>
        <v>1865215.05</v>
      </c>
      <c r="I738" s="37">
        <v>3609243.2</v>
      </c>
      <c r="J738" s="38">
        <v>0</v>
      </c>
      <c r="K738" s="38">
        <v>0</v>
      </c>
      <c r="L738" s="38">
        <v>0</v>
      </c>
      <c r="M738" s="38">
        <v>0</v>
      </c>
      <c r="N738" s="38">
        <v>85468.3</v>
      </c>
      <c r="O738" s="38">
        <v>0</v>
      </c>
      <c r="P738" s="38">
        <v>85468.29867421165</v>
      </c>
      <c r="Q738" s="38">
        <v>0</v>
      </c>
      <c r="R738" s="38">
        <v>85468.3</v>
      </c>
      <c r="S738" s="38">
        <v>85468.3</v>
      </c>
      <c r="T738" s="38">
        <v>85468.3</v>
      </c>
      <c r="U738" s="38">
        <v>85426.85</v>
      </c>
      <c r="V738" s="38">
        <v>85426.85</v>
      </c>
      <c r="W738" s="38">
        <v>85426.85</v>
      </c>
      <c r="X738" s="38">
        <v>85426.85</v>
      </c>
      <c r="Y738" s="95">
        <f>VLOOKUP(A738,'[1]10 Parcela'!$A$2:$E$854,5,FALSE)</f>
        <v>52226.02</v>
      </c>
      <c r="Z738" s="39">
        <f t="shared" si="56"/>
        <v>821274.9186742116</v>
      </c>
      <c r="AA738" s="36">
        <v>110156.70410533945</v>
      </c>
      <c r="AB738" s="36">
        <v>7688.525610283095</v>
      </c>
      <c r="AC738" s="36">
        <v>2462.8767847961353</v>
      </c>
      <c r="AD738" s="36">
        <v>110156.70410533945</v>
      </c>
      <c r="AE738" s="36">
        <v>7688.525610283095</v>
      </c>
      <c r="AF738" s="36">
        <v>2462.8767847961353</v>
      </c>
      <c r="AG738" s="36">
        <v>110156.70410533945</v>
      </c>
      <c r="AH738" s="36">
        <v>7688.525610283095</v>
      </c>
      <c r="AI738" s="36">
        <v>2462.8767847961353</v>
      </c>
      <c r="AJ738" s="36">
        <v>110156.70410533945</v>
      </c>
      <c r="AK738" s="36">
        <v>7688.525610283095</v>
      </c>
      <c r="AL738" s="36">
        <v>2462.8767847961353</v>
      </c>
      <c r="AM738" s="36">
        <v>110156.70410533945</v>
      </c>
      <c r="AN738" s="36">
        <v>7688.525610283095</v>
      </c>
      <c r="AO738" s="36">
        <v>2462.8767847961353</v>
      </c>
      <c r="AP738" s="36">
        <v>110156.70410533945</v>
      </c>
      <c r="AQ738" s="36">
        <v>7688.525610283095</v>
      </c>
      <c r="AR738" s="36">
        <v>2462.8767847961353</v>
      </c>
      <c r="AS738" s="36">
        <v>110156.70410533945</v>
      </c>
      <c r="AT738" s="36">
        <v>7688.525610283095</v>
      </c>
      <c r="AU738" s="36">
        <v>2462.8767847961353</v>
      </c>
      <c r="AV738" s="36">
        <v>110156.70410533945</v>
      </c>
      <c r="AW738" s="36">
        <v>7688.525610283095</v>
      </c>
      <c r="AX738" s="36">
        <v>2462.8767847961353</v>
      </c>
      <c r="AY738" s="36">
        <v>110156.70410533945</v>
      </c>
      <c r="AZ738" s="36">
        <v>7688.525610283095</v>
      </c>
      <c r="BA738" s="36">
        <v>2462.8767847961353</v>
      </c>
      <c r="BB738" s="36">
        <v>110156.70410533945</v>
      </c>
      <c r="BC738" s="36">
        <v>7688.525610283095</v>
      </c>
      <c r="BD738" s="36">
        <v>2462.8767847961353</v>
      </c>
      <c r="BE738" s="39">
        <f t="shared" si="57"/>
        <v>1203081.0650041867</v>
      </c>
      <c r="BF738" s="40">
        <f t="shared" si="58"/>
        <v>1043940.1313257884</v>
      </c>
      <c r="BG738" s="40">
        <f t="shared" si="59"/>
        <v>2406162.1349958135</v>
      </c>
    </row>
    <row r="739" spans="1:59" ht="15">
      <c r="A739" s="42">
        <v>739</v>
      </c>
      <c r="B739" s="32">
        <v>66230384000147</v>
      </c>
      <c r="C739" s="43" t="s">
        <v>430</v>
      </c>
      <c r="D739" s="34">
        <v>206736.31</v>
      </c>
      <c r="E739" s="74">
        <v>669076.56</v>
      </c>
      <c r="F739" s="35">
        <v>0</v>
      </c>
      <c r="G739" s="36">
        <v>0</v>
      </c>
      <c r="H739" s="37">
        <f t="shared" si="55"/>
        <v>206736.31</v>
      </c>
      <c r="I739" s="37">
        <v>669076.56</v>
      </c>
      <c r="J739" s="38">
        <v>0</v>
      </c>
      <c r="K739" s="38">
        <v>0</v>
      </c>
      <c r="L739" s="38">
        <v>0</v>
      </c>
      <c r="M739" s="38">
        <v>0</v>
      </c>
      <c r="N739" s="38">
        <v>9473.12</v>
      </c>
      <c r="O739" s="38">
        <v>0</v>
      </c>
      <c r="P739" s="38">
        <v>9473.117264188886</v>
      </c>
      <c r="Q739" s="38">
        <v>0</v>
      </c>
      <c r="R739" s="38">
        <v>9473.12</v>
      </c>
      <c r="S739" s="38">
        <v>9473.12</v>
      </c>
      <c r="T739" s="38">
        <v>9473.12</v>
      </c>
      <c r="U739" s="38">
        <v>9468.52</v>
      </c>
      <c r="V739" s="38">
        <v>9468.52</v>
      </c>
      <c r="W739" s="38">
        <v>9468.52</v>
      </c>
      <c r="X739" s="38">
        <v>9468.52</v>
      </c>
      <c r="Y739" s="95">
        <f>VLOOKUP(A739,'[1]10 Parcela'!$A$2:$E$854,5,FALSE)</f>
        <v>5788.62</v>
      </c>
      <c r="Z739" s="39">
        <f t="shared" si="56"/>
        <v>91028.2972641889</v>
      </c>
      <c r="AA739" s="36">
        <v>20420.69901841882</v>
      </c>
      <c r="AB739" s="36">
        <v>1425.2883531524046</v>
      </c>
      <c r="AC739" s="36">
        <v>456.5647270426561</v>
      </c>
      <c r="AD739" s="36">
        <v>20420.69901841882</v>
      </c>
      <c r="AE739" s="36">
        <v>1425.2883531524046</v>
      </c>
      <c r="AF739" s="36">
        <v>456.5647270426561</v>
      </c>
      <c r="AG739" s="36">
        <v>20420.69901841882</v>
      </c>
      <c r="AH739" s="36">
        <v>1425.2883531524046</v>
      </c>
      <c r="AI739" s="36">
        <v>456.5647270426561</v>
      </c>
      <c r="AJ739" s="36">
        <v>20420.69901841882</v>
      </c>
      <c r="AK739" s="36">
        <v>1425.2883531524046</v>
      </c>
      <c r="AL739" s="36">
        <v>456.5647270426561</v>
      </c>
      <c r="AM739" s="36">
        <v>20420.69901841882</v>
      </c>
      <c r="AN739" s="36">
        <v>1425.2883531524046</v>
      </c>
      <c r="AO739" s="36">
        <v>456.5647270426561</v>
      </c>
      <c r="AP739" s="36">
        <v>20420.69901841882</v>
      </c>
      <c r="AQ739" s="36">
        <v>1425.2883531524046</v>
      </c>
      <c r="AR739" s="36">
        <v>456.5647270426561</v>
      </c>
      <c r="AS739" s="36">
        <v>20420.69901841882</v>
      </c>
      <c r="AT739" s="36">
        <v>1425.2883531524046</v>
      </c>
      <c r="AU739" s="36">
        <v>456.5647270426561</v>
      </c>
      <c r="AV739" s="36">
        <v>20420.69901841882</v>
      </c>
      <c r="AW739" s="36">
        <v>1425.2883531524046</v>
      </c>
      <c r="AX739" s="36">
        <v>456.5647270426561</v>
      </c>
      <c r="AY739" s="36">
        <v>20420.69901841882</v>
      </c>
      <c r="AZ739" s="36">
        <v>1425.2883531524046</v>
      </c>
      <c r="BA739" s="36">
        <v>456.5647270426561</v>
      </c>
      <c r="BB739" s="36">
        <v>20420.69901841882</v>
      </c>
      <c r="BC739" s="36">
        <v>1425.2883531524046</v>
      </c>
      <c r="BD739" s="36">
        <v>456.5647270426561</v>
      </c>
      <c r="BE739" s="39">
        <f t="shared" si="57"/>
        <v>223025.52098613876</v>
      </c>
      <c r="BF739" s="40">
        <f t="shared" si="58"/>
        <v>115708.01273581109</v>
      </c>
      <c r="BG739" s="40">
        <f t="shared" si="59"/>
        <v>446051.03901386133</v>
      </c>
    </row>
    <row r="740" spans="1:59" ht="15">
      <c r="A740" s="42">
        <v>740</v>
      </c>
      <c r="B740" s="32">
        <v>64487614000122</v>
      </c>
      <c r="C740" s="43" t="s">
        <v>431</v>
      </c>
      <c r="D740" s="34">
        <v>6096611.48</v>
      </c>
      <c r="E740" s="74">
        <v>6276607.93</v>
      </c>
      <c r="F740" s="35">
        <v>0</v>
      </c>
      <c r="G740" s="36">
        <v>0</v>
      </c>
      <c r="H740" s="37">
        <f t="shared" si="55"/>
        <v>6096611.48</v>
      </c>
      <c r="I740" s="37">
        <v>6276607.93</v>
      </c>
      <c r="J740" s="38">
        <v>0</v>
      </c>
      <c r="K740" s="38">
        <v>0</v>
      </c>
      <c r="L740" s="38">
        <v>0</v>
      </c>
      <c r="M740" s="38">
        <v>0</v>
      </c>
      <c r="N740" s="38">
        <v>279360.29</v>
      </c>
      <c r="O740" s="38">
        <v>0</v>
      </c>
      <c r="P740" s="38">
        <v>279360.28585337475</v>
      </c>
      <c r="Q740" s="38">
        <v>0</v>
      </c>
      <c r="R740" s="38">
        <v>279360.29</v>
      </c>
      <c r="S740" s="38">
        <v>279360.29</v>
      </c>
      <c r="T740" s="38">
        <v>279360.29</v>
      </c>
      <c r="U740" s="38">
        <v>279224.81</v>
      </c>
      <c r="V740" s="38">
        <v>279224.81</v>
      </c>
      <c r="W740" s="38">
        <v>279224.81</v>
      </c>
      <c r="X740" s="38">
        <v>279224.81</v>
      </c>
      <c r="Y740" s="95">
        <f>VLOOKUP(A740,'[1]10 Parcela'!$A$2:$E$854,5,FALSE)</f>
        <v>170705.12</v>
      </c>
      <c r="Z740" s="39">
        <f t="shared" si="56"/>
        <v>2684405.8058533752</v>
      </c>
      <c r="AA740" s="36">
        <v>191566.59867750978</v>
      </c>
      <c r="AB740" s="36">
        <v>13370.631519606859</v>
      </c>
      <c r="AC740" s="36">
        <v>4283.034178056239</v>
      </c>
      <c r="AD740" s="36">
        <v>191566.59867750978</v>
      </c>
      <c r="AE740" s="36">
        <v>13370.631519606859</v>
      </c>
      <c r="AF740" s="36">
        <v>4283.034178056239</v>
      </c>
      <c r="AG740" s="36">
        <v>191566.59867750978</v>
      </c>
      <c r="AH740" s="36">
        <v>13370.631519606859</v>
      </c>
      <c r="AI740" s="36">
        <v>4283.034178056239</v>
      </c>
      <c r="AJ740" s="36">
        <v>191566.59867750978</v>
      </c>
      <c r="AK740" s="36">
        <v>13370.631519606859</v>
      </c>
      <c r="AL740" s="36">
        <v>4283.034178056239</v>
      </c>
      <c r="AM740" s="36">
        <v>191566.59867750978</v>
      </c>
      <c r="AN740" s="36">
        <v>13370.631519606859</v>
      </c>
      <c r="AO740" s="36">
        <v>4283.034178056239</v>
      </c>
      <c r="AP740" s="36">
        <v>191566.59867750978</v>
      </c>
      <c r="AQ740" s="36">
        <v>13370.631519606859</v>
      </c>
      <c r="AR740" s="36">
        <v>4283.034178056239</v>
      </c>
      <c r="AS740" s="36">
        <v>191566.59867750978</v>
      </c>
      <c r="AT740" s="36">
        <v>13370.631519606859</v>
      </c>
      <c r="AU740" s="36">
        <v>4283.034178056239</v>
      </c>
      <c r="AV740" s="36">
        <v>191566.59867750978</v>
      </c>
      <c r="AW740" s="36">
        <v>13370.631519606859</v>
      </c>
      <c r="AX740" s="36">
        <v>4283.034178056239</v>
      </c>
      <c r="AY740" s="36">
        <v>191566.59867750978</v>
      </c>
      <c r="AZ740" s="36">
        <v>13370.631519606859</v>
      </c>
      <c r="BA740" s="36">
        <v>4283.034178056239</v>
      </c>
      <c r="BB740" s="36">
        <v>191566.59867750978</v>
      </c>
      <c r="BC740" s="36">
        <v>13370.631519606859</v>
      </c>
      <c r="BD740" s="36">
        <v>4283.034178056239</v>
      </c>
      <c r="BE740" s="39">
        <f t="shared" si="57"/>
        <v>2092202.6437517283</v>
      </c>
      <c r="BF740" s="40">
        <f t="shared" si="58"/>
        <v>3412205.674146625</v>
      </c>
      <c r="BG740" s="40">
        <f t="shared" si="59"/>
        <v>4184405.2862482714</v>
      </c>
    </row>
    <row r="741" spans="1:59" ht="15">
      <c r="A741" s="42">
        <v>741</v>
      </c>
      <c r="B741" s="32">
        <v>23097454000128</v>
      </c>
      <c r="C741" s="43" t="s">
        <v>432</v>
      </c>
      <c r="D741" s="34">
        <v>771548.12</v>
      </c>
      <c r="E741" s="74">
        <v>1170371.42</v>
      </c>
      <c r="F741" s="35">
        <v>0</v>
      </c>
      <c r="G741" s="36">
        <v>0</v>
      </c>
      <c r="H741" s="37">
        <f t="shared" si="55"/>
        <v>771548.12</v>
      </c>
      <c r="I741" s="37">
        <v>1170371.42</v>
      </c>
      <c r="J741" s="38">
        <v>0</v>
      </c>
      <c r="K741" s="38">
        <v>0</v>
      </c>
      <c r="L741" s="38">
        <v>0</v>
      </c>
      <c r="M741" s="38">
        <v>0</v>
      </c>
      <c r="N741" s="38">
        <v>35354.05</v>
      </c>
      <c r="O741" s="38">
        <v>0</v>
      </c>
      <c r="P741" s="38">
        <v>35354.04953577565</v>
      </c>
      <c r="Q741" s="38">
        <v>0</v>
      </c>
      <c r="R741" s="38">
        <v>35354.05</v>
      </c>
      <c r="S741" s="38">
        <v>35354.05</v>
      </c>
      <c r="T741" s="38">
        <v>35354.05</v>
      </c>
      <c r="U741" s="38">
        <v>35336.9</v>
      </c>
      <c r="V741" s="38">
        <v>35336.9</v>
      </c>
      <c r="W741" s="38">
        <v>35336.9</v>
      </c>
      <c r="X741" s="38">
        <v>35336.9</v>
      </c>
      <c r="Y741" s="95">
        <f>VLOOKUP(A741,'[1]10 Parcela'!$A$2:$E$854,5,FALSE)</f>
        <v>21603.35</v>
      </c>
      <c r="Z741" s="39">
        <f t="shared" si="56"/>
        <v>339721.1995357757</v>
      </c>
      <c r="AA741" s="36">
        <v>35720.57934308203</v>
      </c>
      <c r="AB741" s="36">
        <v>2493.1627296220404</v>
      </c>
      <c r="AC741" s="36">
        <v>798.6385060996104</v>
      </c>
      <c r="AD741" s="36">
        <v>35720.57934308203</v>
      </c>
      <c r="AE741" s="36">
        <v>2493.1627296220404</v>
      </c>
      <c r="AF741" s="36">
        <v>798.6385060996104</v>
      </c>
      <c r="AG741" s="36">
        <v>35720.57934308203</v>
      </c>
      <c r="AH741" s="36">
        <v>2493.1627296220404</v>
      </c>
      <c r="AI741" s="36">
        <v>798.6385060996104</v>
      </c>
      <c r="AJ741" s="36">
        <v>35720.57934308203</v>
      </c>
      <c r="AK741" s="36">
        <v>2493.1627296220404</v>
      </c>
      <c r="AL741" s="36">
        <v>798.6385060996104</v>
      </c>
      <c r="AM741" s="36">
        <v>35720.57934308203</v>
      </c>
      <c r="AN741" s="36">
        <v>2493.1627296220404</v>
      </c>
      <c r="AO741" s="36">
        <v>798.6385060996104</v>
      </c>
      <c r="AP741" s="36">
        <v>35720.57934308203</v>
      </c>
      <c r="AQ741" s="36">
        <v>2493.1627296220404</v>
      </c>
      <c r="AR741" s="36">
        <v>798.6385060996104</v>
      </c>
      <c r="AS741" s="36">
        <v>35720.57934308203</v>
      </c>
      <c r="AT741" s="36">
        <v>2493.1627296220404</v>
      </c>
      <c r="AU741" s="36">
        <v>798.6385060996104</v>
      </c>
      <c r="AV741" s="36">
        <v>35720.57934308203</v>
      </c>
      <c r="AW741" s="36">
        <v>2493.1627296220404</v>
      </c>
      <c r="AX741" s="36">
        <v>798.6385060996104</v>
      </c>
      <c r="AY741" s="36">
        <v>35720.57934308203</v>
      </c>
      <c r="AZ741" s="36">
        <v>2493.1627296220404</v>
      </c>
      <c r="BA741" s="36">
        <v>798.6385060996104</v>
      </c>
      <c r="BB741" s="36">
        <v>35720.57934308203</v>
      </c>
      <c r="BC741" s="36">
        <v>2493.1627296220404</v>
      </c>
      <c r="BD741" s="36">
        <v>798.6385060996104</v>
      </c>
      <c r="BE741" s="39">
        <f t="shared" si="57"/>
        <v>390123.80578803667</v>
      </c>
      <c r="BF741" s="40">
        <f t="shared" si="58"/>
        <v>431826.9204642243</v>
      </c>
      <c r="BG741" s="40">
        <f t="shared" si="59"/>
        <v>780247.6142119633</v>
      </c>
    </row>
    <row r="742" spans="1:59" ht="15">
      <c r="A742" s="42">
        <v>742</v>
      </c>
      <c r="B742" s="32">
        <v>26042556000134</v>
      </c>
      <c r="C742" s="43" t="s">
        <v>433</v>
      </c>
      <c r="D742" s="34">
        <v>1769144.28</v>
      </c>
      <c r="E742" s="74">
        <v>1212117.51</v>
      </c>
      <c r="F742" s="35">
        <v>0</v>
      </c>
      <c r="G742" s="36">
        <v>0</v>
      </c>
      <c r="H742" s="37">
        <f t="shared" si="55"/>
        <v>1769144.28</v>
      </c>
      <c r="I742" s="37">
        <v>1212117.51</v>
      </c>
      <c r="J742" s="38">
        <v>0</v>
      </c>
      <c r="K742" s="38">
        <v>0</v>
      </c>
      <c r="L742" s="38">
        <v>0</v>
      </c>
      <c r="M742" s="38">
        <v>0</v>
      </c>
      <c r="N742" s="38">
        <v>81066.12</v>
      </c>
      <c r="O742" s="38">
        <v>0</v>
      </c>
      <c r="P742" s="38">
        <v>81066.12242929301</v>
      </c>
      <c r="Q742" s="38">
        <v>0</v>
      </c>
      <c r="R742" s="38">
        <v>81066.12</v>
      </c>
      <c r="S742" s="38">
        <v>81066.12</v>
      </c>
      <c r="T742" s="38">
        <v>81066.12</v>
      </c>
      <c r="U742" s="38">
        <v>81026.81</v>
      </c>
      <c r="V742" s="38">
        <v>81026.81</v>
      </c>
      <c r="W742" s="38">
        <v>81026.81</v>
      </c>
      <c r="X742" s="38">
        <v>81026.81</v>
      </c>
      <c r="Y742" s="95">
        <f>VLOOKUP(A742,'[1]10 Parcela'!$A$2:$E$854,5,FALSE)</f>
        <v>49536.04</v>
      </c>
      <c r="Z742" s="39">
        <f t="shared" si="56"/>
        <v>778973.8824292931</v>
      </c>
      <c r="AA742" s="36">
        <v>36994.7001642989</v>
      </c>
      <c r="AB742" s="36">
        <v>2582.091593680583</v>
      </c>
      <c r="AC742" s="36">
        <v>827.1252207039221</v>
      </c>
      <c r="AD742" s="36">
        <v>36994.7001642989</v>
      </c>
      <c r="AE742" s="36">
        <v>2582.091593680583</v>
      </c>
      <c r="AF742" s="36">
        <v>827.1252207039221</v>
      </c>
      <c r="AG742" s="36">
        <v>36994.7001642989</v>
      </c>
      <c r="AH742" s="36">
        <v>2582.091593680583</v>
      </c>
      <c r="AI742" s="36">
        <v>827.1252207039221</v>
      </c>
      <c r="AJ742" s="36">
        <v>36994.7001642989</v>
      </c>
      <c r="AK742" s="36">
        <v>2582.091593680583</v>
      </c>
      <c r="AL742" s="36">
        <v>827.1252207039221</v>
      </c>
      <c r="AM742" s="36">
        <v>36994.7001642989</v>
      </c>
      <c r="AN742" s="36">
        <v>2582.091593680583</v>
      </c>
      <c r="AO742" s="36">
        <v>827.1252207039221</v>
      </c>
      <c r="AP742" s="36">
        <v>36994.7001642989</v>
      </c>
      <c r="AQ742" s="36">
        <v>2582.091593680583</v>
      </c>
      <c r="AR742" s="36">
        <v>827.1252207039221</v>
      </c>
      <c r="AS742" s="36">
        <v>36994.7001642989</v>
      </c>
      <c r="AT742" s="36">
        <v>2582.091593680583</v>
      </c>
      <c r="AU742" s="36">
        <v>827.1252207039221</v>
      </c>
      <c r="AV742" s="36">
        <v>36994.7001642989</v>
      </c>
      <c r="AW742" s="36">
        <v>2582.091593680583</v>
      </c>
      <c r="AX742" s="36">
        <v>827.1252207039221</v>
      </c>
      <c r="AY742" s="36">
        <v>36994.7001642989</v>
      </c>
      <c r="AZ742" s="36">
        <v>2582.091593680583</v>
      </c>
      <c r="BA742" s="36">
        <v>827.1252207039221</v>
      </c>
      <c r="BB742" s="36">
        <v>36994.7001642989</v>
      </c>
      <c r="BC742" s="36">
        <v>2582.091593680583</v>
      </c>
      <c r="BD742" s="36">
        <v>827.1252207039221</v>
      </c>
      <c r="BE742" s="39">
        <f t="shared" si="57"/>
        <v>404039.1697868342</v>
      </c>
      <c r="BF742" s="40">
        <f t="shared" si="58"/>
        <v>990170.3975707069</v>
      </c>
      <c r="BG742" s="40">
        <f t="shared" si="59"/>
        <v>808078.3402131659</v>
      </c>
    </row>
    <row r="743" spans="1:59" ht="15">
      <c r="A743" s="42">
        <v>743</v>
      </c>
      <c r="B743" s="32">
        <v>25223009000192</v>
      </c>
      <c r="C743" s="43" t="s">
        <v>434</v>
      </c>
      <c r="D743" s="34">
        <v>364829.97</v>
      </c>
      <c r="E743" s="74">
        <v>1320042.27</v>
      </c>
      <c r="F743" s="35">
        <v>364829.97</v>
      </c>
      <c r="G743" s="36">
        <v>0</v>
      </c>
      <c r="H743" s="37">
        <f t="shared" si="55"/>
        <v>0</v>
      </c>
      <c r="I743" s="37">
        <v>1320042.27</v>
      </c>
      <c r="J743" s="38">
        <v>0</v>
      </c>
      <c r="K743" s="38">
        <v>0</v>
      </c>
      <c r="L743" s="38">
        <v>0</v>
      </c>
      <c r="M743" s="38">
        <v>0</v>
      </c>
      <c r="N743" s="38">
        <v>0</v>
      </c>
      <c r="O743" s="38">
        <v>0</v>
      </c>
      <c r="P743" s="38">
        <v>0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95">
        <f>VLOOKUP(A743,'[1]10 Parcela'!$A$2:$E$854,5,FALSE)</f>
        <v>0</v>
      </c>
      <c r="Z743" s="39">
        <f t="shared" si="56"/>
        <v>0</v>
      </c>
      <c r="AA743" s="36">
        <v>40288.64173780373</v>
      </c>
      <c r="AB743" s="36">
        <v>2811.9963856980535</v>
      </c>
      <c r="AC743" s="36">
        <v>900.7709629013475</v>
      </c>
      <c r="AD743" s="36">
        <v>40288.64173780373</v>
      </c>
      <c r="AE743" s="36">
        <v>2811.9963856980535</v>
      </c>
      <c r="AF743" s="36">
        <v>900.7709629013475</v>
      </c>
      <c r="AG743" s="36">
        <v>40288.64173780373</v>
      </c>
      <c r="AH743" s="36">
        <v>2811.9963856980535</v>
      </c>
      <c r="AI743" s="36">
        <v>900.7709629013475</v>
      </c>
      <c r="AJ743" s="36">
        <v>40288.64173780373</v>
      </c>
      <c r="AK743" s="36">
        <v>2811.9963856980535</v>
      </c>
      <c r="AL743" s="36">
        <v>900.7709629013475</v>
      </c>
      <c r="AM743" s="36">
        <v>40288.64173780373</v>
      </c>
      <c r="AN743" s="36">
        <v>2811.9963856980535</v>
      </c>
      <c r="AO743" s="36">
        <v>900.7709629013475</v>
      </c>
      <c r="AP743" s="36">
        <v>40288.64173780373</v>
      </c>
      <c r="AQ743" s="36">
        <v>2811.9963856980535</v>
      </c>
      <c r="AR743" s="36">
        <v>900.7709629013475</v>
      </c>
      <c r="AS743" s="36">
        <v>40288.64173780373</v>
      </c>
      <c r="AT743" s="36">
        <v>2811.9963856980535</v>
      </c>
      <c r="AU743" s="36">
        <v>900.7709629013475</v>
      </c>
      <c r="AV743" s="36">
        <v>40288.64173780373</v>
      </c>
      <c r="AW743" s="36">
        <v>2811.9963856980535</v>
      </c>
      <c r="AX743" s="36">
        <v>900.7709629013475</v>
      </c>
      <c r="AY743" s="36">
        <v>40288.64173780373</v>
      </c>
      <c r="AZ743" s="36">
        <v>2811.9963856980535</v>
      </c>
      <c r="BA743" s="36">
        <v>900.7709629013475</v>
      </c>
      <c r="BB743" s="36">
        <v>40288.64173780373</v>
      </c>
      <c r="BC743" s="36">
        <v>2811.9963856980535</v>
      </c>
      <c r="BD743" s="36">
        <v>900.7709629013475</v>
      </c>
      <c r="BE743" s="39">
        <f t="shared" si="57"/>
        <v>440014.0908640312</v>
      </c>
      <c r="BF743" s="40">
        <f t="shared" si="58"/>
        <v>0</v>
      </c>
      <c r="BG743" s="40">
        <f t="shared" si="59"/>
        <v>880028.1791359688</v>
      </c>
    </row>
    <row r="744" spans="1:59" ht="15">
      <c r="A744" s="42">
        <v>744</v>
      </c>
      <c r="B744" s="32">
        <v>25212242000170</v>
      </c>
      <c r="C744" s="43" t="s">
        <v>435</v>
      </c>
      <c r="D744" s="34">
        <v>259586.11</v>
      </c>
      <c r="E744" s="74">
        <v>664406.47</v>
      </c>
      <c r="F744" s="35">
        <v>0</v>
      </c>
      <c r="G744" s="36">
        <v>0</v>
      </c>
      <c r="H744" s="37">
        <f t="shared" si="55"/>
        <v>259586.11</v>
      </c>
      <c r="I744" s="37">
        <v>664406.47</v>
      </c>
      <c r="J744" s="38">
        <v>0</v>
      </c>
      <c r="K744" s="38">
        <v>0</v>
      </c>
      <c r="L744" s="38">
        <v>0</v>
      </c>
      <c r="M744" s="38">
        <v>0</v>
      </c>
      <c r="N744" s="38">
        <v>11894.81</v>
      </c>
      <c r="O744" s="38">
        <v>0</v>
      </c>
      <c r="P744" s="38">
        <v>11894.812418779667</v>
      </c>
      <c r="Q744" s="38">
        <v>0</v>
      </c>
      <c r="R744" s="38">
        <v>11894.81</v>
      </c>
      <c r="S744" s="38">
        <v>11894.81</v>
      </c>
      <c r="T744" s="38">
        <v>11894.81</v>
      </c>
      <c r="U744" s="38">
        <v>11889.04</v>
      </c>
      <c r="V744" s="38">
        <v>11889.04</v>
      </c>
      <c r="W744" s="38">
        <v>11889.04</v>
      </c>
      <c r="X744" s="38">
        <v>11889.04</v>
      </c>
      <c r="Y744" s="95">
        <f>VLOOKUP(A744,'[1]10 Parcela'!$A$2:$E$854,5,FALSE)</f>
        <v>7268.41</v>
      </c>
      <c r="Z744" s="39">
        <f t="shared" si="56"/>
        <v>114298.62241877968</v>
      </c>
      <c r="AA744" s="36">
        <v>20278.16434029792</v>
      </c>
      <c r="AB744" s="36">
        <v>1415.3399661523902</v>
      </c>
      <c r="AC744" s="36">
        <v>453.37794551516356</v>
      </c>
      <c r="AD744" s="36">
        <v>20278.16434029792</v>
      </c>
      <c r="AE744" s="36">
        <v>1415.3399661523902</v>
      </c>
      <c r="AF744" s="36">
        <v>453.37794551516356</v>
      </c>
      <c r="AG744" s="36">
        <v>20278.16434029792</v>
      </c>
      <c r="AH744" s="36">
        <v>1415.3399661523902</v>
      </c>
      <c r="AI744" s="36">
        <v>453.37794551516356</v>
      </c>
      <c r="AJ744" s="36">
        <v>20278.16434029792</v>
      </c>
      <c r="AK744" s="36">
        <v>1415.3399661523902</v>
      </c>
      <c r="AL744" s="36">
        <v>453.37794551516356</v>
      </c>
      <c r="AM744" s="36">
        <v>20278.16434029792</v>
      </c>
      <c r="AN744" s="36">
        <v>1415.3399661523902</v>
      </c>
      <c r="AO744" s="36">
        <v>453.37794551516356</v>
      </c>
      <c r="AP744" s="36">
        <v>20278.16434029792</v>
      </c>
      <c r="AQ744" s="36">
        <v>1415.3399661523902</v>
      </c>
      <c r="AR744" s="36">
        <v>453.37794551516356</v>
      </c>
      <c r="AS744" s="36">
        <v>20278.16434029792</v>
      </c>
      <c r="AT744" s="36">
        <v>1415.3399661523902</v>
      </c>
      <c r="AU744" s="36">
        <v>453.37794551516356</v>
      </c>
      <c r="AV744" s="36">
        <v>20278.16434029792</v>
      </c>
      <c r="AW744" s="36">
        <v>1415.3399661523902</v>
      </c>
      <c r="AX744" s="36">
        <v>453.37794551516356</v>
      </c>
      <c r="AY744" s="36">
        <v>20278.16434029792</v>
      </c>
      <c r="AZ744" s="36">
        <v>1415.3399661523902</v>
      </c>
      <c r="BA744" s="36">
        <v>453.37794551516356</v>
      </c>
      <c r="BB744" s="36">
        <v>20278.16434029792</v>
      </c>
      <c r="BC744" s="36">
        <v>1415.3399661523902</v>
      </c>
      <c r="BD744" s="36">
        <v>453.37794551516356</v>
      </c>
      <c r="BE744" s="39">
        <f t="shared" si="57"/>
        <v>221468.8225196547</v>
      </c>
      <c r="BF744" s="40">
        <f t="shared" si="58"/>
        <v>145287.4875812203</v>
      </c>
      <c r="BG744" s="40">
        <f t="shared" si="59"/>
        <v>442937.6474803453</v>
      </c>
    </row>
    <row r="745" spans="1:59" ht="15">
      <c r="A745" s="42">
        <v>745</v>
      </c>
      <c r="B745" s="32">
        <v>66234360000166</v>
      </c>
      <c r="C745" s="43" t="s">
        <v>436</v>
      </c>
      <c r="D745" s="34">
        <v>357822.9</v>
      </c>
      <c r="E745" s="74">
        <v>1245320.75</v>
      </c>
      <c r="F745" s="35">
        <v>357822.9</v>
      </c>
      <c r="G745" s="36">
        <v>0</v>
      </c>
      <c r="H745" s="37">
        <f t="shared" si="55"/>
        <v>0</v>
      </c>
      <c r="I745" s="37">
        <v>1245320.75</v>
      </c>
      <c r="J745" s="38">
        <v>0</v>
      </c>
      <c r="K745" s="38">
        <v>0</v>
      </c>
      <c r="L745" s="38">
        <v>0</v>
      </c>
      <c r="M745" s="38">
        <v>0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95">
        <f>VLOOKUP(A745,'[1]10 Parcela'!$A$2:$E$854,5,FALSE)</f>
        <v>0</v>
      </c>
      <c r="Z745" s="39">
        <f t="shared" si="56"/>
        <v>0</v>
      </c>
      <c r="AA745" s="36">
        <v>38008.086887869315</v>
      </c>
      <c r="AB745" s="36">
        <v>2652.822193697821</v>
      </c>
      <c r="AC745" s="36">
        <v>849.7824584614668</v>
      </c>
      <c r="AD745" s="36">
        <v>38008.086887869315</v>
      </c>
      <c r="AE745" s="36">
        <v>2652.822193697821</v>
      </c>
      <c r="AF745" s="36">
        <v>849.7824584614668</v>
      </c>
      <c r="AG745" s="36">
        <v>38008.086887869315</v>
      </c>
      <c r="AH745" s="36">
        <v>2652.822193697821</v>
      </c>
      <c r="AI745" s="36">
        <v>849.7824584614668</v>
      </c>
      <c r="AJ745" s="36">
        <v>38008.086887869315</v>
      </c>
      <c r="AK745" s="36">
        <v>2652.822193697821</v>
      </c>
      <c r="AL745" s="36">
        <v>849.7824584614668</v>
      </c>
      <c r="AM745" s="36">
        <v>38008.086887869315</v>
      </c>
      <c r="AN745" s="36">
        <v>2652.822193697821</v>
      </c>
      <c r="AO745" s="36">
        <v>849.7824584614668</v>
      </c>
      <c r="AP745" s="36">
        <v>38008.086887869315</v>
      </c>
      <c r="AQ745" s="36">
        <v>2652.822193697821</v>
      </c>
      <c r="AR745" s="36">
        <v>849.7824584614668</v>
      </c>
      <c r="AS745" s="36">
        <v>38008.086887869315</v>
      </c>
      <c r="AT745" s="36">
        <v>2652.822193697821</v>
      </c>
      <c r="AU745" s="36">
        <v>849.7824584614668</v>
      </c>
      <c r="AV745" s="36">
        <v>38008.086887869315</v>
      </c>
      <c r="AW745" s="36">
        <v>2652.822193697821</v>
      </c>
      <c r="AX745" s="36">
        <v>849.7824584614668</v>
      </c>
      <c r="AY745" s="36">
        <v>38008.086887869315</v>
      </c>
      <c r="AZ745" s="36">
        <v>2652.822193697821</v>
      </c>
      <c r="BA745" s="36">
        <v>849.7824584614668</v>
      </c>
      <c r="BB745" s="36">
        <v>38008.086887869315</v>
      </c>
      <c r="BC745" s="36">
        <v>2652.822193697821</v>
      </c>
      <c r="BD745" s="36">
        <v>849.7824584614668</v>
      </c>
      <c r="BE745" s="39">
        <f t="shared" si="57"/>
        <v>415106.91540028586</v>
      </c>
      <c r="BF745" s="40">
        <f t="shared" si="58"/>
        <v>0</v>
      </c>
      <c r="BG745" s="40">
        <f t="shared" si="59"/>
        <v>830213.8345997141</v>
      </c>
    </row>
    <row r="746" spans="1:59" ht="15">
      <c r="A746" s="42">
        <v>746</v>
      </c>
      <c r="B746" s="32">
        <v>25209115000111</v>
      </c>
      <c r="C746" s="43" t="s">
        <v>437</v>
      </c>
      <c r="D746" s="34">
        <v>888203.98</v>
      </c>
      <c r="E746" s="74">
        <v>1644329.13</v>
      </c>
      <c r="F746" s="35">
        <v>0</v>
      </c>
      <c r="G746" s="36">
        <v>0</v>
      </c>
      <c r="H746" s="37">
        <f t="shared" si="55"/>
        <v>888203.98</v>
      </c>
      <c r="I746" s="37">
        <v>1644329.13</v>
      </c>
      <c r="J746" s="38">
        <v>0</v>
      </c>
      <c r="K746" s="38">
        <v>0</v>
      </c>
      <c r="L746" s="38">
        <v>0</v>
      </c>
      <c r="M746" s="38">
        <v>0</v>
      </c>
      <c r="N746" s="38">
        <v>40699.48</v>
      </c>
      <c r="O746" s="38">
        <v>0</v>
      </c>
      <c r="P746" s="38">
        <v>40699.4803499589</v>
      </c>
      <c r="Q746" s="38">
        <v>0</v>
      </c>
      <c r="R746" s="38">
        <v>40699.48</v>
      </c>
      <c r="S746" s="38">
        <v>40699.48</v>
      </c>
      <c r="T746" s="38">
        <v>40699.48</v>
      </c>
      <c r="U746" s="38">
        <v>40679.74</v>
      </c>
      <c r="V746" s="38">
        <v>40679.74</v>
      </c>
      <c r="W746" s="38">
        <v>40679.74</v>
      </c>
      <c r="X746" s="38">
        <v>40679.74</v>
      </c>
      <c r="Y746" s="95">
        <f>VLOOKUP(A746,'[1]10 Parcela'!$A$2:$E$854,5,FALSE)</f>
        <v>24869.71</v>
      </c>
      <c r="Z746" s="39">
        <f t="shared" si="56"/>
        <v>391086.07034995896</v>
      </c>
      <c r="AA746" s="36">
        <v>50186.110284749564</v>
      </c>
      <c r="AB746" s="36">
        <v>3502.8026422777284</v>
      </c>
      <c r="AC746" s="36">
        <v>1122.0579531984845</v>
      </c>
      <c r="AD746" s="36">
        <v>50186.110284749564</v>
      </c>
      <c r="AE746" s="36">
        <v>3502.8026422777284</v>
      </c>
      <c r="AF746" s="36">
        <v>1122.0579531984845</v>
      </c>
      <c r="AG746" s="36">
        <v>50186.110284749564</v>
      </c>
      <c r="AH746" s="36">
        <v>3502.8026422777284</v>
      </c>
      <c r="AI746" s="36">
        <v>1122.0579531984845</v>
      </c>
      <c r="AJ746" s="36">
        <v>50186.110284749564</v>
      </c>
      <c r="AK746" s="36">
        <v>3502.8026422777284</v>
      </c>
      <c r="AL746" s="36">
        <v>1122.0579531984845</v>
      </c>
      <c r="AM746" s="36">
        <v>50186.110284749564</v>
      </c>
      <c r="AN746" s="36">
        <v>3502.8026422777284</v>
      </c>
      <c r="AO746" s="36">
        <v>1122.0579531984845</v>
      </c>
      <c r="AP746" s="36">
        <v>50186.110284749564</v>
      </c>
      <c r="AQ746" s="36">
        <v>3502.8026422777284</v>
      </c>
      <c r="AR746" s="36">
        <v>1122.0579531984845</v>
      </c>
      <c r="AS746" s="36">
        <v>50186.110284749564</v>
      </c>
      <c r="AT746" s="36">
        <v>3502.8026422777284</v>
      </c>
      <c r="AU746" s="36">
        <v>1122.0579531984845</v>
      </c>
      <c r="AV746" s="36">
        <v>50186.110284749564</v>
      </c>
      <c r="AW746" s="36">
        <v>3502.8026422777284</v>
      </c>
      <c r="AX746" s="36">
        <v>1122.0579531984845</v>
      </c>
      <c r="AY746" s="36">
        <v>50186.110284749564</v>
      </c>
      <c r="AZ746" s="36">
        <v>3502.8026422777284</v>
      </c>
      <c r="BA746" s="36">
        <v>1122.0579531984845</v>
      </c>
      <c r="BB746" s="36">
        <v>50186.110284749564</v>
      </c>
      <c r="BC746" s="36">
        <v>3502.8026422777284</v>
      </c>
      <c r="BD746" s="36">
        <v>1122.0579531984845</v>
      </c>
      <c r="BE746" s="39">
        <f t="shared" si="57"/>
        <v>548109.7088022577</v>
      </c>
      <c r="BF746" s="40">
        <f t="shared" si="58"/>
        <v>497117.909650041</v>
      </c>
      <c r="BG746" s="40">
        <f t="shared" si="59"/>
        <v>1096219.4211977422</v>
      </c>
    </row>
    <row r="747" spans="1:59" ht="15">
      <c r="A747" s="42">
        <v>747</v>
      </c>
      <c r="B747" s="32">
        <v>25223983000156</v>
      </c>
      <c r="C747" s="43" t="s">
        <v>438</v>
      </c>
      <c r="D747" s="34">
        <v>317935.38</v>
      </c>
      <c r="E747" s="74">
        <v>727623.61</v>
      </c>
      <c r="F747" s="35">
        <v>0</v>
      </c>
      <c r="G747" s="36">
        <v>0</v>
      </c>
      <c r="H747" s="37">
        <f t="shared" si="55"/>
        <v>317935.38</v>
      </c>
      <c r="I747" s="37">
        <v>727623.61</v>
      </c>
      <c r="J747" s="38">
        <v>0</v>
      </c>
      <c r="K747" s="38">
        <v>0</v>
      </c>
      <c r="L747" s="38">
        <v>0</v>
      </c>
      <c r="M747" s="38">
        <v>0</v>
      </c>
      <c r="N747" s="38">
        <v>14568.51</v>
      </c>
      <c r="O747" s="38">
        <v>0</v>
      </c>
      <c r="P747" s="38">
        <v>14568.50566019675</v>
      </c>
      <c r="Q747" s="38">
        <v>0</v>
      </c>
      <c r="R747" s="38">
        <v>14568.51</v>
      </c>
      <c r="S747" s="38">
        <v>14568.51</v>
      </c>
      <c r="T747" s="38">
        <v>14568.51</v>
      </c>
      <c r="U747" s="38">
        <v>14561.44</v>
      </c>
      <c r="V747" s="38">
        <v>14561.44</v>
      </c>
      <c r="W747" s="38">
        <v>14561.44</v>
      </c>
      <c r="X747" s="38">
        <v>14561.44</v>
      </c>
      <c r="Y747" s="95">
        <f>VLOOKUP(A747,'[1]10 Parcela'!$A$2:$E$854,5,FALSE)</f>
        <v>8902.19</v>
      </c>
      <c r="Z747" s="39">
        <f t="shared" si="56"/>
        <v>139990.49566019676</v>
      </c>
      <c r="AA747" s="36">
        <v>22207.597053642927</v>
      </c>
      <c r="AB747" s="36">
        <v>1550.0071473317155</v>
      </c>
      <c r="AC747" s="36">
        <v>496.5160829178539</v>
      </c>
      <c r="AD747" s="36">
        <v>22207.597053642927</v>
      </c>
      <c r="AE747" s="36">
        <v>1550.0071473317155</v>
      </c>
      <c r="AF747" s="36">
        <v>496.5160829178539</v>
      </c>
      <c r="AG747" s="36">
        <v>22207.597053642927</v>
      </c>
      <c r="AH747" s="36">
        <v>1550.0071473317155</v>
      </c>
      <c r="AI747" s="36">
        <v>496.5160829178539</v>
      </c>
      <c r="AJ747" s="36">
        <v>22207.597053642927</v>
      </c>
      <c r="AK747" s="36">
        <v>1550.0071473317155</v>
      </c>
      <c r="AL747" s="36">
        <v>496.5160829178539</v>
      </c>
      <c r="AM747" s="36">
        <v>22207.597053642927</v>
      </c>
      <c r="AN747" s="36">
        <v>1550.0071473317155</v>
      </c>
      <c r="AO747" s="36">
        <v>496.5160829178539</v>
      </c>
      <c r="AP747" s="36">
        <v>22207.597053642927</v>
      </c>
      <c r="AQ747" s="36">
        <v>1550.0071473317155</v>
      </c>
      <c r="AR747" s="36">
        <v>496.5160829178539</v>
      </c>
      <c r="AS747" s="36">
        <v>22207.597053642927</v>
      </c>
      <c r="AT747" s="36">
        <v>1550.0071473317155</v>
      </c>
      <c r="AU747" s="36">
        <v>496.5160829178539</v>
      </c>
      <c r="AV747" s="36">
        <v>22207.597053642927</v>
      </c>
      <c r="AW747" s="36">
        <v>1550.0071473317155</v>
      </c>
      <c r="AX747" s="36">
        <v>496.5160829178539</v>
      </c>
      <c r="AY747" s="36">
        <v>22207.597053642927</v>
      </c>
      <c r="AZ747" s="36">
        <v>1550.0071473317155</v>
      </c>
      <c r="BA747" s="36">
        <v>496.5160829178539</v>
      </c>
      <c r="BB747" s="36">
        <v>22207.597053642927</v>
      </c>
      <c r="BC747" s="36">
        <v>1550.0071473317155</v>
      </c>
      <c r="BD747" s="36">
        <v>496.5160829178539</v>
      </c>
      <c r="BE747" s="39">
        <f t="shared" si="57"/>
        <v>242541.2028389251</v>
      </c>
      <c r="BF747" s="40">
        <f t="shared" si="58"/>
        <v>177944.88433980325</v>
      </c>
      <c r="BG747" s="40">
        <f t="shared" si="59"/>
        <v>485082.4071610749</v>
      </c>
    </row>
    <row r="748" spans="1:59" ht="15">
      <c r="A748" s="42">
        <v>750</v>
      </c>
      <c r="B748" s="32">
        <v>66234345000118</v>
      </c>
      <c r="C748" s="43" t="s">
        <v>815</v>
      </c>
      <c r="D748" s="34">
        <v>288975.5</v>
      </c>
      <c r="E748" s="74">
        <v>712132.56</v>
      </c>
      <c r="F748" s="35">
        <v>0</v>
      </c>
      <c r="G748" s="36">
        <v>0</v>
      </c>
      <c r="H748" s="37">
        <f t="shared" si="55"/>
        <v>288975.5</v>
      </c>
      <c r="I748" s="37">
        <v>712132.56</v>
      </c>
      <c r="J748" s="38">
        <v>0</v>
      </c>
      <c r="K748" s="38">
        <v>0</v>
      </c>
      <c r="L748" s="38">
        <v>0</v>
      </c>
      <c r="M748" s="38">
        <v>0</v>
      </c>
      <c r="N748" s="38">
        <v>13241.5</v>
      </c>
      <c r="O748" s="38">
        <v>0</v>
      </c>
      <c r="P748" s="38">
        <v>13241.499630716848</v>
      </c>
      <c r="Q748" s="38">
        <v>0</v>
      </c>
      <c r="R748" s="38">
        <v>13241.5</v>
      </c>
      <c r="S748" s="38">
        <v>13241.5</v>
      </c>
      <c r="T748" s="38">
        <v>13241.5</v>
      </c>
      <c r="U748" s="38">
        <v>13235.08</v>
      </c>
      <c r="V748" s="38">
        <v>13235.08</v>
      </c>
      <c r="W748" s="38">
        <v>13235.08</v>
      </c>
      <c r="X748" s="38">
        <v>13235.08</v>
      </c>
      <c r="Y748" s="95">
        <f>VLOOKUP(A748,'[1]10 Parcela'!$A$2:$E$854,5,FALSE)</f>
        <v>8091.31</v>
      </c>
      <c r="Z748" s="39">
        <f t="shared" si="56"/>
        <v>127239.12963071685</v>
      </c>
      <c r="AA748" s="36">
        <v>21734.799225247934</v>
      </c>
      <c r="AB748" s="36">
        <v>1517.007628676682</v>
      </c>
      <c r="AC748" s="36">
        <v>485.94529828052</v>
      </c>
      <c r="AD748" s="36">
        <v>21734.799225247934</v>
      </c>
      <c r="AE748" s="36">
        <v>1517.007628676682</v>
      </c>
      <c r="AF748" s="36">
        <v>485.94529828052</v>
      </c>
      <c r="AG748" s="36">
        <v>21734.799225247934</v>
      </c>
      <c r="AH748" s="36">
        <v>1517.007628676682</v>
      </c>
      <c r="AI748" s="36">
        <v>485.94529828052</v>
      </c>
      <c r="AJ748" s="36">
        <v>21734.799225247934</v>
      </c>
      <c r="AK748" s="36">
        <v>1517.007628676682</v>
      </c>
      <c r="AL748" s="36">
        <v>485.94529828052</v>
      </c>
      <c r="AM748" s="36">
        <v>21734.799225247934</v>
      </c>
      <c r="AN748" s="36">
        <v>1517.007628676682</v>
      </c>
      <c r="AO748" s="36">
        <v>485.94529828052</v>
      </c>
      <c r="AP748" s="36">
        <v>21734.799225247934</v>
      </c>
      <c r="AQ748" s="36">
        <v>1517.007628676682</v>
      </c>
      <c r="AR748" s="36">
        <v>485.94529828052</v>
      </c>
      <c r="AS748" s="36">
        <v>21734.799225247934</v>
      </c>
      <c r="AT748" s="36">
        <v>1517.007628676682</v>
      </c>
      <c r="AU748" s="36">
        <v>485.94529828052</v>
      </c>
      <c r="AV748" s="36">
        <v>21734.799225247934</v>
      </c>
      <c r="AW748" s="36">
        <v>1517.007628676682</v>
      </c>
      <c r="AX748" s="36">
        <v>485.94529828052</v>
      </c>
      <c r="AY748" s="36">
        <v>21734.799225247934</v>
      </c>
      <c r="AZ748" s="36">
        <v>1517.007628676682</v>
      </c>
      <c r="BA748" s="36">
        <v>485.94529828052</v>
      </c>
      <c r="BB748" s="36">
        <v>21734.799225247934</v>
      </c>
      <c r="BC748" s="36">
        <v>1517.007628676682</v>
      </c>
      <c r="BD748" s="36">
        <v>485.94529828052</v>
      </c>
      <c r="BE748" s="39">
        <f t="shared" si="57"/>
        <v>237377.52152205133</v>
      </c>
      <c r="BF748" s="40">
        <f t="shared" si="58"/>
        <v>161736.37036928313</v>
      </c>
      <c r="BG748" s="40">
        <f t="shared" si="59"/>
        <v>474755.03847794875</v>
      </c>
    </row>
    <row r="749" spans="1:59" ht="15">
      <c r="A749" s="42">
        <v>751</v>
      </c>
      <c r="B749" s="32">
        <v>25209156000108</v>
      </c>
      <c r="C749" s="43" t="s">
        <v>816</v>
      </c>
      <c r="D749" s="34">
        <v>406922.72</v>
      </c>
      <c r="E749" s="74">
        <v>1124809.51</v>
      </c>
      <c r="F749" s="35">
        <v>0</v>
      </c>
      <c r="G749" s="36">
        <v>0</v>
      </c>
      <c r="H749" s="37">
        <f t="shared" si="55"/>
        <v>406922.72</v>
      </c>
      <c r="I749" s="37">
        <v>1124809.51</v>
      </c>
      <c r="J749" s="38">
        <v>0</v>
      </c>
      <c r="K749" s="38">
        <v>0</v>
      </c>
      <c r="L749" s="38">
        <v>0</v>
      </c>
      <c r="M749" s="38">
        <v>0</v>
      </c>
      <c r="N749" s="38">
        <v>18646.1</v>
      </c>
      <c r="O749" s="38">
        <v>0</v>
      </c>
      <c r="P749" s="38">
        <v>18646.1034022712</v>
      </c>
      <c r="Q749" s="38">
        <v>0</v>
      </c>
      <c r="R749" s="38">
        <v>18646.1</v>
      </c>
      <c r="S749" s="38">
        <v>18646.1</v>
      </c>
      <c r="T749" s="38">
        <v>18646.1</v>
      </c>
      <c r="U749" s="38">
        <v>18637.06</v>
      </c>
      <c r="V749" s="38">
        <v>18637.06</v>
      </c>
      <c r="W749" s="38">
        <v>18637.06</v>
      </c>
      <c r="X749" s="38">
        <v>18637.06</v>
      </c>
      <c r="Y749" s="95">
        <f>VLOOKUP(A749,'[1]10 Parcela'!$A$2:$E$854,5,FALSE)</f>
        <v>11393.84</v>
      </c>
      <c r="Z749" s="39">
        <f t="shared" si="56"/>
        <v>179172.58340227118</v>
      </c>
      <c r="AA749" s="36">
        <v>34329.997088186836</v>
      </c>
      <c r="AB749" s="36">
        <v>2396.1052934287522</v>
      </c>
      <c r="AC749" s="36">
        <v>767.5479539562222</v>
      </c>
      <c r="AD749" s="36">
        <v>34329.997088186836</v>
      </c>
      <c r="AE749" s="36">
        <v>2396.1052934287522</v>
      </c>
      <c r="AF749" s="36">
        <v>767.5479539562222</v>
      </c>
      <c r="AG749" s="36">
        <v>34329.997088186836</v>
      </c>
      <c r="AH749" s="36">
        <v>2396.1052934287522</v>
      </c>
      <c r="AI749" s="36">
        <v>767.5479539562222</v>
      </c>
      <c r="AJ749" s="36">
        <v>34329.997088186836</v>
      </c>
      <c r="AK749" s="36">
        <v>2396.1052934287522</v>
      </c>
      <c r="AL749" s="36">
        <v>767.5479539562222</v>
      </c>
      <c r="AM749" s="36">
        <v>34329.997088186836</v>
      </c>
      <c r="AN749" s="36">
        <v>2396.1052934287522</v>
      </c>
      <c r="AO749" s="36">
        <v>767.5479539562222</v>
      </c>
      <c r="AP749" s="36">
        <v>34329.997088186836</v>
      </c>
      <c r="AQ749" s="36">
        <v>2396.1052934287522</v>
      </c>
      <c r="AR749" s="36">
        <v>767.5479539562222</v>
      </c>
      <c r="AS749" s="36">
        <v>34329.997088186836</v>
      </c>
      <c r="AT749" s="36">
        <v>2396.1052934287522</v>
      </c>
      <c r="AU749" s="36">
        <v>767.5479539562222</v>
      </c>
      <c r="AV749" s="36">
        <v>34329.997088186836</v>
      </c>
      <c r="AW749" s="36">
        <v>2396.1052934287522</v>
      </c>
      <c r="AX749" s="36">
        <v>767.5479539562222</v>
      </c>
      <c r="AY749" s="36">
        <v>34329.997088186836</v>
      </c>
      <c r="AZ749" s="36">
        <v>2396.1052934287522</v>
      </c>
      <c r="BA749" s="36">
        <v>767.5479539562222</v>
      </c>
      <c r="BB749" s="36">
        <v>34329.997088186836</v>
      </c>
      <c r="BC749" s="36">
        <v>2396.1052934287522</v>
      </c>
      <c r="BD749" s="36">
        <v>767.5479539562222</v>
      </c>
      <c r="BE749" s="39">
        <f t="shared" si="57"/>
        <v>374936.50335571833</v>
      </c>
      <c r="BF749" s="40">
        <f t="shared" si="58"/>
        <v>227750.1365977288</v>
      </c>
      <c r="BG749" s="40">
        <f t="shared" si="59"/>
        <v>749873.0066442817</v>
      </c>
    </row>
    <row r="750" spans="1:59" ht="15">
      <c r="A750" s="42">
        <v>754</v>
      </c>
      <c r="B750" s="32">
        <v>25222118000195</v>
      </c>
      <c r="C750" s="43" t="s">
        <v>439</v>
      </c>
      <c r="D750" s="34">
        <v>416201.9</v>
      </c>
      <c r="E750" s="74">
        <v>939999.04</v>
      </c>
      <c r="F750" s="35">
        <v>416201.9</v>
      </c>
      <c r="G750" s="36">
        <v>0</v>
      </c>
      <c r="H750" s="37">
        <f t="shared" si="55"/>
        <v>0</v>
      </c>
      <c r="I750" s="37">
        <v>939999.04</v>
      </c>
      <c r="J750" s="38">
        <v>0</v>
      </c>
      <c r="K750" s="38">
        <v>0</v>
      </c>
      <c r="L750" s="38">
        <v>0</v>
      </c>
      <c r="M750" s="38">
        <v>0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95">
        <f>VLOOKUP(A750,'[1]10 Parcela'!$A$2:$E$854,5,FALSE)</f>
        <v>0</v>
      </c>
      <c r="Z750" s="39">
        <f t="shared" si="56"/>
        <v>0</v>
      </c>
      <c r="AA750" s="36">
        <v>28689.448184985544</v>
      </c>
      <c r="AB750" s="36">
        <v>2002.4160935699188</v>
      </c>
      <c r="AC750" s="36">
        <v>641.4369100571845</v>
      </c>
      <c r="AD750" s="36">
        <v>28689.448184985544</v>
      </c>
      <c r="AE750" s="36">
        <v>2002.4160935699188</v>
      </c>
      <c r="AF750" s="36">
        <v>641.4369100571845</v>
      </c>
      <c r="AG750" s="36">
        <v>28689.448184985544</v>
      </c>
      <c r="AH750" s="36">
        <v>2002.4160935699188</v>
      </c>
      <c r="AI750" s="36">
        <v>641.4369100571845</v>
      </c>
      <c r="AJ750" s="36">
        <v>28689.448184985544</v>
      </c>
      <c r="AK750" s="36">
        <v>2002.4160935699188</v>
      </c>
      <c r="AL750" s="36">
        <v>641.4369100571845</v>
      </c>
      <c r="AM750" s="36">
        <v>28689.448184985544</v>
      </c>
      <c r="AN750" s="36">
        <v>2002.4160935699188</v>
      </c>
      <c r="AO750" s="36">
        <v>641.4369100571845</v>
      </c>
      <c r="AP750" s="36">
        <v>28689.448184985544</v>
      </c>
      <c r="AQ750" s="36">
        <v>2002.4160935699188</v>
      </c>
      <c r="AR750" s="36">
        <v>641.4369100571845</v>
      </c>
      <c r="AS750" s="36">
        <v>28689.448184985544</v>
      </c>
      <c r="AT750" s="36">
        <v>2002.4160935699188</v>
      </c>
      <c r="AU750" s="36">
        <v>641.4369100571845</v>
      </c>
      <c r="AV750" s="36">
        <v>28689.448184985544</v>
      </c>
      <c r="AW750" s="36">
        <v>2002.4160935699188</v>
      </c>
      <c r="AX750" s="36">
        <v>641.4369100571845</v>
      </c>
      <c r="AY750" s="36">
        <v>28689.448184985544</v>
      </c>
      <c r="AZ750" s="36">
        <v>2002.4160935699188</v>
      </c>
      <c r="BA750" s="36">
        <v>641.4369100571845</v>
      </c>
      <c r="BB750" s="36">
        <v>28689.448184985544</v>
      </c>
      <c r="BC750" s="36">
        <v>2002.4160935699188</v>
      </c>
      <c r="BD750" s="36">
        <v>641.4369100571845</v>
      </c>
      <c r="BE750" s="39">
        <f t="shared" si="57"/>
        <v>313333.0118861266</v>
      </c>
      <c r="BF750" s="40">
        <f t="shared" si="58"/>
        <v>0</v>
      </c>
      <c r="BG750" s="40">
        <f t="shared" si="59"/>
        <v>626666.0281138734</v>
      </c>
    </row>
    <row r="751" spans="1:59" ht="15">
      <c r="A751" s="42">
        <v>756</v>
      </c>
      <c r="B751" s="32">
        <v>66229634000129</v>
      </c>
      <c r="C751" s="43" t="s">
        <v>817</v>
      </c>
      <c r="D751" s="34">
        <v>335082.93</v>
      </c>
      <c r="E751" s="74">
        <v>1013980.18</v>
      </c>
      <c r="F751" s="35">
        <v>0</v>
      </c>
      <c r="G751" s="36">
        <v>0</v>
      </c>
      <c r="H751" s="37">
        <f t="shared" si="55"/>
        <v>335082.93</v>
      </c>
      <c r="I751" s="37">
        <v>1013980.18</v>
      </c>
      <c r="J751" s="38">
        <v>0</v>
      </c>
      <c r="K751" s="38">
        <v>0</v>
      </c>
      <c r="L751" s="38">
        <v>0</v>
      </c>
      <c r="M751" s="38">
        <v>0</v>
      </c>
      <c r="N751" s="38">
        <v>15354.24</v>
      </c>
      <c r="O751" s="38">
        <v>0</v>
      </c>
      <c r="P751" s="38">
        <v>15354.244263560076</v>
      </c>
      <c r="Q751" s="38">
        <v>0</v>
      </c>
      <c r="R751" s="38">
        <v>15354.24</v>
      </c>
      <c r="S751" s="38">
        <v>15354.24</v>
      </c>
      <c r="T751" s="38">
        <v>15354.24</v>
      </c>
      <c r="U751" s="38">
        <v>15346.8</v>
      </c>
      <c r="V751" s="38">
        <v>15346.8</v>
      </c>
      <c r="W751" s="38">
        <v>15346.8</v>
      </c>
      <c r="X751" s="38">
        <v>15346.8</v>
      </c>
      <c r="Y751" s="95">
        <f>VLOOKUP(A751,'[1]10 Parcela'!$A$2:$E$854,5,FALSE)</f>
        <v>9382.32</v>
      </c>
      <c r="Z751" s="39">
        <f t="shared" si="56"/>
        <v>147540.72426356009</v>
      </c>
      <c r="AA751" s="36">
        <v>30947.406062757425</v>
      </c>
      <c r="AB751" s="36">
        <v>2160.013101497719</v>
      </c>
      <c r="AC751" s="36">
        <v>691.9201927895186</v>
      </c>
      <c r="AD751" s="36">
        <v>30947.406062757425</v>
      </c>
      <c r="AE751" s="36">
        <v>2160.013101497719</v>
      </c>
      <c r="AF751" s="36">
        <v>691.9201927895186</v>
      </c>
      <c r="AG751" s="36">
        <v>30947.406062757425</v>
      </c>
      <c r="AH751" s="36">
        <v>2160.013101497719</v>
      </c>
      <c r="AI751" s="36">
        <v>691.9201927895186</v>
      </c>
      <c r="AJ751" s="36">
        <v>30947.406062757425</v>
      </c>
      <c r="AK751" s="36">
        <v>2160.013101497719</v>
      </c>
      <c r="AL751" s="36">
        <v>691.9201927895186</v>
      </c>
      <c r="AM751" s="36">
        <v>30947.406062757425</v>
      </c>
      <c r="AN751" s="36">
        <v>2160.013101497719</v>
      </c>
      <c r="AO751" s="36">
        <v>691.9201927895186</v>
      </c>
      <c r="AP751" s="36">
        <v>30947.406062757425</v>
      </c>
      <c r="AQ751" s="36">
        <v>2160.013101497719</v>
      </c>
      <c r="AR751" s="36">
        <v>691.9201927895186</v>
      </c>
      <c r="AS751" s="36">
        <v>30947.406062757425</v>
      </c>
      <c r="AT751" s="36">
        <v>2160.013101497719</v>
      </c>
      <c r="AU751" s="36">
        <v>691.9201927895186</v>
      </c>
      <c r="AV751" s="36">
        <v>30947.406062757425</v>
      </c>
      <c r="AW751" s="36">
        <v>2160.013101497719</v>
      </c>
      <c r="AX751" s="36">
        <v>691.9201927895186</v>
      </c>
      <c r="AY751" s="36">
        <v>30947.406062757425</v>
      </c>
      <c r="AZ751" s="36">
        <v>2160.013101497719</v>
      </c>
      <c r="BA751" s="36">
        <v>691.9201927895186</v>
      </c>
      <c r="BB751" s="36">
        <v>30947.406062757425</v>
      </c>
      <c r="BC751" s="36">
        <v>2160.013101497719</v>
      </c>
      <c r="BD751" s="36">
        <v>691.9201927895186</v>
      </c>
      <c r="BE751" s="39">
        <f t="shared" si="57"/>
        <v>337993.39357044664</v>
      </c>
      <c r="BF751" s="40">
        <f t="shared" si="58"/>
        <v>187542.2057364399</v>
      </c>
      <c r="BG751" s="40">
        <f t="shared" si="59"/>
        <v>675986.7864295534</v>
      </c>
    </row>
    <row r="752" spans="1:59" ht="15">
      <c r="A752" s="42">
        <v>757</v>
      </c>
      <c r="B752" s="32">
        <v>66229584000180</v>
      </c>
      <c r="C752" s="43" t="s">
        <v>818</v>
      </c>
      <c r="D752" s="34">
        <v>311379.05</v>
      </c>
      <c r="E752" s="74">
        <v>890735.23</v>
      </c>
      <c r="F752" s="35">
        <v>0</v>
      </c>
      <c r="G752" s="36">
        <v>0</v>
      </c>
      <c r="H752" s="37">
        <f t="shared" si="55"/>
        <v>311379.05</v>
      </c>
      <c r="I752" s="37">
        <v>890735.23</v>
      </c>
      <c r="J752" s="38">
        <v>0</v>
      </c>
      <c r="K752" s="38">
        <v>0</v>
      </c>
      <c r="L752" s="38">
        <v>0</v>
      </c>
      <c r="M752" s="38">
        <v>0</v>
      </c>
      <c r="N752" s="38">
        <v>14268.08</v>
      </c>
      <c r="O752" s="38">
        <v>0</v>
      </c>
      <c r="P752" s="38">
        <v>14268.08024453054</v>
      </c>
      <c r="Q752" s="38">
        <v>0</v>
      </c>
      <c r="R752" s="38">
        <v>14268.08</v>
      </c>
      <c r="S752" s="38">
        <v>14268.08</v>
      </c>
      <c r="T752" s="38">
        <v>14268.08</v>
      </c>
      <c r="U752" s="38">
        <v>14261.16</v>
      </c>
      <c r="V752" s="38">
        <v>14261.16</v>
      </c>
      <c r="W752" s="38">
        <v>14261.16</v>
      </c>
      <c r="X752" s="38">
        <v>14261.16</v>
      </c>
      <c r="Y752" s="95">
        <f>VLOOKUP(A752,'[1]10 Parcela'!$A$2:$E$854,5,FALSE)</f>
        <v>8718.61</v>
      </c>
      <c r="Z752" s="39">
        <f t="shared" si="56"/>
        <v>137103.65024453055</v>
      </c>
      <c r="AA752" s="36">
        <v>26459.302138674622</v>
      </c>
      <c r="AB752" s="36">
        <v>1846.7602473734275</v>
      </c>
      <c r="AC752" s="36">
        <v>591.575442534412</v>
      </c>
      <c r="AD752" s="36">
        <v>26459.302138674622</v>
      </c>
      <c r="AE752" s="36">
        <v>1846.7602473734275</v>
      </c>
      <c r="AF752" s="36">
        <v>591.575442534412</v>
      </c>
      <c r="AG752" s="36">
        <v>26459.302138674622</v>
      </c>
      <c r="AH752" s="36">
        <v>1846.7602473734275</v>
      </c>
      <c r="AI752" s="36">
        <v>591.575442534412</v>
      </c>
      <c r="AJ752" s="36">
        <v>26459.302138674622</v>
      </c>
      <c r="AK752" s="36">
        <v>1846.7602473734275</v>
      </c>
      <c r="AL752" s="36">
        <v>591.575442534412</v>
      </c>
      <c r="AM752" s="36">
        <v>26459.302138674622</v>
      </c>
      <c r="AN752" s="36">
        <v>1846.7602473734275</v>
      </c>
      <c r="AO752" s="36">
        <v>591.575442534412</v>
      </c>
      <c r="AP752" s="36">
        <v>26459.302138674622</v>
      </c>
      <c r="AQ752" s="36">
        <v>1846.7602473734275</v>
      </c>
      <c r="AR752" s="36">
        <v>591.575442534412</v>
      </c>
      <c r="AS752" s="36">
        <v>26459.302138674622</v>
      </c>
      <c r="AT752" s="36">
        <v>1846.7602473734275</v>
      </c>
      <c r="AU752" s="36">
        <v>591.575442534412</v>
      </c>
      <c r="AV752" s="36">
        <v>26459.302138674622</v>
      </c>
      <c r="AW752" s="36">
        <v>1846.7602473734275</v>
      </c>
      <c r="AX752" s="36">
        <v>591.575442534412</v>
      </c>
      <c r="AY752" s="36">
        <v>26459.302138674622</v>
      </c>
      <c r="AZ752" s="36">
        <v>1846.7602473734275</v>
      </c>
      <c r="BA752" s="36">
        <v>591.575442534412</v>
      </c>
      <c r="BB752" s="36">
        <v>26459.302138674622</v>
      </c>
      <c r="BC752" s="36">
        <v>1846.7602473734275</v>
      </c>
      <c r="BD752" s="36">
        <v>591.575442534412</v>
      </c>
      <c r="BE752" s="39">
        <f t="shared" si="57"/>
        <v>288976.3782858246</v>
      </c>
      <c r="BF752" s="40">
        <f t="shared" si="58"/>
        <v>174275.39975546944</v>
      </c>
      <c r="BG752" s="40">
        <f t="shared" si="59"/>
        <v>601758.8517141754</v>
      </c>
    </row>
    <row r="753" spans="1:59" ht="15">
      <c r="A753" s="42">
        <v>758</v>
      </c>
      <c r="B753" s="32">
        <v>38515573000120</v>
      </c>
      <c r="C753" s="43" t="s">
        <v>819</v>
      </c>
      <c r="D753" s="34">
        <v>1252020.18</v>
      </c>
      <c r="E753" s="74">
        <v>2858383.01</v>
      </c>
      <c r="F753" s="35">
        <v>0</v>
      </c>
      <c r="G753" s="36">
        <v>0</v>
      </c>
      <c r="H753" s="37">
        <f t="shared" si="55"/>
        <v>1252020.18</v>
      </c>
      <c r="I753" s="37">
        <v>2858383.01</v>
      </c>
      <c r="J753" s="38">
        <v>0</v>
      </c>
      <c r="K753" s="38">
        <v>0</v>
      </c>
      <c r="L753" s="38">
        <v>0</v>
      </c>
      <c r="M753" s="38">
        <v>0</v>
      </c>
      <c r="N753" s="38">
        <v>57370.35</v>
      </c>
      <c r="O753" s="38">
        <v>0</v>
      </c>
      <c r="P753" s="38">
        <v>57370.34685086865</v>
      </c>
      <c r="Q753" s="38">
        <v>0</v>
      </c>
      <c r="R753" s="38">
        <v>57370.35</v>
      </c>
      <c r="S753" s="38">
        <v>57370.35</v>
      </c>
      <c r="T753" s="38">
        <v>57370.35</v>
      </c>
      <c r="U753" s="38">
        <v>57342.52</v>
      </c>
      <c r="V753" s="38">
        <v>57342.52</v>
      </c>
      <c r="W753" s="38">
        <v>57342.52</v>
      </c>
      <c r="X753" s="38">
        <v>57342.52</v>
      </c>
      <c r="Y753" s="95">
        <f>VLOOKUP(A753,'[1]10 Parcela'!$A$2:$E$854,5,FALSE)</f>
        <v>35056.57</v>
      </c>
      <c r="Z753" s="39">
        <f t="shared" si="56"/>
        <v>551278.3968508687</v>
      </c>
      <c r="AA753" s="36">
        <v>87239.91008366484</v>
      </c>
      <c r="AB753" s="36">
        <v>6089.0191692340195</v>
      </c>
      <c r="AC753" s="36">
        <v>1950.504519881925</v>
      </c>
      <c r="AD753" s="36">
        <v>87239.91008366484</v>
      </c>
      <c r="AE753" s="36">
        <v>6089.0191692340195</v>
      </c>
      <c r="AF753" s="36">
        <v>1950.504519881925</v>
      </c>
      <c r="AG753" s="36">
        <v>87239.91008366484</v>
      </c>
      <c r="AH753" s="36">
        <v>6089.0191692340195</v>
      </c>
      <c r="AI753" s="36">
        <v>1950.504519881925</v>
      </c>
      <c r="AJ753" s="36">
        <v>87239.91008366484</v>
      </c>
      <c r="AK753" s="36">
        <v>6089.0191692340195</v>
      </c>
      <c r="AL753" s="36">
        <v>1950.504519881925</v>
      </c>
      <c r="AM753" s="36">
        <v>87239.91008366484</v>
      </c>
      <c r="AN753" s="36">
        <v>6089.0191692340195</v>
      </c>
      <c r="AO753" s="36">
        <v>1950.504519881925</v>
      </c>
      <c r="AP753" s="36">
        <v>87239.91008366484</v>
      </c>
      <c r="AQ753" s="36">
        <v>6089.0191692340195</v>
      </c>
      <c r="AR753" s="36">
        <v>1950.504519881925</v>
      </c>
      <c r="AS753" s="36">
        <v>87239.91008366484</v>
      </c>
      <c r="AT753" s="36">
        <v>6089.0191692340195</v>
      </c>
      <c r="AU753" s="36">
        <v>1950.504519881925</v>
      </c>
      <c r="AV753" s="36">
        <v>87239.91008366484</v>
      </c>
      <c r="AW753" s="36">
        <v>6089.0191692340195</v>
      </c>
      <c r="AX753" s="36">
        <v>1950.504519881925</v>
      </c>
      <c r="AY753" s="36">
        <v>87239.91008366484</v>
      </c>
      <c r="AZ753" s="36">
        <v>6089.0191692340195</v>
      </c>
      <c r="BA753" s="36">
        <v>1950.504519881925</v>
      </c>
      <c r="BB753" s="36">
        <v>87239.91008366484</v>
      </c>
      <c r="BC753" s="36">
        <v>6089.0191692340195</v>
      </c>
      <c r="BD753" s="36">
        <v>1950.504519881925</v>
      </c>
      <c r="BE753" s="39">
        <f t="shared" si="57"/>
        <v>952794.3377278076</v>
      </c>
      <c r="BF753" s="40">
        <f t="shared" si="58"/>
        <v>700741.7831491312</v>
      </c>
      <c r="BG753" s="40">
        <f t="shared" si="59"/>
        <v>1905588.6722721923</v>
      </c>
    </row>
    <row r="754" spans="1:59" ht="15">
      <c r="A754" s="42">
        <v>760</v>
      </c>
      <c r="B754" s="32">
        <v>66232521000182</v>
      </c>
      <c r="C754" s="43" t="s">
        <v>820</v>
      </c>
      <c r="D754" s="34">
        <v>417978.58</v>
      </c>
      <c r="E754" s="74">
        <v>1915707.22</v>
      </c>
      <c r="F754" s="35">
        <v>0</v>
      </c>
      <c r="G754" s="36">
        <v>0</v>
      </c>
      <c r="H754" s="37">
        <f t="shared" si="55"/>
        <v>417978.58</v>
      </c>
      <c r="I754" s="37">
        <v>1915707.22</v>
      </c>
      <c r="J754" s="38">
        <v>0</v>
      </c>
      <c r="K754" s="38">
        <v>0</v>
      </c>
      <c r="L754" s="38">
        <v>0</v>
      </c>
      <c r="M754" s="38">
        <v>0</v>
      </c>
      <c r="N754" s="38">
        <v>19152.71</v>
      </c>
      <c r="O754" s="38">
        <v>0</v>
      </c>
      <c r="P754" s="38">
        <v>19152.70748506536</v>
      </c>
      <c r="Q754" s="38">
        <v>0</v>
      </c>
      <c r="R754" s="38">
        <v>19152.71</v>
      </c>
      <c r="S754" s="38">
        <v>19152.71</v>
      </c>
      <c r="T754" s="38">
        <v>19152.71</v>
      </c>
      <c r="U754" s="38">
        <v>19143.42</v>
      </c>
      <c r="V754" s="38">
        <v>19143.42</v>
      </c>
      <c r="W754" s="38">
        <v>19143.42</v>
      </c>
      <c r="X754" s="38">
        <v>19143.42</v>
      </c>
      <c r="Y754" s="95">
        <f>VLOOKUP(A754,'[1]10 Parcela'!$A$2:$E$854,5,FALSE)</f>
        <v>11703.4</v>
      </c>
      <c r="Z754" s="39">
        <f t="shared" si="56"/>
        <v>184040.62748506534</v>
      </c>
      <c r="AA754" s="36">
        <v>58468.76529190038</v>
      </c>
      <c r="AB754" s="36">
        <v>4080.900958315961</v>
      </c>
      <c r="AC754" s="36">
        <v>1307.241042137675</v>
      </c>
      <c r="AD754" s="36">
        <v>58468.76529190038</v>
      </c>
      <c r="AE754" s="36">
        <v>4080.900958315961</v>
      </c>
      <c r="AF754" s="36">
        <v>1307.241042137675</v>
      </c>
      <c r="AG754" s="36">
        <v>58468.76529190038</v>
      </c>
      <c r="AH754" s="36">
        <v>4080.900958315961</v>
      </c>
      <c r="AI754" s="36">
        <v>1307.241042137675</v>
      </c>
      <c r="AJ754" s="36">
        <v>58468.76529190038</v>
      </c>
      <c r="AK754" s="36">
        <v>4080.900958315961</v>
      </c>
      <c r="AL754" s="36">
        <v>1307.241042137675</v>
      </c>
      <c r="AM754" s="36">
        <v>58468.76529190038</v>
      </c>
      <c r="AN754" s="36">
        <v>4080.900958315961</v>
      </c>
      <c r="AO754" s="36">
        <v>1307.241042137675</v>
      </c>
      <c r="AP754" s="36">
        <v>58468.76529190038</v>
      </c>
      <c r="AQ754" s="36">
        <v>4080.900958315961</v>
      </c>
      <c r="AR754" s="36">
        <v>1307.241042137675</v>
      </c>
      <c r="AS754" s="36">
        <v>58468.76529190038</v>
      </c>
      <c r="AT754" s="36">
        <v>4080.900958315961</v>
      </c>
      <c r="AU754" s="36">
        <v>1307.241042137675</v>
      </c>
      <c r="AV754" s="36">
        <v>58468.76529190038</v>
      </c>
      <c r="AW754" s="36">
        <v>4080.900958315961</v>
      </c>
      <c r="AX754" s="36">
        <v>1307.241042137675</v>
      </c>
      <c r="AY754" s="36">
        <v>58468.76529190038</v>
      </c>
      <c r="AZ754" s="36">
        <v>4080.900958315961</v>
      </c>
      <c r="BA754" s="36">
        <v>1307.241042137675</v>
      </c>
      <c r="BB754" s="36">
        <v>58468.76529190038</v>
      </c>
      <c r="BC754" s="36">
        <v>4080.900958315961</v>
      </c>
      <c r="BD754" s="36">
        <v>1307.241042137675</v>
      </c>
      <c r="BE754" s="39">
        <f t="shared" si="57"/>
        <v>638569.0729235401</v>
      </c>
      <c r="BF754" s="40">
        <f t="shared" si="58"/>
        <v>233937.95251493467</v>
      </c>
      <c r="BG754" s="40">
        <f t="shared" si="59"/>
        <v>1277138.1470764598</v>
      </c>
    </row>
    <row r="755" spans="1:59" ht="15">
      <c r="A755" s="42">
        <v>761</v>
      </c>
      <c r="B755" s="32">
        <v>22705248000190</v>
      </c>
      <c r="C755" s="43" t="s">
        <v>821</v>
      </c>
      <c r="D755" s="34">
        <v>277514.39</v>
      </c>
      <c r="E755" s="74">
        <v>670215.61</v>
      </c>
      <c r="F755" s="35">
        <v>0</v>
      </c>
      <c r="G755" s="36">
        <v>0</v>
      </c>
      <c r="H755" s="37">
        <f t="shared" si="55"/>
        <v>277514.39</v>
      </c>
      <c r="I755" s="37">
        <v>670215.61</v>
      </c>
      <c r="J755" s="38">
        <v>0</v>
      </c>
      <c r="K755" s="38">
        <v>0</v>
      </c>
      <c r="L755" s="38">
        <v>0</v>
      </c>
      <c r="M755" s="38">
        <v>0</v>
      </c>
      <c r="N755" s="38">
        <v>12716.33</v>
      </c>
      <c r="O755" s="38">
        <v>0</v>
      </c>
      <c r="P755" s="38">
        <v>12716.325916223488</v>
      </c>
      <c r="Q755" s="38">
        <v>0</v>
      </c>
      <c r="R755" s="38">
        <v>12716.33</v>
      </c>
      <c r="S755" s="38">
        <v>12716.33</v>
      </c>
      <c r="T755" s="38">
        <v>12716.33</v>
      </c>
      <c r="U755" s="38">
        <v>12710.16</v>
      </c>
      <c r="V755" s="38">
        <v>12710.16</v>
      </c>
      <c r="W755" s="38">
        <v>12710.16</v>
      </c>
      <c r="X755" s="38">
        <v>12710.16</v>
      </c>
      <c r="Y755" s="95">
        <f>VLOOKUP(A755,'[1]10 Parcela'!$A$2:$E$854,5,FALSE)</f>
        <v>7770.4</v>
      </c>
      <c r="Z755" s="39">
        <f t="shared" si="56"/>
        <v>122192.68591622349</v>
      </c>
      <c r="AA755" s="36">
        <v>20455.463544732644</v>
      </c>
      <c r="AB755" s="36">
        <v>1427.714786959262</v>
      </c>
      <c r="AC755" s="36">
        <v>457.3419901741934</v>
      </c>
      <c r="AD755" s="36">
        <v>20455.463544732644</v>
      </c>
      <c r="AE755" s="36">
        <v>1427.714786959262</v>
      </c>
      <c r="AF755" s="36">
        <v>457.3419901741934</v>
      </c>
      <c r="AG755" s="36">
        <v>20455.463544732644</v>
      </c>
      <c r="AH755" s="36">
        <v>1427.714786959262</v>
      </c>
      <c r="AI755" s="36">
        <v>457.3419901741934</v>
      </c>
      <c r="AJ755" s="36">
        <v>20455.463544732644</v>
      </c>
      <c r="AK755" s="36">
        <v>1427.714786959262</v>
      </c>
      <c r="AL755" s="36">
        <v>457.3419901741934</v>
      </c>
      <c r="AM755" s="36">
        <v>20455.463544732644</v>
      </c>
      <c r="AN755" s="36">
        <v>1427.714786959262</v>
      </c>
      <c r="AO755" s="36">
        <v>457.3419901741934</v>
      </c>
      <c r="AP755" s="36">
        <v>20455.463544732644</v>
      </c>
      <c r="AQ755" s="36">
        <v>1427.714786959262</v>
      </c>
      <c r="AR755" s="36">
        <v>457.3419901741934</v>
      </c>
      <c r="AS755" s="36">
        <v>20455.463544732644</v>
      </c>
      <c r="AT755" s="36">
        <v>1427.714786959262</v>
      </c>
      <c r="AU755" s="36">
        <v>457.3419901741934</v>
      </c>
      <c r="AV755" s="36">
        <v>20455.463544732644</v>
      </c>
      <c r="AW755" s="36">
        <v>1427.714786959262</v>
      </c>
      <c r="AX755" s="36">
        <v>457.3419901741934</v>
      </c>
      <c r="AY755" s="36">
        <v>20455.463544732644</v>
      </c>
      <c r="AZ755" s="36">
        <v>1427.714786959262</v>
      </c>
      <c r="BA755" s="36">
        <v>457.3419901741934</v>
      </c>
      <c r="BB755" s="36">
        <v>20455.463544732644</v>
      </c>
      <c r="BC755" s="36">
        <v>1427.714786959262</v>
      </c>
      <c r="BD755" s="36">
        <v>457.3419901741934</v>
      </c>
      <c r="BE755" s="39">
        <f t="shared" si="57"/>
        <v>223405.20321866093</v>
      </c>
      <c r="BF755" s="40">
        <f t="shared" si="58"/>
        <v>155321.7040837765</v>
      </c>
      <c r="BG755" s="40">
        <f t="shared" si="59"/>
        <v>446810.4067813391</v>
      </c>
    </row>
    <row r="756" spans="1:59" ht="15">
      <c r="A756" s="42">
        <v>763</v>
      </c>
      <c r="B756" s="32">
        <v>42774281000180</v>
      </c>
      <c r="C756" s="43" t="s">
        <v>822</v>
      </c>
      <c r="D756" s="34">
        <v>1571089.59</v>
      </c>
      <c r="E756" s="74">
        <v>4717023.95</v>
      </c>
      <c r="F756" s="35">
        <v>0</v>
      </c>
      <c r="G756" s="36">
        <v>0</v>
      </c>
      <c r="H756" s="37">
        <f t="shared" si="55"/>
        <v>1571089.59</v>
      </c>
      <c r="I756" s="37">
        <v>4717023.95</v>
      </c>
      <c r="J756" s="38">
        <v>0</v>
      </c>
      <c r="K756" s="38">
        <v>0</v>
      </c>
      <c r="L756" s="38">
        <v>0</v>
      </c>
      <c r="M756" s="38">
        <v>0</v>
      </c>
      <c r="N756" s="38">
        <v>71990.82</v>
      </c>
      <c r="O756" s="38">
        <v>0</v>
      </c>
      <c r="P756" s="38">
        <v>71990.81611403129</v>
      </c>
      <c r="Q756" s="38">
        <v>0</v>
      </c>
      <c r="R756" s="38">
        <v>71990.82</v>
      </c>
      <c r="S756" s="38">
        <v>71990.82</v>
      </c>
      <c r="T756" s="38">
        <v>71990.82</v>
      </c>
      <c r="U756" s="38">
        <v>71955.9</v>
      </c>
      <c r="V756" s="38">
        <v>71955.9</v>
      </c>
      <c r="W756" s="38">
        <v>71955.9</v>
      </c>
      <c r="X756" s="38">
        <v>71955.9</v>
      </c>
      <c r="Y756" s="95">
        <f>VLOOKUP(A756,'[1]10 Parcela'!$A$2:$E$854,5,FALSE)</f>
        <v>43990.51</v>
      </c>
      <c r="Z756" s="39">
        <f t="shared" si="56"/>
        <v>691768.2061140314</v>
      </c>
      <c r="AA756" s="36">
        <v>143966.9712846662</v>
      </c>
      <c r="AB756" s="36">
        <v>10048.355701515533</v>
      </c>
      <c r="AC756" s="36">
        <v>3218.804649559496</v>
      </c>
      <c r="AD756" s="36">
        <v>143966.9712846662</v>
      </c>
      <c r="AE756" s="36">
        <v>10048.355701515533</v>
      </c>
      <c r="AF756" s="36">
        <v>3218.804649559496</v>
      </c>
      <c r="AG756" s="36">
        <v>143966.9712846662</v>
      </c>
      <c r="AH756" s="36">
        <v>10048.355701515533</v>
      </c>
      <c r="AI756" s="36">
        <v>3218.804649559496</v>
      </c>
      <c r="AJ756" s="36">
        <v>143966.9712846662</v>
      </c>
      <c r="AK756" s="36">
        <v>10048.355701515533</v>
      </c>
      <c r="AL756" s="36">
        <v>3218.804649559496</v>
      </c>
      <c r="AM756" s="36">
        <v>143966.9712846662</v>
      </c>
      <c r="AN756" s="36">
        <v>10048.355701515533</v>
      </c>
      <c r="AO756" s="36">
        <v>3218.804649559496</v>
      </c>
      <c r="AP756" s="36">
        <v>143966.9712846662</v>
      </c>
      <c r="AQ756" s="36">
        <v>10048.355701515533</v>
      </c>
      <c r="AR756" s="36">
        <v>3218.804649559496</v>
      </c>
      <c r="AS756" s="36">
        <v>143966.9712846662</v>
      </c>
      <c r="AT756" s="36">
        <v>10048.355701515533</v>
      </c>
      <c r="AU756" s="36">
        <v>3218.804649559496</v>
      </c>
      <c r="AV756" s="36">
        <v>143966.9712846662</v>
      </c>
      <c r="AW756" s="36">
        <v>10048.355701515533</v>
      </c>
      <c r="AX756" s="36">
        <v>3218.804649559496</v>
      </c>
      <c r="AY756" s="36">
        <v>143966.9712846662</v>
      </c>
      <c r="AZ756" s="36">
        <v>10048.355701515533</v>
      </c>
      <c r="BA756" s="36">
        <v>3218.804649559496</v>
      </c>
      <c r="BB756" s="36">
        <v>143966.9712846662</v>
      </c>
      <c r="BC756" s="36">
        <v>10048.355701515533</v>
      </c>
      <c r="BD756" s="36">
        <v>3218.804649559496</v>
      </c>
      <c r="BE756" s="39">
        <f t="shared" si="57"/>
        <v>1572341.3163574121</v>
      </c>
      <c r="BF756" s="40">
        <f t="shared" si="58"/>
        <v>879321.3838859687</v>
      </c>
      <c r="BG756" s="40">
        <f t="shared" si="59"/>
        <v>3144682.633642588</v>
      </c>
    </row>
    <row r="757" spans="1:59" ht="15">
      <c r="A757" s="42">
        <v>766</v>
      </c>
      <c r="B757" s="32">
        <v>41778556000190</v>
      </c>
      <c r="C757" s="43" t="s">
        <v>823</v>
      </c>
      <c r="D757" s="34">
        <v>421555.18</v>
      </c>
      <c r="E757" s="74">
        <v>791638.09</v>
      </c>
      <c r="F757" s="35">
        <v>0</v>
      </c>
      <c r="G757" s="36">
        <v>0</v>
      </c>
      <c r="H757" s="37">
        <f t="shared" si="55"/>
        <v>421555.18</v>
      </c>
      <c r="I757" s="37">
        <v>791638.09</v>
      </c>
      <c r="J757" s="38">
        <v>0</v>
      </c>
      <c r="K757" s="38">
        <v>0</v>
      </c>
      <c r="L757" s="38">
        <v>0</v>
      </c>
      <c r="M757" s="38">
        <v>0</v>
      </c>
      <c r="N757" s="38">
        <v>19316.6</v>
      </c>
      <c r="O757" s="38">
        <v>0</v>
      </c>
      <c r="P757" s="38">
        <v>19316.59535004155</v>
      </c>
      <c r="Q757" s="38">
        <v>0</v>
      </c>
      <c r="R757" s="38">
        <v>19316.6</v>
      </c>
      <c r="S757" s="38">
        <v>19316.6</v>
      </c>
      <c r="T757" s="38">
        <v>19316.6</v>
      </c>
      <c r="U757" s="38">
        <v>19307.23</v>
      </c>
      <c r="V757" s="38">
        <v>19307.23</v>
      </c>
      <c r="W757" s="38">
        <v>19307.23</v>
      </c>
      <c r="X757" s="38">
        <v>19307.23</v>
      </c>
      <c r="Y757" s="95">
        <f>VLOOKUP(A757,'[1]10 Parcela'!$A$2:$E$854,5,FALSE)</f>
        <v>11803.55</v>
      </c>
      <c r="Z757" s="39">
        <f t="shared" si="56"/>
        <v>185615.46535004154</v>
      </c>
      <c r="AA757" s="36">
        <v>24161.36502558329</v>
      </c>
      <c r="AB757" s="36">
        <v>1686.3728384697658</v>
      </c>
      <c r="AC757" s="36">
        <v>540.1983065287626</v>
      </c>
      <c r="AD757" s="36">
        <v>24161.36502558329</v>
      </c>
      <c r="AE757" s="36">
        <v>1686.3728384697658</v>
      </c>
      <c r="AF757" s="36">
        <v>540.1983065287626</v>
      </c>
      <c r="AG757" s="36">
        <v>24161.36502558329</v>
      </c>
      <c r="AH757" s="36">
        <v>1686.3728384697658</v>
      </c>
      <c r="AI757" s="36">
        <v>540.1983065287626</v>
      </c>
      <c r="AJ757" s="36">
        <v>24161.36502558329</v>
      </c>
      <c r="AK757" s="36">
        <v>1686.3728384697658</v>
      </c>
      <c r="AL757" s="36">
        <v>540.1983065287626</v>
      </c>
      <c r="AM757" s="36">
        <v>24161.36502558329</v>
      </c>
      <c r="AN757" s="36">
        <v>1686.3728384697658</v>
      </c>
      <c r="AO757" s="36">
        <v>540.1983065287626</v>
      </c>
      <c r="AP757" s="36">
        <v>24161.36502558329</v>
      </c>
      <c r="AQ757" s="36">
        <v>1686.3728384697658</v>
      </c>
      <c r="AR757" s="36">
        <v>540.1983065287626</v>
      </c>
      <c r="AS757" s="36">
        <v>24161.36502558329</v>
      </c>
      <c r="AT757" s="36">
        <v>1686.3728384697658</v>
      </c>
      <c r="AU757" s="36">
        <v>540.1983065287626</v>
      </c>
      <c r="AV757" s="36">
        <v>24161.36502558329</v>
      </c>
      <c r="AW757" s="36">
        <v>1686.3728384697658</v>
      </c>
      <c r="AX757" s="36">
        <v>540.1983065287626</v>
      </c>
      <c r="AY757" s="36">
        <v>24161.36502558329</v>
      </c>
      <c r="AZ757" s="36">
        <v>1686.3728384697658</v>
      </c>
      <c r="BA757" s="36">
        <v>540.1983065287626</v>
      </c>
      <c r="BB757" s="36">
        <v>24161.36502558329</v>
      </c>
      <c r="BC757" s="36">
        <v>1686.3728384697658</v>
      </c>
      <c r="BD757" s="36">
        <v>540.1983065287626</v>
      </c>
      <c r="BE757" s="39">
        <f t="shared" si="57"/>
        <v>263879.3617058183</v>
      </c>
      <c r="BF757" s="40">
        <f t="shared" si="58"/>
        <v>235939.71464995845</v>
      </c>
      <c r="BG757" s="40">
        <f t="shared" si="59"/>
        <v>527758.7282941816</v>
      </c>
    </row>
    <row r="758" spans="1:59" ht="15">
      <c r="A758" s="42">
        <v>767</v>
      </c>
      <c r="B758" s="32">
        <v>66229717000118</v>
      </c>
      <c r="C758" s="43" t="s">
        <v>440</v>
      </c>
      <c r="D758" s="34">
        <v>365163.76</v>
      </c>
      <c r="E758" s="74">
        <v>1151975.8</v>
      </c>
      <c r="F758" s="35">
        <v>0</v>
      </c>
      <c r="G758" s="36">
        <v>0</v>
      </c>
      <c r="H758" s="37">
        <f t="shared" si="55"/>
        <v>365163.76</v>
      </c>
      <c r="I758" s="37">
        <v>1151975.8</v>
      </c>
      <c r="J758" s="38">
        <v>0</v>
      </c>
      <c r="K758" s="38">
        <v>0</v>
      </c>
      <c r="L758" s="38">
        <v>0</v>
      </c>
      <c r="M758" s="38">
        <v>0</v>
      </c>
      <c r="N758" s="38">
        <v>16732.61</v>
      </c>
      <c r="O758" s="38">
        <v>0</v>
      </c>
      <c r="P758" s="38">
        <v>16732.614929537503</v>
      </c>
      <c r="Q758" s="38">
        <v>0</v>
      </c>
      <c r="R758" s="38">
        <v>16732.61</v>
      </c>
      <c r="S758" s="38">
        <v>16732.61</v>
      </c>
      <c r="T758" s="38">
        <v>16732.61</v>
      </c>
      <c r="U758" s="38">
        <v>16724.5</v>
      </c>
      <c r="V758" s="38">
        <v>16724.5</v>
      </c>
      <c r="W758" s="38">
        <v>16724.5</v>
      </c>
      <c r="X758" s="38">
        <v>16724.5</v>
      </c>
      <c r="Y758" s="95">
        <f>VLOOKUP(A758,'[1]10 Parcela'!$A$2:$E$854,5,FALSE)</f>
        <v>10224.59</v>
      </c>
      <c r="Z758" s="39">
        <f t="shared" si="56"/>
        <v>160785.64492953752</v>
      </c>
      <c r="AA758" s="36">
        <v>35159.131762176876</v>
      </c>
      <c r="AB758" s="36">
        <v>2453.9757900736963</v>
      </c>
      <c r="AC758" s="36">
        <v>786.0856957725246</v>
      </c>
      <c r="AD758" s="36">
        <v>35159.131762176876</v>
      </c>
      <c r="AE758" s="36">
        <v>2453.9757900736963</v>
      </c>
      <c r="AF758" s="36">
        <v>786.0856957725246</v>
      </c>
      <c r="AG758" s="36">
        <v>35159.131762176876</v>
      </c>
      <c r="AH758" s="36">
        <v>2453.9757900736963</v>
      </c>
      <c r="AI758" s="36">
        <v>786.0856957725246</v>
      </c>
      <c r="AJ758" s="36">
        <v>35159.131762176876</v>
      </c>
      <c r="AK758" s="36">
        <v>2453.9757900736963</v>
      </c>
      <c r="AL758" s="36">
        <v>786.0856957725246</v>
      </c>
      <c r="AM758" s="36">
        <v>35159.131762176876</v>
      </c>
      <c r="AN758" s="36">
        <v>2453.9757900736963</v>
      </c>
      <c r="AO758" s="36">
        <v>786.0856957725246</v>
      </c>
      <c r="AP758" s="36">
        <v>35159.131762176876</v>
      </c>
      <c r="AQ758" s="36">
        <v>2453.9757900736963</v>
      </c>
      <c r="AR758" s="36">
        <v>786.0856957725246</v>
      </c>
      <c r="AS758" s="36">
        <v>35159.131762176876</v>
      </c>
      <c r="AT758" s="36">
        <v>2453.9757900736963</v>
      </c>
      <c r="AU758" s="36">
        <v>786.0856957725246</v>
      </c>
      <c r="AV758" s="36">
        <v>35159.131762176876</v>
      </c>
      <c r="AW758" s="36">
        <v>2453.9757900736963</v>
      </c>
      <c r="AX758" s="36">
        <v>786.0856957725246</v>
      </c>
      <c r="AY758" s="36">
        <v>35159.131762176876</v>
      </c>
      <c r="AZ758" s="36">
        <v>2453.9757900736963</v>
      </c>
      <c r="BA758" s="36">
        <v>786.0856957725246</v>
      </c>
      <c r="BB758" s="36">
        <v>35159.131762176876</v>
      </c>
      <c r="BC758" s="36">
        <v>2453.9757900736963</v>
      </c>
      <c r="BD758" s="36">
        <v>786.0856957725246</v>
      </c>
      <c r="BE758" s="39">
        <f t="shared" si="57"/>
        <v>383991.932480231</v>
      </c>
      <c r="BF758" s="40">
        <f t="shared" si="58"/>
        <v>204378.1150704625</v>
      </c>
      <c r="BG758" s="40">
        <f t="shared" si="59"/>
        <v>767983.8675197691</v>
      </c>
    </row>
    <row r="759" spans="1:59" ht="15">
      <c r="A759" s="42">
        <v>768</v>
      </c>
      <c r="B759" s="32">
        <v>25223850000180</v>
      </c>
      <c r="C759" s="43" t="s">
        <v>441</v>
      </c>
      <c r="D759" s="34">
        <v>0</v>
      </c>
      <c r="E759" s="74">
        <v>1961155.22</v>
      </c>
      <c r="F759" s="35">
        <v>0</v>
      </c>
      <c r="G759" s="36">
        <v>0</v>
      </c>
      <c r="H759" s="37">
        <f t="shared" si="55"/>
        <v>0</v>
      </c>
      <c r="I759" s="37">
        <v>1961155.22</v>
      </c>
      <c r="J759" s="38">
        <v>0</v>
      </c>
      <c r="K759" s="38">
        <v>0</v>
      </c>
      <c r="L759" s="38">
        <v>0</v>
      </c>
      <c r="M759" s="38">
        <v>0</v>
      </c>
      <c r="N759" s="38">
        <v>0</v>
      </c>
      <c r="O759" s="38">
        <v>0</v>
      </c>
      <c r="P759" s="38">
        <v>0</v>
      </c>
      <c r="Q759" s="38">
        <v>0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0</v>
      </c>
      <c r="X759" s="38">
        <v>0</v>
      </c>
      <c r="Y759" s="95">
        <f>VLOOKUP(A759,'[1]10 Parcela'!$A$2:$E$854,5,FALSE)</f>
        <v>0</v>
      </c>
      <c r="Z759" s="39">
        <f t="shared" si="56"/>
        <v>0</v>
      </c>
      <c r="AA759" s="36">
        <v>59855.87097392995</v>
      </c>
      <c r="AB759" s="36">
        <v>4177.715742736664</v>
      </c>
      <c r="AC759" s="36">
        <v>1338.25386527972</v>
      </c>
      <c r="AD759" s="36">
        <v>59855.87097392995</v>
      </c>
      <c r="AE759" s="36">
        <v>4177.715742736664</v>
      </c>
      <c r="AF759" s="36">
        <v>1338.25386527972</v>
      </c>
      <c r="AG759" s="36">
        <v>59855.87097392995</v>
      </c>
      <c r="AH759" s="36">
        <v>4177.715742736664</v>
      </c>
      <c r="AI759" s="36">
        <v>1338.25386527972</v>
      </c>
      <c r="AJ759" s="36">
        <v>59855.87097392995</v>
      </c>
      <c r="AK759" s="36">
        <v>4177.715742736664</v>
      </c>
      <c r="AL759" s="36">
        <v>1338.25386527972</v>
      </c>
      <c r="AM759" s="36">
        <v>59855.87097392995</v>
      </c>
      <c r="AN759" s="36">
        <v>4177.715742736664</v>
      </c>
      <c r="AO759" s="36">
        <v>1338.25386527972</v>
      </c>
      <c r="AP759" s="36">
        <v>59855.87097392995</v>
      </c>
      <c r="AQ759" s="36">
        <v>4177.715742736664</v>
      </c>
      <c r="AR759" s="36">
        <v>1338.25386527972</v>
      </c>
      <c r="AS759" s="36">
        <v>59855.87097392995</v>
      </c>
      <c r="AT759" s="36">
        <v>4177.715742736664</v>
      </c>
      <c r="AU759" s="36">
        <v>1338.25386527972</v>
      </c>
      <c r="AV759" s="36">
        <v>59855.87097392995</v>
      </c>
      <c r="AW759" s="36">
        <v>4177.715742736664</v>
      </c>
      <c r="AX759" s="36">
        <v>1338.25386527972</v>
      </c>
      <c r="AY759" s="36">
        <v>59855.87097392995</v>
      </c>
      <c r="AZ759" s="36">
        <v>4177.715742736664</v>
      </c>
      <c r="BA759" s="36">
        <v>1338.25386527972</v>
      </c>
      <c r="BB759" s="36">
        <v>59855.87097392995</v>
      </c>
      <c r="BC759" s="36">
        <v>4177.715742736664</v>
      </c>
      <c r="BD759" s="36">
        <v>1338.25386527972</v>
      </c>
      <c r="BE759" s="39">
        <f t="shared" si="57"/>
        <v>653718.4058194634</v>
      </c>
      <c r="BF759" s="40">
        <f t="shared" si="58"/>
        <v>0</v>
      </c>
      <c r="BG759" s="40">
        <f t="shared" si="59"/>
        <v>1307436.8141805367</v>
      </c>
    </row>
    <row r="760" spans="1:59" ht="15">
      <c r="A760" s="42">
        <v>769</v>
      </c>
      <c r="B760" s="32">
        <v>1616270000194</v>
      </c>
      <c r="C760" s="43" t="s">
        <v>824</v>
      </c>
      <c r="D760" s="34">
        <v>329216.12</v>
      </c>
      <c r="E760" s="74">
        <v>888912.75</v>
      </c>
      <c r="F760" s="35">
        <v>0</v>
      </c>
      <c r="G760" s="36">
        <v>0</v>
      </c>
      <c r="H760" s="37">
        <f t="shared" si="55"/>
        <v>329216.12</v>
      </c>
      <c r="I760" s="37">
        <v>888912.75</v>
      </c>
      <c r="J760" s="38">
        <v>0</v>
      </c>
      <c r="K760" s="38">
        <v>0</v>
      </c>
      <c r="L760" s="38">
        <v>0</v>
      </c>
      <c r="M760" s="38">
        <v>0</v>
      </c>
      <c r="N760" s="38">
        <v>15085.41</v>
      </c>
      <c r="O760" s="38">
        <v>0</v>
      </c>
      <c r="P760" s="38">
        <v>15085.414015221852</v>
      </c>
      <c r="Q760" s="38">
        <v>0</v>
      </c>
      <c r="R760" s="38">
        <v>15085.41</v>
      </c>
      <c r="S760" s="38">
        <v>15085.41</v>
      </c>
      <c r="T760" s="38">
        <v>15085.41</v>
      </c>
      <c r="U760" s="38">
        <v>15078.1</v>
      </c>
      <c r="V760" s="38">
        <v>15078.1</v>
      </c>
      <c r="W760" s="38">
        <v>15078.1</v>
      </c>
      <c r="X760" s="38">
        <v>15078.1</v>
      </c>
      <c r="Y760" s="95">
        <f>VLOOKUP(A760,'[1]10 Parcela'!$A$2:$E$854,5,FALSE)</f>
        <v>9218.05</v>
      </c>
      <c r="Z760" s="39">
        <f t="shared" si="56"/>
        <v>144957.50401522187</v>
      </c>
      <c r="AA760" s="36">
        <v>27130.258007526874</v>
      </c>
      <c r="AB760" s="36">
        <v>1893.5904555113473</v>
      </c>
      <c r="AC760" s="36">
        <v>606.5766323978878</v>
      </c>
      <c r="AD760" s="36">
        <v>27130.258007526874</v>
      </c>
      <c r="AE760" s="36">
        <v>1893.5904555113473</v>
      </c>
      <c r="AF760" s="36">
        <v>606.5766323978878</v>
      </c>
      <c r="AG760" s="36">
        <v>27130.258007526874</v>
      </c>
      <c r="AH760" s="36">
        <v>1893.5904555113473</v>
      </c>
      <c r="AI760" s="36">
        <v>606.5766323978878</v>
      </c>
      <c r="AJ760" s="36">
        <v>27130.258007526874</v>
      </c>
      <c r="AK760" s="36">
        <v>1893.5904555113473</v>
      </c>
      <c r="AL760" s="36">
        <v>606.5766323978878</v>
      </c>
      <c r="AM760" s="36">
        <v>27130.258007526874</v>
      </c>
      <c r="AN760" s="36">
        <v>1893.5904555113473</v>
      </c>
      <c r="AO760" s="36">
        <v>606.5766323978878</v>
      </c>
      <c r="AP760" s="36">
        <v>27130.258007526874</v>
      </c>
      <c r="AQ760" s="36">
        <v>1893.5904555113473</v>
      </c>
      <c r="AR760" s="36">
        <v>606.5766323978878</v>
      </c>
      <c r="AS760" s="36">
        <v>27130.258007526874</v>
      </c>
      <c r="AT760" s="36">
        <v>1893.5904555113473</v>
      </c>
      <c r="AU760" s="36">
        <v>606.5766323978878</v>
      </c>
      <c r="AV760" s="36">
        <v>27130.258007526874</v>
      </c>
      <c r="AW760" s="36">
        <v>1893.5904555113473</v>
      </c>
      <c r="AX760" s="36">
        <v>606.5766323978878</v>
      </c>
      <c r="AY760" s="36">
        <v>27130.258007526874</v>
      </c>
      <c r="AZ760" s="36">
        <v>1893.5904555113473</v>
      </c>
      <c r="BA760" s="36">
        <v>606.5766323978878</v>
      </c>
      <c r="BB760" s="36">
        <v>27130.258007526874</v>
      </c>
      <c r="BC760" s="36">
        <v>1893.5904555113473</v>
      </c>
      <c r="BD760" s="36">
        <v>606.5766323978878</v>
      </c>
      <c r="BE760" s="39">
        <f t="shared" si="57"/>
        <v>296304.2509543611</v>
      </c>
      <c r="BF760" s="40">
        <f t="shared" si="58"/>
        <v>184258.61598477812</v>
      </c>
      <c r="BG760" s="40">
        <f t="shared" si="59"/>
        <v>592608.4990456388</v>
      </c>
    </row>
    <row r="761" spans="1:59" ht="15">
      <c r="A761" s="42">
        <v>770</v>
      </c>
      <c r="B761" s="32">
        <v>1113937000136</v>
      </c>
      <c r="C761" s="43" t="s">
        <v>825</v>
      </c>
      <c r="D761" s="34">
        <v>432778.14</v>
      </c>
      <c r="E761" s="74">
        <v>1103110.65</v>
      </c>
      <c r="F761" s="35">
        <v>0</v>
      </c>
      <c r="G761" s="36">
        <v>0</v>
      </c>
      <c r="H761" s="37">
        <f t="shared" si="55"/>
        <v>432778.14</v>
      </c>
      <c r="I761" s="37">
        <v>1103110.65</v>
      </c>
      <c r="J761" s="38">
        <v>0</v>
      </c>
      <c r="K761" s="38">
        <v>0</v>
      </c>
      <c r="L761" s="38">
        <v>0</v>
      </c>
      <c r="M761" s="38">
        <v>0</v>
      </c>
      <c r="N761" s="38">
        <v>19830.86</v>
      </c>
      <c r="O761" s="38">
        <v>0</v>
      </c>
      <c r="P761" s="38">
        <v>19830.856088519107</v>
      </c>
      <c r="Q761" s="38">
        <v>0</v>
      </c>
      <c r="R761" s="38">
        <v>19830.86</v>
      </c>
      <c r="S761" s="38">
        <v>19830.86</v>
      </c>
      <c r="T761" s="38">
        <v>19830.86</v>
      </c>
      <c r="U761" s="38">
        <v>19821.24</v>
      </c>
      <c r="V761" s="38">
        <v>19821.24</v>
      </c>
      <c r="W761" s="38">
        <v>19821.24</v>
      </c>
      <c r="X761" s="38">
        <v>19821.24</v>
      </c>
      <c r="Y761" s="95">
        <f>VLOOKUP(A761,'[1]10 Parcela'!$A$2:$E$854,5,FALSE)</f>
        <v>12117.79</v>
      </c>
      <c r="Z761" s="39">
        <f t="shared" si="56"/>
        <v>190557.0460885191</v>
      </c>
      <c r="AA761" s="36">
        <v>33667.732350913044</v>
      </c>
      <c r="AB761" s="36">
        <v>2349.8816937425468</v>
      </c>
      <c r="AC761" s="36">
        <v>752.7410798756307</v>
      </c>
      <c r="AD761" s="36">
        <v>33667.732350913044</v>
      </c>
      <c r="AE761" s="36">
        <v>2349.8816937425468</v>
      </c>
      <c r="AF761" s="36">
        <v>752.7410798756307</v>
      </c>
      <c r="AG761" s="36">
        <v>33667.732350913044</v>
      </c>
      <c r="AH761" s="36">
        <v>2349.8816937425468</v>
      </c>
      <c r="AI761" s="36">
        <v>752.7410798756307</v>
      </c>
      <c r="AJ761" s="36">
        <v>33667.732350913044</v>
      </c>
      <c r="AK761" s="36">
        <v>2349.8816937425468</v>
      </c>
      <c r="AL761" s="36">
        <v>752.7410798756307</v>
      </c>
      <c r="AM761" s="36">
        <v>33667.732350913044</v>
      </c>
      <c r="AN761" s="36">
        <v>2349.8816937425468</v>
      </c>
      <c r="AO761" s="36">
        <v>752.7410798756307</v>
      </c>
      <c r="AP761" s="36">
        <v>33667.732350913044</v>
      </c>
      <c r="AQ761" s="36">
        <v>2349.8816937425468</v>
      </c>
      <c r="AR761" s="36">
        <v>752.7410798756307</v>
      </c>
      <c r="AS761" s="36">
        <v>33667.732350913044</v>
      </c>
      <c r="AT761" s="36">
        <v>2349.8816937425468</v>
      </c>
      <c r="AU761" s="36">
        <v>752.7410798756307</v>
      </c>
      <c r="AV761" s="36">
        <v>33667.732350913044</v>
      </c>
      <c r="AW761" s="36">
        <v>2349.8816937425468</v>
      </c>
      <c r="AX761" s="36">
        <v>752.7410798756307</v>
      </c>
      <c r="AY761" s="36">
        <v>33667.732350913044</v>
      </c>
      <c r="AZ761" s="36">
        <v>2349.8816937425468</v>
      </c>
      <c r="BA761" s="36">
        <v>752.7410798756307</v>
      </c>
      <c r="BB761" s="36">
        <v>33667.732350913044</v>
      </c>
      <c r="BC761" s="36">
        <v>2349.8816937425468</v>
      </c>
      <c r="BD761" s="36">
        <v>752.7410798756307</v>
      </c>
      <c r="BE761" s="39">
        <f t="shared" si="57"/>
        <v>367703.55124531215</v>
      </c>
      <c r="BF761" s="40">
        <f t="shared" si="58"/>
        <v>242221.09391148092</v>
      </c>
      <c r="BG761" s="40">
        <f t="shared" si="59"/>
        <v>735407.0987546877</v>
      </c>
    </row>
    <row r="762" spans="1:59" ht="15">
      <c r="A762" s="42">
        <v>771</v>
      </c>
      <c r="B762" s="32">
        <v>1608511000153</v>
      </c>
      <c r="C762" s="43" t="s">
        <v>442</v>
      </c>
      <c r="D762" s="34">
        <v>271913.56</v>
      </c>
      <c r="E762" s="74">
        <v>559614.09</v>
      </c>
      <c r="F762" s="35">
        <v>0</v>
      </c>
      <c r="G762" s="36">
        <v>0</v>
      </c>
      <c r="H762" s="37">
        <f t="shared" si="55"/>
        <v>271913.56</v>
      </c>
      <c r="I762" s="37">
        <v>559614.09</v>
      </c>
      <c r="J762" s="38">
        <v>0</v>
      </c>
      <c r="K762" s="38">
        <v>0</v>
      </c>
      <c r="L762" s="38">
        <v>0</v>
      </c>
      <c r="M762" s="38">
        <v>0</v>
      </c>
      <c r="N762" s="38">
        <v>12459.68</v>
      </c>
      <c r="O762" s="38">
        <v>0</v>
      </c>
      <c r="P762" s="38">
        <v>12459.683789823379</v>
      </c>
      <c r="Q762" s="38">
        <v>0</v>
      </c>
      <c r="R762" s="38">
        <v>12459.68</v>
      </c>
      <c r="S762" s="38">
        <v>12459.68</v>
      </c>
      <c r="T762" s="38">
        <v>12459.68</v>
      </c>
      <c r="U762" s="38">
        <v>12453.64</v>
      </c>
      <c r="V762" s="38">
        <v>12453.64</v>
      </c>
      <c r="W762" s="38">
        <v>12453.64</v>
      </c>
      <c r="X762" s="38">
        <v>12453.64</v>
      </c>
      <c r="Y762" s="95">
        <f>VLOOKUP(A762,'[1]10 Parcela'!$A$2:$E$854,5,FALSE)</f>
        <v>7613.58</v>
      </c>
      <c r="Z762" s="39">
        <f t="shared" si="56"/>
        <v>119726.54378982338</v>
      </c>
      <c r="AA762" s="36">
        <v>17079.82536444888</v>
      </c>
      <c r="AB762" s="36">
        <v>1192.107877593651</v>
      </c>
      <c r="AC762" s="36">
        <v>381.86968028970256</v>
      </c>
      <c r="AD762" s="36">
        <v>17079.82536444888</v>
      </c>
      <c r="AE762" s="36">
        <v>1192.107877593651</v>
      </c>
      <c r="AF762" s="36">
        <v>381.86968028970256</v>
      </c>
      <c r="AG762" s="36">
        <v>17079.82536444888</v>
      </c>
      <c r="AH762" s="36">
        <v>1192.107877593651</v>
      </c>
      <c r="AI762" s="36">
        <v>381.86968028970256</v>
      </c>
      <c r="AJ762" s="36">
        <v>17079.82536444888</v>
      </c>
      <c r="AK762" s="36">
        <v>1192.107877593651</v>
      </c>
      <c r="AL762" s="36">
        <v>381.86968028970256</v>
      </c>
      <c r="AM762" s="36">
        <v>17079.82536444888</v>
      </c>
      <c r="AN762" s="36">
        <v>1192.107877593651</v>
      </c>
      <c r="AO762" s="36">
        <v>381.86968028970256</v>
      </c>
      <c r="AP762" s="36">
        <v>17079.82536444888</v>
      </c>
      <c r="AQ762" s="36">
        <v>1192.107877593651</v>
      </c>
      <c r="AR762" s="36">
        <v>381.86968028970256</v>
      </c>
      <c r="AS762" s="36">
        <v>17079.82536444888</v>
      </c>
      <c r="AT762" s="36">
        <v>1192.107877593651</v>
      </c>
      <c r="AU762" s="36">
        <v>381.86968028970256</v>
      </c>
      <c r="AV762" s="36">
        <v>17079.82536444888</v>
      </c>
      <c r="AW762" s="36">
        <v>1192.107877593651</v>
      </c>
      <c r="AX762" s="36">
        <v>381.86968028970256</v>
      </c>
      <c r="AY762" s="36">
        <v>17079.82536444888</v>
      </c>
      <c r="AZ762" s="36">
        <v>1192.107877593651</v>
      </c>
      <c r="BA762" s="36">
        <v>381.86968028970256</v>
      </c>
      <c r="BB762" s="36">
        <v>17079.82536444888</v>
      </c>
      <c r="BC762" s="36">
        <v>1192.107877593651</v>
      </c>
      <c r="BD762" s="36">
        <v>381.86968028970256</v>
      </c>
      <c r="BE762" s="39">
        <f t="shared" si="57"/>
        <v>186538.02922332234</v>
      </c>
      <c r="BF762" s="40">
        <f t="shared" si="58"/>
        <v>152187.01621017663</v>
      </c>
      <c r="BG762" s="40">
        <f t="shared" si="59"/>
        <v>373076.0607766776</v>
      </c>
    </row>
    <row r="763" spans="1:59" ht="15">
      <c r="A763" s="42">
        <v>772</v>
      </c>
      <c r="B763" s="32">
        <v>1614602000100</v>
      </c>
      <c r="C763" s="43" t="s">
        <v>443</v>
      </c>
      <c r="D763" s="34">
        <v>188746.43</v>
      </c>
      <c r="E763" s="74">
        <v>568783.42</v>
      </c>
      <c r="F763" s="35">
        <v>0</v>
      </c>
      <c r="G763" s="36">
        <v>0</v>
      </c>
      <c r="H763" s="37">
        <f t="shared" si="55"/>
        <v>188746.43</v>
      </c>
      <c r="I763" s="37">
        <v>568783.42</v>
      </c>
      <c r="J763" s="38">
        <v>0</v>
      </c>
      <c r="K763" s="38">
        <v>0</v>
      </c>
      <c r="L763" s="38">
        <v>0</v>
      </c>
      <c r="M763" s="38">
        <v>0</v>
      </c>
      <c r="N763" s="38">
        <v>8648.78</v>
      </c>
      <c r="O763" s="38">
        <v>0</v>
      </c>
      <c r="P763" s="38">
        <v>8648.78068215639</v>
      </c>
      <c r="Q763" s="38">
        <v>0</v>
      </c>
      <c r="R763" s="38">
        <v>8648.78</v>
      </c>
      <c r="S763" s="38">
        <v>8648.78</v>
      </c>
      <c r="T763" s="38">
        <v>8648.78</v>
      </c>
      <c r="U763" s="38">
        <v>8644.59</v>
      </c>
      <c r="V763" s="38">
        <v>8644.59</v>
      </c>
      <c r="W763" s="38">
        <v>8644.59</v>
      </c>
      <c r="X763" s="38">
        <v>8644.59</v>
      </c>
      <c r="Y763" s="95">
        <f>VLOOKUP(A763,'[1]10 Parcela'!$A$2:$E$854,5,FALSE)</f>
        <v>5284.9</v>
      </c>
      <c r="Z763" s="39">
        <f t="shared" si="56"/>
        <v>83107.16068215638</v>
      </c>
      <c r="AA763" s="36">
        <v>17359.68001168505</v>
      </c>
      <c r="AB763" s="36">
        <v>1211.6406844246767</v>
      </c>
      <c r="AC763" s="36">
        <v>388.1266532029096</v>
      </c>
      <c r="AD763" s="36">
        <v>17359.68001168505</v>
      </c>
      <c r="AE763" s="36">
        <v>1211.6406844246767</v>
      </c>
      <c r="AF763" s="36">
        <v>388.1266532029096</v>
      </c>
      <c r="AG763" s="36">
        <v>17359.68001168505</v>
      </c>
      <c r="AH763" s="36">
        <v>1211.6406844246767</v>
      </c>
      <c r="AI763" s="36">
        <v>388.1266532029096</v>
      </c>
      <c r="AJ763" s="36">
        <v>17359.68001168505</v>
      </c>
      <c r="AK763" s="36">
        <v>1211.6406844246767</v>
      </c>
      <c r="AL763" s="36">
        <v>388.1266532029096</v>
      </c>
      <c r="AM763" s="36">
        <v>17359.68001168505</v>
      </c>
      <c r="AN763" s="36">
        <v>1211.6406844246767</v>
      </c>
      <c r="AO763" s="36">
        <v>388.1266532029096</v>
      </c>
      <c r="AP763" s="36">
        <v>17359.68001168505</v>
      </c>
      <c r="AQ763" s="36">
        <v>1211.6406844246767</v>
      </c>
      <c r="AR763" s="36">
        <v>388.1266532029096</v>
      </c>
      <c r="AS763" s="36">
        <v>17359.68001168505</v>
      </c>
      <c r="AT763" s="36">
        <v>1211.6406844246767</v>
      </c>
      <c r="AU763" s="36">
        <v>388.1266532029096</v>
      </c>
      <c r="AV763" s="36">
        <v>17359.68001168505</v>
      </c>
      <c r="AW763" s="36">
        <v>1211.6406844246767</v>
      </c>
      <c r="AX763" s="36">
        <v>388.1266532029096</v>
      </c>
      <c r="AY763" s="36">
        <v>17359.68001168505</v>
      </c>
      <c r="AZ763" s="36">
        <v>1211.6406844246767</v>
      </c>
      <c r="BA763" s="36">
        <v>388.1266532029096</v>
      </c>
      <c r="BB763" s="36">
        <v>17359.68001168505</v>
      </c>
      <c r="BC763" s="36">
        <v>1211.6406844246767</v>
      </c>
      <c r="BD763" s="36">
        <v>388.1266532029096</v>
      </c>
      <c r="BE763" s="39">
        <f t="shared" si="57"/>
        <v>189594.47349312625</v>
      </c>
      <c r="BF763" s="40">
        <f t="shared" si="58"/>
        <v>105639.26931784362</v>
      </c>
      <c r="BG763" s="40">
        <f t="shared" si="59"/>
        <v>379188.9465068738</v>
      </c>
    </row>
    <row r="764" spans="1:59" ht="15">
      <c r="A764" s="42">
        <v>773</v>
      </c>
      <c r="B764" s="32">
        <v>1612493000183</v>
      </c>
      <c r="C764" s="43" t="s">
        <v>444</v>
      </c>
      <c r="D764" s="34">
        <v>421811.5</v>
      </c>
      <c r="E764" s="74">
        <v>1159208.75</v>
      </c>
      <c r="F764" s="35">
        <v>0</v>
      </c>
      <c r="G764" s="36">
        <v>0</v>
      </c>
      <c r="H764" s="37">
        <f t="shared" si="55"/>
        <v>421811.5</v>
      </c>
      <c r="I764" s="37">
        <v>1159208.75</v>
      </c>
      <c r="J764" s="38">
        <v>0</v>
      </c>
      <c r="K764" s="38">
        <v>0</v>
      </c>
      <c r="L764" s="38">
        <v>0</v>
      </c>
      <c r="M764" s="38">
        <v>0</v>
      </c>
      <c r="N764" s="38">
        <v>19328.34</v>
      </c>
      <c r="O764" s="38">
        <v>0</v>
      </c>
      <c r="P764" s="38">
        <v>19328.340156114158</v>
      </c>
      <c r="Q764" s="38">
        <v>0</v>
      </c>
      <c r="R764" s="38">
        <v>19328.34</v>
      </c>
      <c r="S764" s="38">
        <v>19328.34</v>
      </c>
      <c r="T764" s="38">
        <v>19328.34</v>
      </c>
      <c r="U764" s="38">
        <v>19318.97</v>
      </c>
      <c r="V764" s="38">
        <v>19318.97</v>
      </c>
      <c r="W764" s="38">
        <v>19318.97</v>
      </c>
      <c r="X764" s="38">
        <v>19318.97</v>
      </c>
      <c r="Y764" s="95">
        <f>VLOOKUP(A764,'[1]10 Parcela'!$A$2:$E$854,5,FALSE)</f>
        <v>11810.72</v>
      </c>
      <c r="Z764" s="39">
        <f t="shared" si="56"/>
        <v>185728.30015611416</v>
      </c>
      <c r="AA764" s="36">
        <v>35379.88662450388</v>
      </c>
      <c r="AB764" s="36">
        <v>2469.3836531391403</v>
      </c>
      <c r="AC764" s="36">
        <v>791.021319345976</v>
      </c>
      <c r="AD764" s="36">
        <v>35379.88662450388</v>
      </c>
      <c r="AE764" s="36">
        <v>2469.3836531391403</v>
      </c>
      <c r="AF764" s="36">
        <v>791.021319345976</v>
      </c>
      <c r="AG764" s="36">
        <v>35379.88662450388</v>
      </c>
      <c r="AH764" s="36">
        <v>2469.3836531391403</v>
      </c>
      <c r="AI764" s="36">
        <v>791.021319345976</v>
      </c>
      <c r="AJ764" s="36">
        <v>35379.88662450388</v>
      </c>
      <c r="AK764" s="36">
        <v>2469.3836531391403</v>
      </c>
      <c r="AL764" s="36">
        <v>791.021319345976</v>
      </c>
      <c r="AM764" s="36">
        <v>35379.88662450388</v>
      </c>
      <c r="AN764" s="36">
        <v>2469.3836531391403</v>
      </c>
      <c r="AO764" s="36">
        <v>791.021319345976</v>
      </c>
      <c r="AP764" s="36">
        <v>35379.88662450388</v>
      </c>
      <c r="AQ764" s="36">
        <v>2469.3836531391403</v>
      </c>
      <c r="AR764" s="36">
        <v>791.021319345976</v>
      </c>
      <c r="AS764" s="36">
        <v>35379.88662450388</v>
      </c>
      <c r="AT764" s="36">
        <v>2469.3836531391403</v>
      </c>
      <c r="AU764" s="36">
        <v>791.021319345976</v>
      </c>
      <c r="AV764" s="36">
        <v>35379.88662450388</v>
      </c>
      <c r="AW764" s="36">
        <v>2469.3836531391403</v>
      </c>
      <c r="AX764" s="36">
        <v>791.021319345976</v>
      </c>
      <c r="AY764" s="36">
        <v>35379.88662450388</v>
      </c>
      <c r="AZ764" s="36">
        <v>2469.3836531391403</v>
      </c>
      <c r="BA764" s="36">
        <v>791.021319345976</v>
      </c>
      <c r="BB764" s="36">
        <v>35379.88662450388</v>
      </c>
      <c r="BC764" s="36">
        <v>2469.3836531391403</v>
      </c>
      <c r="BD764" s="36">
        <v>791.021319345976</v>
      </c>
      <c r="BE764" s="39">
        <f t="shared" si="57"/>
        <v>386402.9159698899</v>
      </c>
      <c r="BF764" s="40">
        <f t="shared" si="58"/>
        <v>236083.19984388584</v>
      </c>
      <c r="BG764" s="40">
        <f t="shared" si="59"/>
        <v>772805.8340301102</v>
      </c>
    </row>
    <row r="765" spans="1:59" ht="15">
      <c r="A765" s="42">
        <v>774</v>
      </c>
      <c r="B765" s="32">
        <v>1602009000135</v>
      </c>
      <c r="C765" s="43" t="s">
        <v>826</v>
      </c>
      <c r="D765" s="34">
        <v>793742.85</v>
      </c>
      <c r="E765" s="74">
        <v>1916276.74</v>
      </c>
      <c r="F765" s="35">
        <v>0</v>
      </c>
      <c r="G765" s="36">
        <v>0</v>
      </c>
      <c r="H765" s="37">
        <f t="shared" si="55"/>
        <v>793742.85</v>
      </c>
      <c r="I765" s="37">
        <v>1916276.74</v>
      </c>
      <c r="J765" s="38">
        <v>0</v>
      </c>
      <c r="K765" s="38">
        <v>0</v>
      </c>
      <c r="L765" s="38">
        <v>0</v>
      </c>
      <c r="M765" s="38">
        <v>0</v>
      </c>
      <c r="N765" s="38">
        <v>36371.06</v>
      </c>
      <c r="O765" s="38">
        <v>0</v>
      </c>
      <c r="P765" s="38">
        <v>36371.06130032771</v>
      </c>
      <c r="Q765" s="38">
        <v>0</v>
      </c>
      <c r="R765" s="38">
        <v>36371.06</v>
      </c>
      <c r="S765" s="38">
        <v>36371.06</v>
      </c>
      <c r="T765" s="38">
        <v>36371.06</v>
      </c>
      <c r="U765" s="38">
        <v>36353.42</v>
      </c>
      <c r="V765" s="38">
        <v>36353.42</v>
      </c>
      <c r="W765" s="38">
        <v>36353.42</v>
      </c>
      <c r="X765" s="38">
        <v>36353.42</v>
      </c>
      <c r="Y765" s="95">
        <f>VLOOKUP(A765,'[1]10 Parcela'!$A$2:$E$854,5,FALSE)</f>
        <v>22224.8</v>
      </c>
      <c r="Z765" s="39">
        <f t="shared" si="56"/>
        <v>349493.7813003276</v>
      </c>
      <c r="AA765" s="36">
        <v>58486.147555057294</v>
      </c>
      <c r="AB765" s="36">
        <v>4082.114175219389</v>
      </c>
      <c r="AC765" s="36">
        <v>1307.6296737034438</v>
      </c>
      <c r="AD765" s="36">
        <v>58486.147555057294</v>
      </c>
      <c r="AE765" s="36">
        <v>4082.114175219389</v>
      </c>
      <c r="AF765" s="36">
        <v>1307.6296737034438</v>
      </c>
      <c r="AG765" s="36">
        <v>58486.147555057294</v>
      </c>
      <c r="AH765" s="36">
        <v>4082.114175219389</v>
      </c>
      <c r="AI765" s="36">
        <v>1307.6296737034438</v>
      </c>
      <c r="AJ765" s="36">
        <v>58486.147555057294</v>
      </c>
      <c r="AK765" s="36">
        <v>4082.114175219389</v>
      </c>
      <c r="AL765" s="36">
        <v>1307.6296737034438</v>
      </c>
      <c r="AM765" s="36">
        <v>58486.147555057294</v>
      </c>
      <c r="AN765" s="36">
        <v>4082.114175219389</v>
      </c>
      <c r="AO765" s="36">
        <v>1307.6296737034438</v>
      </c>
      <c r="AP765" s="36">
        <v>58486.147555057294</v>
      </c>
      <c r="AQ765" s="36">
        <v>4082.114175219389</v>
      </c>
      <c r="AR765" s="36">
        <v>1307.6296737034438</v>
      </c>
      <c r="AS765" s="36">
        <v>58486.147555057294</v>
      </c>
      <c r="AT765" s="36">
        <v>4082.114175219389</v>
      </c>
      <c r="AU765" s="36">
        <v>1307.6296737034438</v>
      </c>
      <c r="AV765" s="36">
        <v>58486.147555057294</v>
      </c>
      <c r="AW765" s="36">
        <v>4082.114175219389</v>
      </c>
      <c r="AX765" s="36">
        <v>1307.6296737034438</v>
      </c>
      <c r="AY765" s="36">
        <v>58486.147555057294</v>
      </c>
      <c r="AZ765" s="36">
        <v>4082.114175219389</v>
      </c>
      <c r="BA765" s="36">
        <v>1307.6296737034438</v>
      </c>
      <c r="BB765" s="36">
        <v>58486.147555057294</v>
      </c>
      <c r="BC765" s="36">
        <v>4082.114175219389</v>
      </c>
      <c r="BD765" s="36">
        <v>1307.6296737034438</v>
      </c>
      <c r="BE765" s="39">
        <f t="shared" si="57"/>
        <v>638758.9140398015</v>
      </c>
      <c r="BF765" s="40">
        <f t="shared" si="58"/>
        <v>444249.06869967235</v>
      </c>
      <c r="BG765" s="40">
        <f t="shared" si="59"/>
        <v>1277517.8259601984</v>
      </c>
    </row>
    <row r="766" spans="1:59" ht="15">
      <c r="A766" s="42">
        <v>775</v>
      </c>
      <c r="B766" s="32">
        <v>1613126000102</v>
      </c>
      <c r="C766" s="43" t="s">
        <v>445</v>
      </c>
      <c r="D766" s="34">
        <v>170171.29</v>
      </c>
      <c r="E766" s="74">
        <v>400318.28</v>
      </c>
      <c r="F766" s="35">
        <v>0</v>
      </c>
      <c r="G766" s="36">
        <v>0</v>
      </c>
      <c r="H766" s="37">
        <f t="shared" si="55"/>
        <v>170171.29</v>
      </c>
      <c r="I766" s="37">
        <v>400318.28</v>
      </c>
      <c r="J766" s="38">
        <v>0</v>
      </c>
      <c r="K766" s="38">
        <v>0</v>
      </c>
      <c r="L766" s="38">
        <v>0</v>
      </c>
      <c r="M766" s="38">
        <v>0</v>
      </c>
      <c r="N766" s="38">
        <v>7797.63</v>
      </c>
      <c r="O766" s="38">
        <v>0</v>
      </c>
      <c r="P766" s="38">
        <v>7797.626791566755</v>
      </c>
      <c r="Q766" s="38">
        <v>0</v>
      </c>
      <c r="R766" s="38">
        <v>7797.63</v>
      </c>
      <c r="S766" s="38">
        <v>7797.63</v>
      </c>
      <c r="T766" s="38">
        <v>7797.63</v>
      </c>
      <c r="U766" s="38">
        <v>7793.85</v>
      </c>
      <c r="V766" s="38">
        <v>7793.85</v>
      </c>
      <c r="W766" s="38">
        <v>7793.85</v>
      </c>
      <c r="X766" s="38">
        <v>7793.85</v>
      </c>
      <c r="Y766" s="95">
        <f>VLOOKUP(A766,'[1]10 Parcela'!$A$2:$E$854,5,FALSE)</f>
        <v>4764.8</v>
      </c>
      <c r="Z766" s="39">
        <f t="shared" si="56"/>
        <v>74928.34679156676</v>
      </c>
      <c r="AA766" s="36">
        <v>12218.002481906915</v>
      </c>
      <c r="AB766" s="36">
        <v>852.7708390658942</v>
      </c>
      <c r="AC766" s="36">
        <v>273.16934465009587</v>
      </c>
      <c r="AD766" s="36">
        <v>12218.002481906915</v>
      </c>
      <c r="AE766" s="36">
        <v>852.7708390658942</v>
      </c>
      <c r="AF766" s="36">
        <v>273.16934465009587</v>
      </c>
      <c r="AG766" s="36">
        <v>12218.002481906915</v>
      </c>
      <c r="AH766" s="36">
        <v>852.7708390658942</v>
      </c>
      <c r="AI766" s="36">
        <v>273.16934465009587</v>
      </c>
      <c r="AJ766" s="36">
        <v>12218.002481906915</v>
      </c>
      <c r="AK766" s="36">
        <v>852.7708390658942</v>
      </c>
      <c r="AL766" s="36">
        <v>273.16934465009587</v>
      </c>
      <c r="AM766" s="36">
        <v>12218.002481906915</v>
      </c>
      <c r="AN766" s="36">
        <v>852.7708390658942</v>
      </c>
      <c r="AO766" s="36">
        <v>273.16934465009587</v>
      </c>
      <c r="AP766" s="36">
        <v>12218.002481906915</v>
      </c>
      <c r="AQ766" s="36">
        <v>852.7708390658942</v>
      </c>
      <c r="AR766" s="36">
        <v>273.16934465009587</v>
      </c>
      <c r="AS766" s="36">
        <v>12218.002481906915</v>
      </c>
      <c r="AT766" s="36">
        <v>852.7708390658942</v>
      </c>
      <c r="AU766" s="36">
        <v>273.16934465009587</v>
      </c>
      <c r="AV766" s="36">
        <v>12218.002481906915</v>
      </c>
      <c r="AW766" s="36">
        <v>852.7708390658942</v>
      </c>
      <c r="AX766" s="36">
        <v>273.16934465009587</v>
      </c>
      <c r="AY766" s="36">
        <v>12218.002481906915</v>
      </c>
      <c r="AZ766" s="36">
        <v>852.7708390658942</v>
      </c>
      <c r="BA766" s="36">
        <v>273.16934465009587</v>
      </c>
      <c r="BB766" s="36">
        <v>12218.002481906915</v>
      </c>
      <c r="BC766" s="36">
        <v>852.7708390658942</v>
      </c>
      <c r="BD766" s="36">
        <v>273.16934465009587</v>
      </c>
      <c r="BE766" s="39">
        <f t="shared" si="57"/>
        <v>133439.4266562291</v>
      </c>
      <c r="BF766" s="40">
        <f t="shared" si="58"/>
        <v>95242.94320843325</v>
      </c>
      <c r="BG766" s="40">
        <f t="shared" si="59"/>
        <v>266878.85334377096</v>
      </c>
    </row>
    <row r="767" spans="1:59" ht="15">
      <c r="A767" s="42">
        <v>776</v>
      </c>
      <c r="B767" s="32">
        <v>1603707000155</v>
      </c>
      <c r="C767" s="43" t="s">
        <v>446</v>
      </c>
      <c r="D767" s="34">
        <v>1321754.54</v>
      </c>
      <c r="E767" s="74">
        <v>1596603.03</v>
      </c>
      <c r="F767" s="35">
        <v>0</v>
      </c>
      <c r="G767" s="36">
        <v>0</v>
      </c>
      <c r="H767" s="37">
        <f t="shared" si="55"/>
        <v>1321754.54</v>
      </c>
      <c r="I767" s="37">
        <v>1596603.03</v>
      </c>
      <c r="J767" s="38">
        <v>0</v>
      </c>
      <c r="K767" s="38">
        <v>0</v>
      </c>
      <c r="L767" s="38">
        <v>0</v>
      </c>
      <c r="M767" s="38">
        <v>0</v>
      </c>
      <c r="N767" s="38">
        <v>60565.73</v>
      </c>
      <c r="O767" s="38">
        <v>0</v>
      </c>
      <c r="P767" s="38">
        <v>60565.73023899102</v>
      </c>
      <c r="Q767" s="38">
        <v>0</v>
      </c>
      <c r="R767" s="38">
        <v>60565.73</v>
      </c>
      <c r="S767" s="38">
        <v>60565.73</v>
      </c>
      <c r="T767" s="38">
        <v>60565.73</v>
      </c>
      <c r="U767" s="38">
        <v>60536.36</v>
      </c>
      <c r="V767" s="38">
        <v>60536.36</v>
      </c>
      <c r="W767" s="38">
        <v>60536.36</v>
      </c>
      <c r="X767" s="38">
        <v>60536.36</v>
      </c>
      <c r="Y767" s="95">
        <f>VLOOKUP(A767,'[1]10 Parcela'!$A$2:$E$854,5,FALSE)</f>
        <v>37009.13</v>
      </c>
      <c r="Z767" s="39">
        <f t="shared" si="56"/>
        <v>581983.220238991</v>
      </c>
      <c r="AA767" s="36">
        <v>48729.47539979955</v>
      </c>
      <c r="AB767" s="36">
        <v>3401.1349797534363</v>
      </c>
      <c r="AC767" s="36">
        <v>1089.4906004331278</v>
      </c>
      <c r="AD767" s="36">
        <v>48729.47539979955</v>
      </c>
      <c r="AE767" s="36">
        <v>3401.1349797534363</v>
      </c>
      <c r="AF767" s="36">
        <v>1089.4906004331278</v>
      </c>
      <c r="AG767" s="36">
        <v>48729.47539979955</v>
      </c>
      <c r="AH767" s="36">
        <v>3401.1349797534363</v>
      </c>
      <c r="AI767" s="36">
        <v>1089.4906004331278</v>
      </c>
      <c r="AJ767" s="36">
        <v>48729.47539979955</v>
      </c>
      <c r="AK767" s="36">
        <v>3401.1349797534363</v>
      </c>
      <c r="AL767" s="36">
        <v>1089.4906004331278</v>
      </c>
      <c r="AM767" s="36">
        <v>48729.47539979955</v>
      </c>
      <c r="AN767" s="36">
        <v>3401.1349797534363</v>
      </c>
      <c r="AO767" s="36">
        <v>1089.4906004331278</v>
      </c>
      <c r="AP767" s="36">
        <v>48729.47539979955</v>
      </c>
      <c r="AQ767" s="36">
        <v>3401.1349797534363</v>
      </c>
      <c r="AR767" s="36">
        <v>1089.4906004331278</v>
      </c>
      <c r="AS767" s="36">
        <v>48729.47539979955</v>
      </c>
      <c r="AT767" s="36">
        <v>3401.1349797534363</v>
      </c>
      <c r="AU767" s="36">
        <v>1089.4906004331278</v>
      </c>
      <c r="AV767" s="36">
        <v>48729.47539979955</v>
      </c>
      <c r="AW767" s="36">
        <v>3401.1349797534363</v>
      </c>
      <c r="AX767" s="36">
        <v>1089.4906004331278</v>
      </c>
      <c r="AY767" s="36">
        <v>48729.47539979955</v>
      </c>
      <c r="AZ767" s="36">
        <v>3401.1349797534363</v>
      </c>
      <c r="BA767" s="36">
        <v>1089.4906004331278</v>
      </c>
      <c r="BB767" s="36">
        <v>48729.47539979955</v>
      </c>
      <c r="BC767" s="36">
        <v>3401.1349797534363</v>
      </c>
      <c r="BD767" s="36">
        <v>1089.4906004331278</v>
      </c>
      <c r="BE767" s="39">
        <f t="shared" si="57"/>
        <v>532201.0097998612</v>
      </c>
      <c r="BF767" s="40">
        <f t="shared" si="58"/>
        <v>739771.3197610091</v>
      </c>
      <c r="BG767" s="40">
        <f t="shared" si="59"/>
        <v>1064402.020200139</v>
      </c>
    </row>
    <row r="768" spans="1:59" ht="15">
      <c r="A768" s="42">
        <v>777</v>
      </c>
      <c r="B768" s="32">
        <v>1612551000179</v>
      </c>
      <c r="C768" s="43" t="s">
        <v>447</v>
      </c>
      <c r="D768" s="34">
        <v>235028.64</v>
      </c>
      <c r="E768" s="74">
        <v>675455.23</v>
      </c>
      <c r="F768" s="35">
        <v>0</v>
      </c>
      <c r="G768" s="36">
        <v>0</v>
      </c>
      <c r="H768" s="37">
        <f t="shared" si="55"/>
        <v>235028.64</v>
      </c>
      <c r="I768" s="37">
        <v>675455.23</v>
      </c>
      <c r="J768" s="38">
        <v>0</v>
      </c>
      <c r="K768" s="38">
        <v>0</v>
      </c>
      <c r="L768" s="38">
        <v>0</v>
      </c>
      <c r="M768" s="38">
        <v>0</v>
      </c>
      <c r="N768" s="38">
        <v>10769.53</v>
      </c>
      <c r="O768" s="38">
        <v>0</v>
      </c>
      <c r="P768" s="38">
        <v>10769.534342017942</v>
      </c>
      <c r="Q768" s="38">
        <v>0</v>
      </c>
      <c r="R768" s="38">
        <v>10769.53</v>
      </c>
      <c r="S768" s="38">
        <v>10769.53</v>
      </c>
      <c r="T768" s="38">
        <v>10769.53</v>
      </c>
      <c r="U768" s="38">
        <v>10764.31</v>
      </c>
      <c r="V768" s="38">
        <v>10764.31</v>
      </c>
      <c r="W768" s="38">
        <v>10764.31</v>
      </c>
      <c r="X768" s="38">
        <v>10764.31</v>
      </c>
      <c r="Y768" s="95">
        <f>VLOOKUP(A768,'[1]10 Parcela'!$A$2:$E$854,5,FALSE)</f>
        <v>6580.8</v>
      </c>
      <c r="Z768" s="39">
        <f t="shared" si="56"/>
        <v>103485.69434201793</v>
      </c>
      <c r="AA768" s="36">
        <v>20615.380486010454</v>
      </c>
      <c r="AB768" s="36">
        <v>1438.876390862705</v>
      </c>
      <c r="AC768" s="36">
        <v>460.9174032674546</v>
      </c>
      <c r="AD768" s="36">
        <v>20615.380486010454</v>
      </c>
      <c r="AE768" s="36">
        <v>1438.876390862705</v>
      </c>
      <c r="AF768" s="36">
        <v>460.9174032674546</v>
      </c>
      <c r="AG768" s="36">
        <v>20615.380486010454</v>
      </c>
      <c r="AH768" s="36">
        <v>1438.876390862705</v>
      </c>
      <c r="AI768" s="36">
        <v>460.9174032674546</v>
      </c>
      <c r="AJ768" s="36">
        <v>20615.380486010454</v>
      </c>
      <c r="AK768" s="36">
        <v>1438.876390862705</v>
      </c>
      <c r="AL768" s="36">
        <v>460.9174032674546</v>
      </c>
      <c r="AM768" s="36">
        <v>20615.380486010454</v>
      </c>
      <c r="AN768" s="36">
        <v>1438.876390862705</v>
      </c>
      <c r="AO768" s="36">
        <v>460.9174032674546</v>
      </c>
      <c r="AP768" s="36">
        <v>20615.380486010454</v>
      </c>
      <c r="AQ768" s="36">
        <v>1438.876390862705</v>
      </c>
      <c r="AR768" s="36">
        <v>460.9174032674546</v>
      </c>
      <c r="AS768" s="36">
        <v>20615.380486010454</v>
      </c>
      <c r="AT768" s="36">
        <v>1438.876390862705</v>
      </c>
      <c r="AU768" s="36">
        <v>460.9174032674546</v>
      </c>
      <c r="AV768" s="36">
        <v>20615.380486010454</v>
      </c>
      <c r="AW768" s="36">
        <v>1438.876390862705</v>
      </c>
      <c r="AX768" s="36">
        <v>460.9174032674546</v>
      </c>
      <c r="AY768" s="36">
        <v>20615.380486010454</v>
      </c>
      <c r="AZ768" s="36">
        <v>1438.876390862705</v>
      </c>
      <c r="BA768" s="36">
        <v>460.9174032674546</v>
      </c>
      <c r="BB768" s="36">
        <v>20615.380486010454</v>
      </c>
      <c r="BC768" s="36">
        <v>1438.876390862705</v>
      </c>
      <c r="BD768" s="36">
        <v>460.9174032674546</v>
      </c>
      <c r="BE768" s="39">
        <f t="shared" si="57"/>
        <v>225151.74280140622</v>
      </c>
      <c r="BF768" s="40">
        <f t="shared" si="58"/>
        <v>131542.94565798208</v>
      </c>
      <c r="BG768" s="40">
        <f t="shared" si="59"/>
        <v>450303.4871985938</v>
      </c>
    </row>
    <row r="769" spans="1:59" ht="15">
      <c r="A769" s="42">
        <v>778</v>
      </c>
      <c r="B769" s="32">
        <v>1617441000108</v>
      </c>
      <c r="C769" s="43" t="s">
        <v>448</v>
      </c>
      <c r="D769" s="34">
        <v>267099.48</v>
      </c>
      <c r="E769" s="74">
        <v>553691.04</v>
      </c>
      <c r="F769" s="35">
        <v>0</v>
      </c>
      <c r="G769" s="36">
        <v>0</v>
      </c>
      <c r="H769" s="37">
        <f t="shared" si="55"/>
        <v>267099.48</v>
      </c>
      <c r="I769" s="37">
        <v>553691.04</v>
      </c>
      <c r="J769" s="38">
        <v>0</v>
      </c>
      <c r="K769" s="38">
        <v>0</v>
      </c>
      <c r="L769" s="38">
        <v>0</v>
      </c>
      <c r="M769" s="38">
        <v>0</v>
      </c>
      <c r="N769" s="38">
        <v>12239.09</v>
      </c>
      <c r="O769" s="38">
        <v>0</v>
      </c>
      <c r="P769" s="38">
        <v>12239.091529604739</v>
      </c>
      <c r="Q769" s="38">
        <v>0</v>
      </c>
      <c r="R769" s="38">
        <v>12239.09</v>
      </c>
      <c r="S769" s="38">
        <v>12239.09</v>
      </c>
      <c r="T769" s="38">
        <v>12239.09</v>
      </c>
      <c r="U769" s="38">
        <v>12233.16</v>
      </c>
      <c r="V769" s="38">
        <v>12233.16</v>
      </c>
      <c r="W769" s="38">
        <v>12233.16</v>
      </c>
      <c r="X769" s="38">
        <v>12233.16</v>
      </c>
      <c r="Y769" s="95">
        <f>VLOOKUP(A769,'[1]10 Parcela'!$A$2:$E$854,5,FALSE)</f>
        <v>7478.79</v>
      </c>
      <c r="Z769" s="39">
        <f t="shared" si="56"/>
        <v>117606.88152960474</v>
      </c>
      <c r="AA769" s="36">
        <v>16899.04973744133</v>
      </c>
      <c r="AB769" s="36">
        <v>1179.490415504068</v>
      </c>
      <c r="AC769" s="36">
        <v>377.8279099895663</v>
      </c>
      <c r="AD769" s="36">
        <v>16899.04973744133</v>
      </c>
      <c r="AE769" s="36">
        <v>1179.490415504068</v>
      </c>
      <c r="AF769" s="36">
        <v>377.8279099895663</v>
      </c>
      <c r="AG769" s="36">
        <v>16899.04973744133</v>
      </c>
      <c r="AH769" s="36">
        <v>1179.490415504068</v>
      </c>
      <c r="AI769" s="36">
        <v>377.8279099895663</v>
      </c>
      <c r="AJ769" s="36">
        <v>16899.04973744133</v>
      </c>
      <c r="AK769" s="36">
        <v>1179.490415504068</v>
      </c>
      <c r="AL769" s="36">
        <v>377.8279099895663</v>
      </c>
      <c r="AM769" s="36">
        <v>16899.04973744133</v>
      </c>
      <c r="AN769" s="36">
        <v>1179.490415504068</v>
      </c>
      <c r="AO769" s="36">
        <v>377.8279099895663</v>
      </c>
      <c r="AP769" s="36">
        <v>16899.04973744133</v>
      </c>
      <c r="AQ769" s="36">
        <v>1179.490415504068</v>
      </c>
      <c r="AR769" s="36">
        <v>377.8279099895663</v>
      </c>
      <c r="AS769" s="36">
        <v>16899.04973744133</v>
      </c>
      <c r="AT769" s="36">
        <v>1179.490415504068</v>
      </c>
      <c r="AU769" s="36">
        <v>377.8279099895663</v>
      </c>
      <c r="AV769" s="36">
        <v>16899.04973744133</v>
      </c>
      <c r="AW769" s="36">
        <v>1179.490415504068</v>
      </c>
      <c r="AX769" s="36">
        <v>377.8279099895663</v>
      </c>
      <c r="AY769" s="36">
        <v>16899.04973744133</v>
      </c>
      <c r="AZ769" s="36">
        <v>1179.490415504068</v>
      </c>
      <c r="BA769" s="36">
        <v>377.8279099895663</v>
      </c>
      <c r="BB769" s="36">
        <v>16899.04973744133</v>
      </c>
      <c r="BC769" s="36">
        <v>1179.490415504068</v>
      </c>
      <c r="BD769" s="36">
        <v>377.8279099895663</v>
      </c>
      <c r="BE769" s="39">
        <f t="shared" si="57"/>
        <v>184563.6806293497</v>
      </c>
      <c r="BF769" s="40">
        <f t="shared" si="58"/>
        <v>149492.59847039526</v>
      </c>
      <c r="BG769" s="40">
        <f t="shared" si="59"/>
        <v>369127.3593706504</v>
      </c>
    </row>
    <row r="770" spans="1:59" ht="15">
      <c r="A770" s="42">
        <v>779</v>
      </c>
      <c r="B770" s="32">
        <v>1612370000142</v>
      </c>
      <c r="C770" s="43" t="s">
        <v>449</v>
      </c>
      <c r="D770" s="34">
        <v>1382289.02</v>
      </c>
      <c r="E770" s="74">
        <v>773527.23</v>
      </c>
      <c r="F770" s="35">
        <v>0</v>
      </c>
      <c r="G770" s="36">
        <v>0</v>
      </c>
      <c r="H770" s="37">
        <f t="shared" si="55"/>
        <v>1382289.02</v>
      </c>
      <c r="I770" s="37">
        <v>773527.23</v>
      </c>
      <c r="J770" s="38">
        <v>0</v>
      </c>
      <c r="K770" s="38">
        <v>0</v>
      </c>
      <c r="L770" s="38">
        <v>0</v>
      </c>
      <c r="M770" s="38">
        <v>0</v>
      </c>
      <c r="N770" s="38">
        <v>63339.55</v>
      </c>
      <c r="O770" s="38">
        <v>0</v>
      </c>
      <c r="P770" s="38">
        <v>63339.55487510371</v>
      </c>
      <c r="Q770" s="38">
        <v>0</v>
      </c>
      <c r="R770" s="38">
        <v>63339.55</v>
      </c>
      <c r="S770" s="38">
        <v>63339.55</v>
      </c>
      <c r="T770" s="38">
        <v>63339.55</v>
      </c>
      <c r="U770" s="38">
        <v>63308.84</v>
      </c>
      <c r="V770" s="38">
        <v>63308.84</v>
      </c>
      <c r="W770" s="38">
        <v>63308.84</v>
      </c>
      <c r="X770" s="38">
        <v>63308.84</v>
      </c>
      <c r="Y770" s="95">
        <f>VLOOKUP(A770,'[1]10 Parcela'!$A$2:$E$854,5,FALSE)</f>
        <v>38704.09</v>
      </c>
      <c r="Z770" s="39">
        <f t="shared" si="56"/>
        <v>608637.2048751035</v>
      </c>
      <c r="AA770" s="36">
        <v>23608.608726549388</v>
      </c>
      <c r="AB770" s="36">
        <v>1647.7925178630107</v>
      </c>
      <c r="AC770" s="36">
        <v>527.8398153447981</v>
      </c>
      <c r="AD770" s="36">
        <v>23608.608726549388</v>
      </c>
      <c r="AE770" s="36">
        <v>1647.7925178630107</v>
      </c>
      <c r="AF770" s="36">
        <v>527.8398153447981</v>
      </c>
      <c r="AG770" s="36">
        <v>23608.608726549388</v>
      </c>
      <c r="AH770" s="36">
        <v>1647.7925178630107</v>
      </c>
      <c r="AI770" s="36">
        <v>527.8398153447981</v>
      </c>
      <c r="AJ770" s="36">
        <v>23608.608726549388</v>
      </c>
      <c r="AK770" s="36">
        <v>1647.7925178630107</v>
      </c>
      <c r="AL770" s="36">
        <v>527.8398153447981</v>
      </c>
      <c r="AM770" s="36">
        <v>23608.608726549388</v>
      </c>
      <c r="AN770" s="36">
        <v>1647.7925178630107</v>
      </c>
      <c r="AO770" s="36">
        <v>527.8398153447981</v>
      </c>
      <c r="AP770" s="36">
        <v>23608.608726549388</v>
      </c>
      <c r="AQ770" s="36">
        <v>1647.7925178630107</v>
      </c>
      <c r="AR770" s="36">
        <v>527.8398153447981</v>
      </c>
      <c r="AS770" s="36">
        <v>23608.608726549388</v>
      </c>
      <c r="AT770" s="36">
        <v>1647.7925178630107</v>
      </c>
      <c r="AU770" s="36">
        <v>527.8398153447981</v>
      </c>
      <c r="AV770" s="36">
        <v>23608.608726549388</v>
      </c>
      <c r="AW770" s="36">
        <v>1647.7925178630107</v>
      </c>
      <c r="AX770" s="36">
        <v>527.8398153447981</v>
      </c>
      <c r="AY770" s="36">
        <v>23608.608726549388</v>
      </c>
      <c r="AZ770" s="36">
        <v>1647.7925178630107</v>
      </c>
      <c r="BA770" s="36">
        <v>527.8398153447981</v>
      </c>
      <c r="BB770" s="36">
        <v>23608.608726549388</v>
      </c>
      <c r="BC770" s="36">
        <v>1647.7925178630107</v>
      </c>
      <c r="BD770" s="36">
        <v>527.8398153447981</v>
      </c>
      <c r="BE770" s="39">
        <f t="shared" si="57"/>
        <v>257842.41059757204</v>
      </c>
      <c r="BF770" s="40">
        <f t="shared" si="58"/>
        <v>773651.8151248965</v>
      </c>
      <c r="BG770" s="40">
        <f t="shared" si="59"/>
        <v>515684.81940242794</v>
      </c>
    </row>
    <row r="771" spans="1:59" ht="15">
      <c r="A771" s="42">
        <v>780</v>
      </c>
      <c r="B771" s="32">
        <v>1612502000136</v>
      </c>
      <c r="C771" s="43" t="s">
        <v>450</v>
      </c>
      <c r="D771" s="34">
        <v>211145.67</v>
      </c>
      <c r="E771" s="74">
        <v>756213.7</v>
      </c>
      <c r="F771" s="35">
        <v>0</v>
      </c>
      <c r="G771" s="36">
        <v>0</v>
      </c>
      <c r="H771" s="37">
        <f t="shared" si="55"/>
        <v>211145.67</v>
      </c>
      <c r="I771" s="37">
        <v>756213.7</v>
      </c>
      <c r="J771" s="38">
        <v>0</v>
      </c>
      <c r="K771" s="38">
        <v>0</v>
      </c>
      <c r="L771" s="38">
        <v>0</v>
      </c>
      <c r="M771" s="38">
        <v>0</v>
      </c>
      <c r="N771" s="38">
        <v>9675.16</v>
      </c>
      <c r="O771" s="38">
        <v>0</v>
      </c>
      <c r="P771" s="38">
        <v>9675.163682897126</v>
      </c>
      <c r="Q771" s="38">
        <v>0</v>
      </c>
      <c r="R771" s="38">
        <v>9675.16</v>
      </c>
      <c r="S771" s="38">
        <v>9675.16</v>
      </c>
      <c r="T771" s="38">
        <v>9675.16</v>
      </c>
      <c r="U771" s="38">
        <v>9670.47</v>
      </c>
      <c r="V771" s="38">
        <v>9670.47</v>
      </c>
      <c r="W771" s="38">
        <v>9670.47</v>
      </c>
      <c r="X771" s="38">
        <v>9670.47</v>
      </c>
      <c r="Y771" s="95">
        <f>VLOOKUP(A771,'[1]10 Parcela'!$A$2:$E$854,5,FALSE)</f>
        <v>5912.08</v>
      </c>
      <c r="Z771" s="39">
        <f t="shared" si="56"/>
        <v>92969.76368289713</v>
      </c>
      <c r="AA771" s="36">
        <v>23080.18738552525</v>
      </c>
      <c r="AB771" s="36">
        <v>1610.9106862352317</v>
      </c>
      <c r="AC771" s="36">
        <v>516.0254036485778</v>
      </c>
      <c r="AD771" s="36">
        <v>23080.18738552525</v>
      </c>
      <c r="AE771" s="36">
        <v>1610.9106862352317</v>
      </c>
      <c r="AF771" s="36">
        <v>516.0254036485778</v>
      </c>
      <c r="AG771" s="36">
        <v>23080.18738552525</v>
      </c>
      <c r="AH771" s="36">
        <v>1610.9106862352317</v>
      </c>
      <c r="AI771" s="36">
        <v>516.0254036485778</v>
      </c>
      <c r="AJ771" s="36">
        <v>23080.18738552525</v>
      </c>
      <c r="AK771" s="36">
        <v>1610.9106862352317</v>
      </c>
      <c r="AL771" s="36">
        <v>516.0254036485778</v>
      </c>
      <c r="AM771" s="36">
        <v>23080.18738552525</v>
      </c>
      <c r="AN771" s="36">
        <v>1610.9106862352317</v>
      </c>
      <c r="AO771" s="36">
        <v>516.0254036485778</v>
      </c>
      <c r="AP771" s="36">
        <v>23080.18738552525</v>
      </c>
      <c r="AQ771" s="36">
        <v>1610.9106862352317</v>
      </c>
      <c r="AR771" s="36">
        <v>516.0254036485778</v>
      </c>
      <c r="AS771" s="36">
        <v>23080.18738552525</v>
      </c>
      <c r="AT771" s="36">
        <v>1610.9106862352317</v>
      </c>
      <c r="AU771" s="36">
        <v>516.0254036485778</v>
      </c>
      <c r="AV771" s="36">
        <v>23080.18738552525</v>
      </c>
      <c r="AW771" s="36">
        <v>1610.9106862352317</v>
      </c>
      <c r="AX771" s="36">
        <v>516.0254036485778</v>
      </c>
      <c r="AY771" s="36">
        <v>23080.18738552525</v>
      </c>
      <c r="AZ771" s="36">
        <v>1610.9106862352317</v>
      </c>
      <c r="BA771" s="36">
        <v>516.0254036485778</v>
      </c>
      <c r="BB771" s="36">
        <v>23080.18738552525</v>
      </c>
      <c r="BC771" s="36">
        <v>1610.9106862352317</v>
      </c>
      <c r="BD771" s="36">
        <v>516.0254036485778</v>
      </c>
      <c r="BE771" s="39">
        <f t="shared" si="57"/>
        <v>252071.23475409058</v>
      </c>
      <c r="BF771" s="40">
        <f t="shared" si="58"/>
        <v>118175.90631710288</v>
      </c>
      <c r="BG771" s="40">
        <f t="shared" si="59"/>
        <v>504142.4652459094</v>
      </c>
    </row>
    <row r="772" spans="1:59" ht="15">
      <c r="A772" s="42">
        <v>781</v>
      </c>
      <c r="B772" s="32">
        <v>1612489000115</v>
      </c>
      <c r="C772" s="43" t="s">
        <v>827</v>
      </c>
      <c r="D772" s="34">
        <v>0</v>
      </c>
      <c r="E772" s="74">
        <v>2130360.74</v>
      </c>
      <c r="F772" s="35">
        <v>0</v>
      </c>
      <c r="G772" s="36">
        <v>0</v>
      </c>
      <c r="H772" s="37">
        <f aca="true" t="shared" si="60" ref="H772:H835">D772-F772-G772</f>
        <v>0</v>
      </c>
      <c r="I772" s="37">
        <v>2130360.74</v>
      </c>
      <c r="J772" s="38">
        <v>0</v>
      </c>
      <c r="K772" s="38">
        <v>0</v>
      </c>
      <c r="L772" s="38">
        <v>0</v>
      </c>
      <c r="M772" s="38">
        <v>0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95">
        <f>VLOOKUP(A772,'[1]10 Parcela'!$A$2:$E$854,5,FALSE)</f>
        <v>0</v>
      </c>
      <c r="Z772" s="39">
        <f t="shared" si="56"/>
        <v>0</v>
      </c>
      <c r="AA772" s="36">
        <v>65020.14547587063</v>
      </c>
      <c r="AB772" s="36">
        <v>4538.162772167879</v>
      </c>
      <c r="AC772" s="36">
        <v>1453.7163955400804</v>
      </c>
      <c r="AD772" s="36">
        <v>65020.14547587063</v>
      </c>
      <c r="AE772" s="36">
        <v>4538.162772167879</v>
      </c>
      <c r="AF772" s="36">
        <v>1453.7163955400804</v>
      </c>
      <c r="AG772" s="36">
        <v>65020.14547587063</v>
      </c>
      <c r="AH772" s="36">
        <v>4538.162772167879</v>
      </c>
      <c r="AI772" s="36">
        <v>1453.7163955400804</v>
      </c>
      <c r="AJ772" s="36">
        <v>65020.14547587063</v>
      </c>
      <c r="AK772" s="36">
        <v>4538.162772167879</v>
      </c>
      <c r="AL772" s="36">
        <v>1453.7163955400804</v>
      </c>
      <c r="AM772" s="36">
        <v>65020.14547587063</v>
      </c>
      <c r="AN772" s="36">
        <v>4538.162772167879</v>
      </c>
      <c r="AO772" s="36">
        <v>1453.7163955400804</v>
      </c>
      <c r="AP772" s="36">
        <v>65020.14547587063</v>
      </c>
      <c r="AQ772" s="36">
        <v>4538.162772167879</v>
      </c>
      <c r="AR772" s="36">
        <v>1453.7163955400804</v>
      </c>
      <c r="AS772" s="36">
        <v>65020.14547587063</v>
      </c>
      <c r="AT772" s="36">
        <v>4538.162772167879</v>
      </c>
      <c r="AU772" s="36">
        <v>1453.7163955400804</v>
      </c>
      <c r="AV772" s="36">
        <v>65020.14547587063</v>
      </c>
      <c r="AW772" s="36">
        <v>4538.162772167879</v>
      </c>
      <c r="AX772" s="36">
        <v>1453.7163955400804</v>
      </c>
      <c r="AY772" s="36">
        <v>65020.14547587063</v>
      </c>
      <c r="AZ772" s="36">
        <v>4538.162772167879</v>
      </c>
      <c r="BA772" s="36">
        <v>1453.7163955400804</v>
      </c>
      <c r="BB772" s="36">
        <v>65020.14547587063</v>
      </c>
      <c r="BC772" s="36">
        <v>4538.162772167879</v>
      </c>
      <c r="BD772" s="36">
        <v>1453.7163955400804</v>
      </c>
      <c r="BE772" s="39">
        <f t="shared" si="57"/>
        <v>710120.2464357857</v>
      </c>
      <c r="BF772" s="40">
        <f t="shared" si="58"/>
        <v>0</v>
      </c>
      <c r="BG772" s="40">
        <f t="shared" si="59"/>
        <v>1420240.4935642146</v>
      </c>
    </row>
    <row r="773" spans="1:59" ht="15">
      <c r="A773" s="42">
        <v>782</v>
      </c>
      <c r="B773" s="32">
        <v>1612492000139</v>
      </c>
      <c r="C773" s="43" t="s">
        <v>828</v>
      </c>
      <c r="D773" s="34">
        <v>327787.02</v>
      </c>
      <c r="E773" s="74">
        <v>752227.04</v>
      </c>
      <c r="F773" s="35">
        <v>0</v>
      </c>
      <c r="G773" s="36">
        <v>0</v>
      </c>
      <c r="H773" s="37">
        <f t="shared" si="60"/>
        <v>327787.02</v>
      </c>
      <c r="I773" s="37">
        <v>752227.04</v>
      </c>
      <c r="J773" s="38">
        <v>0</v>
      </c>
      <c r="K773" s="38">
        <v>0</v>
      </c>
      <c r="L773" s="38">
        <v>0</v>
      </c>
      <c r="M773" s="38">
        <v>0</v>
      </c>
      <c r="N773" s="38">
        <v>15019.93</v>
      </c>
      <c r="O773" s="38">
        <v>0</v>
      </c>
      <c r="P773" s="38">
        <v>15019.929463806495</v>
      </c>
      <c r="Q773" s="38">
        <v>0</v>
      </c>
      <c r="R773" s="38">
        <v>15019.93</v>
      </c>
      <c r="S773" s="38">
        <v>15019.93</v>
      </c>
      <c r="T773" s="38">
        <v>15019.93</v>
      </c>
      <c r="U773" s="38">
        <v>15012.65</v>
      </c>
      <c r="V773" s="38">
        <v>15012.65</v>
      </c>
      <c r="W773" s="38">
        <v>15012.65</v>
      </c>
      <c r="X773" s="38">
        <v>15012.65</v>
      </c>
      <c r="Y773" s="95">
        <f>VLOOKUP(A773,'[1]10 Parcela'!$A$2:$E$854,5,FALSE)</f>
        <v>9178.04</v>
      </c>
      <c r="Z773" s="39">
        <f aca="true" t="shared" si="61" ref="Z773:Z836">SUM(J773:Y773)</f>
        <v>144328.2894638065</v>
      </c>
      <c r="AA773" s="36">
        <v>22958.511543426877</v>
      </c>
      <c r="AB773" s="36">
        <v>1602.418167911231</v>
      </c>
      <c r="AC773" s="36">
        <v>513.3049826881972</v>
      </c>
      <c r="AD773" s="36">
        <v>22958.511543426877</v>
      </c>
      <c r="AE773" s="36">
        <v>1602.418167911231</v>
      </c>
      <c r="AF773" s="36">
        <v>513.3049826881972</v>
      </c>
      <c r="AG773" s="36">
        <v>22958.511543426877</v>
      </c>
      <c r="AH773" s="36">
        <v>1602.418167911231</v>
      </c>
      <c r="AI773" s="36">
        <v>513.3049826881972</v>
      </c>
      <c r="AJ773" s="36">
        <v>22958.511543426877</v>
      </c>
      <c r="AK773" s="36">
        <v>1602.418167911231</v>
      </c>
      <c r="AL773" s="36">
        <v>513.3049826881972</v>
      </c>
      <c r="AM773" s="36">
        <v>22958.511543426877</v>
      </c>
      <c r="AN773" s="36">
        <v>1602.418167911231</v>
      </c>
      <c r="AO773" s="36">
        <v>513.3049826881972</v>
      </c>
      <c r="AP773" s="36">
        <v>22958.511543426877</v>
      </c>
      <c r="AQ773" s="36">
        <v>1602.418167911231</v>
      </c>
      <c r="AR773" s="36">
        <v>513.3049826881972</v>
      </c>
      <c r="AS773" s="36">
        <v>22958.511543426877</v>
      </c>
      <c r="AT773" s="36">
        <v>1602.418167911231</v>
      </c>
      <c r="AU773" s="36">
        <v>513.3049826881972</v>
      </c>
      <c r="AV773" s="36">
        <v>22958.511543426877</v>
      </c>
      <c r="AW773" s="36">
        <v>1602.418167911231</v>
      </c>
      <c r="AX773" s="36">
        <v>513.3049826881972</v>
      </c>
      <c r="AY773" s="36">
        <v>22958.511543426877</v>
      </c>
      <c r="AZ773" s="36">
        <v>1602.418167911231</v>
      </c>
      <c r="BA773" s="36">
        <v>513.3049826881972</v>
      </c>
      <c r="BB773" s="36">
        <v>22958.511543426877</v>
      </c>
      <c r="BC773" s="36">
        <v>1602.418167911231</v>
      </c>
      <c r="BD773" s="36">
        <v>513.3049826881972</v>
      </c>
      <c r="BE773" s="39">
        <f aca="true" t="shared" si="62" ref="BE773:BE836">SUM(AA773:BD773)</f>
        <v>250742.346940263</v>
      </c>
      <c r="BF773" s="40">
        <f aca="true" t="shared" si="63" ref="BF773:BF836">H773-Z773</f>
        <v>183458.73053619353</v>
      </c>
      <c r="BG773" s="40">
        <f aca="true" t="shared" si="64" ref="BG773:BG836">E773-BE773</f>
        <v>501484.69305973704</v>
      </c>
    </row>
    <row r="774" spans="1:59" ht="15">
      <c r="A774" s="42">
        <v>783</v>
      </c>
      <c r="B774" s="32">
        <v>1006232000110</v>
      </c>
      <c r="C774" s="43" t="s">
        <v>451</v>
      </c>
      <c r="D774" s="34">
        <v>1540831.05</v>
      </c>
      <c r="E774" s="74">
        <v>1095877.7</v>
      </c>
      <c r="F774" s="35">
        <v>0</v>
      </c>
      <c r="G774" s="36">
        <v>0</v>
      </c>
      <c r="H774" s="37">
        <f t="shared" si="60"/>
        <v>1540831.05</v>
      </c>
      <c r="I774" s="37">
        <v>1095877.7</v>
      </c>
      <c r="J774" s="38">
        <v>0</v>
      </c>
      <c r="K774" s="38">
        <v>0</v>
      </c>
      <c r="L774" s="38">
        <v>0</v>
      </c>
      <c r="M774" s="38">
        <v>0</v>
      </c>
      <c r="N774" s="38">
        <v>70604.3</v>
      </c>
      <c r="O774" s="38">
        <v>0</v>
      </c>
      <c r="P774" s="38">
        <v>70604.30280386962</v>
      </c>
      <c r="Q774" s="38">
        <v>0</v>
      </c>
      <c r="R774" s="38">
        <v>70604.3</v>
      </c>
      <c r="S774" s="38">
        <v>70604.3</v>
      </c>
      <c r="T774" s="38">
        <v>70604.3</v>
      </c>
      <c r="U774" s="38">
        <v>70570.06</v>
      </c>
      <c r="V774" s="38">
        <v>70570.06</v>
      </c>
      <c r="W774" s="38">
        <v>70570.06</v>
      </c>
      <c r="X774" s="38">
        <v>70570.06</v>
      </c>
      <c r="Y774" s="95">
        <f>VLOOKUP(A774,'[1]10 Parcela'!$A$2:$E$854,5,FALSE)</f>
        <v>43143.27</v>
      </c>
      <c r="Z774" s="39">
        <f t="shared" si="61"/>
        <v>678445.0128038696</v>
      </c>
      <c r="AA774" s="36">
        <v>33446.977488586046</v>
      </c>
      <c r="AB774" s="36">
        <v>2334.4738306771033</v>
      </c>
      <c r="AC774" s="36">
        <v>747.8054563021793</v>
      </c>
      <c r="AD774" s="36">
        <v>33446.977488586046</v>
      </c>
      <c r="AE774" s="36">
        <v>2334.4738306771033</v>
      </c>
      <c r="AF774" s="36">
        <v>747.8054563021793</v>
      </c>
      <c r="AG774" s="36">
        <v>33446.977488586046</v>
      </c>
      <c r="AH774" s="36">
        <v>2334.4738306771033</v>
      </c>
      <c r="AI774" s="36">
        <v>747.8054563021793</v>
      </c>
      <c r="AJ774" s="36">
        <v>33446.977488586046</v>
      </c>
      <c r="AK774" s="36">
        <v>2334.4738306771033</v>
      </c>
      <c r="AL774" s="36">
        <v>747.8054563021793</v>
      </c>
      <c r="AM774" s="36">
        <v>33446.977488586046</v>
      </c>
      <c r="AN774" s="36">
        <v>2334.4738306771033</v>
      </c>
      <c r="AO774" s="36">
        <v>747.8054563021793</v>
      </c>
      <c r="AP774" s="36">
        <v>33446.977488586046</v>
      </c>
      <c r="AQ774" s="36">
        <v>2334.4738306771033</v>
      </c>
      <c r="AR774" s="36">
        <v>747.8054563021793</v>
      </c>
      <c r="AS774" s="36">
        <v>33446.977488586046</v>
      </c>
      <c r="AT774" s="36">
        <v>2334.4738306771033</v>
      </c>
      <c r="AU774" s="36">
        <v>747.8054563021793</v>
      </c>
      <c r="AV774" s="36">
        <v>33446.977488586046</v>
      </c>
      <c r="AW774" s="36">
        <v>2334.4738306771033</v>
      </c>
      <c r="AX774" s="36">
        <v>747.8054563021793</v>
      </c>
      <c r="AY774" s="36">
        <v>33446.977488586046</v>
      </c>
      <c r="AZ774" s="36">
        <v>2334.4738306771033</v>
      </c>
      <c r="BA774" s="36">
        <v>747.8054563021793</v>
      </c>
      <c r="BB774" s="36">
        <v>33446.977488586046</v>
      </c>
      <c r="BC774" s="36">
        <v>2334.4738306771033</v>
      </c>
      <c r="BD774" s="36">
        <v>747.8054563021793</v>
      </c>
      <c r="BE774" s="39">
        <f t="shared" si="62"/>
        <v>365292.5677556533</v>
      </c>
      <c r="BF774" s="40">
        <f t="shared" si="63"/>
        <v>862386.0371961305</v>
      </c>
      <c r="BG774" s="40">
        <f t="shared" si="64"/>
        <v>730585.1322443467</v>
      </c>
    </row>
    <row r="775" spans="1:59" ht="15">
      <c r="A775" s="42">
        <v>784</v>
      </c>
      <c r="B775" s="32">
        <v>1614862000177</v>
      </c>
      <c r="C775" s="43" t="s">
        <v>829</v>
      </c>
      <c r="D775" s="34">
        <v>660237.59</v>
      </c>
      <c r="E775" s="74">
        <v>799611.42</v>
      </c>
      <c r="F775" s="35">
        <v>0</v>
      </c>
      <c r="G775" s="36">
        <v>0</v>
      </c>
      <c r="H775" s="37">
        <f t="shared" si="60"/>
        <v>660237.59</v>
      </c>
      <c r="I775" s="37">
        <v>799611.42</v>
      </c>
      <c r="J775" s="38">
        <v>0</v>
      </c>
      <c r="K775" s="38">
        <v>0</v>
      </c>
      <c r="L775" s="38">
        <v>0</v>
      </c>
      <c r="M775" s="38">
        <v>0</v>
      </c>
      <c r="N775" s="38">
        <v>30253.55</v>
      </c>
      <c r="O775" s="38">
        <v>0</v>
      </c>
      <c r="P775" s="38">
        <v>30253.553504718897</v>
      </c>
      <c r="Q775" s="38">
        <v>0</v>
      </c>
      <c r="R775" s="38">
        <v>30253.55</v>
      </c>
      <c r="S775" s="38">
        <v>30253.55</v>
      </c>
      <c r="T775" s="38">
        <v>30253.55</v>
      </c>
      <c r="U775" s="38">
        <v>30238.88</v>
      </c>
      <c r="V775" s="38">
        <v>30238.88</v>
      </c>
      <c r="W775" s="38">
        <v>30238.88</v>
      </c>
      <c r="X775" s="38">
        <v>30238.88</v>
      </c>
      <c r="Y775" s="95">
        <f>VLOOKUP(A775,'[1]10 Parcela'!$A$2:$E$854,5,FALSE)</f>
        <v>18486.65</v>
      </c>
      <c r="Z775" s="39">
        <f t="shared" si="61"/>
        <v>290709.9235047189</v>
      </c>
      <c r="AA775" s="36">
        <v>24404.717010365624</v>
      </c>
      <c r="AB775" s="36">
        <v>1703.3578960975162</v>
      </c>
      <c r="AC775" s="36">
        <v>545.6391551699977</v>
      </c>
      <c r="AD775" s="36">
        <v>24404.717010365624</v>
      </c>
      <c r="AE775" s="36">
        <v>1703.3578960975162</v>
      </c>
      <c r="AF775" s="36">
        <v>545.6391551699977</v>
      </c>
      <c r="AG775" s="36">
        <v>24404.717010365624</v>
      </c>
      <c r="AH775" s="36">
        <v>1703.3578960975162</v>
      </c>
      <c r="AI775" s="36">
        <v>545.6391551699977</v>
      </c>
      <c r="AJ775" s="36">
        <v>24404.717010365624</v>
      </c>
      <c r="AK775" s="36">
        <v>1703.3578960975162</v>
      </c>
      <c r="AL775" s="36">
        <v>545.6391551699977</v>
      </c>
      <c r="AM775" s="36">
        <v>24404.717010365624</v>
      </c>
      <c r="AN775" s="36">
        <v>1703.3578960975162</v>
      </c>
      <c r="AO775" s="36">
        <v>545.6391551699977</v>
      </c>
      <c r="AP775" s="36">
        <v>24404.717010365624</v>
      </c>
      <c r="AQ775" s="36">
        <v>1703.3578960975162</v>
      </c>
      <c r="AR775" s="36">
        <v>545.6391551699977</v>
      </c>
      <c r="AS775" s="36">
        <v>24404.717010365624</v>
      </c>
      <c r="AT775" s="36">
        <v>1703.3578960975162</v>
      </c>
      <c r="AU775" s="36">
        <v>545.6391551699977</v>
      </c>
      <c r="AV775" s="36">
        <v>24404.717010365624</v>
      </c>
      <c r="AW775" s="36">
        <v>1703.3578960975162</v>
      </c>
      <c r="AX775" s="36">
        <v>545.6391551699977</v>
      </c>
      <c r="AY775" s="36">
        <v>24404.717010365624</v>
      </c>
      <c r="AZ775" s="36">
        <v>1703.3578960975162</v>
      </c>
      <c r="BA775" s="36">
        <v>545.6391551699977</v>
      </c>
      <c r="BB775" s="36">
        <v>24404.717010365624</v>
      </c>
      <c r="BC775" s="36">
        <v>1703.3578960975162</v>
      </c>
      <c r="BD775" s="36">
        <v>545.6391551699977</v>
      </c>
      <c r="BE775" s="39">
        <f t="shared" si="62"/>
        <v>266537.1406163315</v>
      </c>
      <c r="BF775" s="40">
        <f t="shared" si="63"/>
        <v>369527.66649528104</v>
      </c>
      <c r="BG775" s="40">
        <f t="shared" si="64"/>
        <v>533074.2793836686</v>
      </c>
    </row>
    <row r="776" spans="1:59" ht="15">
      <c r="A776" s="42">
        <v>785</v>
      </c>
      <c r="B776" s="32">
        <v>1614283000124</v>
      </c>
      <c r="C776" s="43" t="s">
        <v>830</v>
      </c>
      <c r="D776" s="34">
        <v>373847.03</v>
      </c>
      <c r="E776" s="74">
        <v>997122.27</v>
      </c>
      <c r="F776" s="35">
        <v>0</v>
      </c>
      <c r="G776" s="36">
        <v>0</v>
      </c>
      <c r="H776" s="37">
        <f t="shared" si="60"/>
        <v>373847.03</v>
      </c>
      <c r="I776" s="37">
        <v>997122.27</v>
      </c>
      <c r="J776" s="38">
        <v>0</v>
      </c>
      <c r="K776" s="38">
        <v>0</v>
      </c>
      <c r="L776" s="38">
        <v>0</v>
      </c>
      <c r="M776" s="38">
        <v>0</v>
      </c>
      <c r="N776" s="38">
        <v>17130.5</v>
      </c>
      <c r="O776" s="38">
        <v>0</v>
      </c>
      <c r="P776" s="38">
        <v>17130.50162453938</v>
      </c>
      <c r="Q776" s="38">
        <v>0</v>
      </c>
      <c r="R776" s="38">
        <v>17130.5</v>
      </c>
      <c r="S776" s="38">
        <v>17130.5</v>
      </c>
      <c r="T776" s="38">
        <v>17130.5</v>
      </c>
      <c r="U776" s="38">
        <v>17122.19</v>
      </c>
      <c r="V776" s="38">
        <v>17122.19</v>
      </c>
      <c r="W776" s="38">
        <v>17122.19</v>
      </c>
      <c r="X776" s="38">
        <v>17122.19</v>
      </c>
      <c r="Y776" s="95">
        <f>VLOOKUP(A776,'[1]10 Parcela'!$A$2:$E$854,5,FALSE)</f>
        <v>10467.72</v>
      </c>
      <c r="Z776" s="39">
        <f t="shared" si="61"/>
        <v>164608.9816245394</v>
      </c>
      <c r="AA776" s="36">
        <v>30432.890562317378</v>
      </c>
      <c r="AB776" s="36">
        <v>2124.101845490658</v>
      </c>
      <c r="AC776" s="36">
        <v>680.4166870179608</v>
      </c>
      <c r="AD776" s="36">
        <v>30432.890562317378</v>
      </c>
      <c r="AE776" s="36">
        <v>2124.101845490658</v>
      </c>
      <c r="AF776" s="36">
        <v>680.4166870179608</v>
      </c>
      <c r="AG776" s="36">
        <v>30432.890562317378</v>
      </c>
      <c r="AH776" s="36">
        <v>2124.101845490658</v>
      </c>
      <c r="AI776" s="36">
        <v>680.4166870179608</v>
      </c>
      <c r="AJ776" s="36">
        <v>30432.890562317378</v>
      </c>
      <c r="AK776" s="36">
        <v>2124.101845490658</v>
      </c>
      <c r="AL776" s="36">
        <v>680.4166870179608</v>
      </c>
      <c r="AM776" s="36">
        <v>30432.890562317378</v>
      </c>
      <c r="AN776" s="36">
        <v>2124.101845490658</v>
      </c>
      <c r="AO776" s="36">
        <v>680.4166870179608</v>
      </c>
      <c r="AP776" s="36">
        <v>30432.890562317378</v>
      </c>
      <c r="AQ776" s="36">
        <v>2124.101845490658</v>
      </c>
      <c r="AR776" s="36">
        <v>680.4166870179608</v>
      </c>
      <c r="AS776" s="36">
        <v>30432.890562317378</v>
      </c>
      <c r="AT776" s="36">
        <v>2124.101845490658</v>
      </c>
      <c r="AU776" s="36">
        <v>680.4166870179608</v>
      </c>
      <c r="AV776" s="36">
        <v>30432.890562317378</v>
      </c>
      <c r="AW776" s="36">
        <v>2124.101845490658</v>
      </c>
      <c r="AX776" s="36">
        <v>680.4166870179608</v>
      </c>
      <c r="AY776" s="36">
        <v>30432.890562317378</v>
      </c>
      <c r="AZ776" s="36">
        <v>2124.101845490658</v>
      </c>
      <c r="BA776" s="36">
        <v>680.4166870179608</v>
      </c>
      <c r="BB776" s="36">
        <v>30432.890562317378</v>
      </c>
      <c r="BC776" s="36">
        <v>2124.101845490658</v>
      </c>
      <c r="BD776" s="36">
        <v>680.4166870179608</v>
      </c>
      <c r="BE776" s="39">
        <f t="shared" si="62"/>
        <v>332374.09094825975</v>
      </c>
      <c r="BF776" s="40">
        <f t="shared" si="63"/>
        <v>209238.04837546064</v>
      </c>
      <c r="BG776" s="40">
        <f t="shared" si="64"/>
        <v>664748.1790517403</v>
      </c>
    </row>
    <row r="777" spans="1:59" ht="15">
      <c r="A777" s="42">
        <v>786</v>
      </c>
      <c r="B777" s="32">
        <v>1615422000134</v>
      </c>
      <c r="C777" s="43" t="s">
        <v>452</v>
      </c>
      <c r="D777" s="34">
        <v>229703.24</v>
      </c>
      <c r="E777" s="74">
        <v>673347.99</v>
      </c>
      <c r="F777" s="35">
        <v>0</v>
      </c>
      <c r="G777" s="36">
        <v>0</v>
      </c>
      <c r="H777" s="37">
        <f t="shared" si="60"/>
        <v>229703.24</v>
      </c>
      <c r="I777" s="37">
        <v>673347.99</v>
      </c>
      <c r="J777" s="38">
        <v>0</v>
      </c>
      <c r="K777" s="38">
        <v>0</v>
      </c>
      <c r="L777" s="38">
        <v>0</v>
      </c>
      <c r="M777" s="38">
        <v>0</v>
      </c>
      <c r="N777" s="38">
        <v>10525.51</v>
      </c>
      <c r="O777" s="38">
        <v>0</v>
      </c>
      <c r="P777" s="38">
        <v>10525.512997639542</v>
      </c>
      <c r="Q777" s="38">
        <v>0</v>
      </c>
      <c r="R777" s="38">
        <v>10525.51</v>
      </c>
      <c r="S777" s="38">
        <v>10525.51</v>
      </c>
      <c r="T777" s="38">
        <v>10525.51</v>
      </c>
      <c r="U777" s="38">
        <v>10520.41</v>
      </c>
      <c r="V777" s="38">
        <v>10520.41</v>
      </c>
      <c r="W777" s="38">
        <v>10520.41</v>
      </c>
      <c r="X777" s="38">
        <v>10520.41</v>
      </c>
      <c r="Y777" s="95">
        <f>VLOOKUP(A777,'[1]10 Parcela'!$A$2:$E$854,5,FALSE)</f>
        <v>6431.69</v>
      </c>
      <c r="Z777" s="39">
        <f t="shared" si="61"/>
        <v>101140.88299763956</v>
      </c>
      <c r="AA777" s="36">
        <v>20551.06614238844</v>
      </c>
      <c r="AB777" s="36">
        <v>1434.3874904179938</v>
      </c>
      <c r="AC777" s="36">
        <v>459.4794671461579</v>
      </c>
      <c r="AD777" s="36">
        <v>20551.06614238844</v>
      </c>
      <c r="AE777" s="36">
        <v>1434.3874904179938</v>
      </c>
      <c r="AF777" s="36">
        <v>459.4794671461579</v>
      </c>
      <c r="AG777" s="36">
        <v>20551.06614238844</v>
      </c>
      <c r="AH777" s="36">
        <v>1434.3874904179938</v>
      </c>
      <c r="AI777" s="36">
        <v>459.4794671461579</v>
      </c>
      <c r="AJ777" s="36">
        <v>20551.06614238844</v>
      </c>
      <c r="AK777" s="36">
        <v>1434.3874904179938</v>
      </c>
      <c r="AL777" s="36">
        <v>459.4794671461579</v>
      </c>
      <c r="AM777" s="36">
        <v>20551.06614238844</v>
      </c>
      <c r="AN777" s="36">
        <v>1434.3874904179938</v>
      </c>
      <c r="AO777" s="36">
        <v>459.4794671461579</v>
      </c>
      <c r="AP777" s="36">
        <v>20551.06614238844</v>
      </c>
      <c r="AQ777" s="36">
        <v>1434.3874904179938</v>
      </c>
      <c r="AR777" s="36">
        <v>459.4794671461579</v>
      </c>
      <c r="AS777" s="36">
        <v>20551.06614238844</v>
      </c>
      <c r="AT777" s="36">
        <v>1434.3874904179938</v>
      </c>
      <c r="AU777" s="36">
        <v>459.4794671461579</v>
      </c>
      <c r="AV777" s="36">
        <v>20551.06614238844</v>
      </c>
      <c r="AW777" s="36">
        <v>1434.3874904179938</v>
      </c>
      <c r="AX777" s="36">
        <v>459.4794671461579</v>
      </c>
      <c r="AY777" s="36">
        <v>20551.06614238844</v>
      </c>
      <c r="AZ777" s="36">
        <v>1434.3874904179938</v>
      </c>
      <c r="BA777" s="36">
        <v>459.4794671461579</v>
      </c>
      <c r="BB777" s="36">
        <v>20551.06614238844</v>
      </c>
      <c r="BC777" s="36">
        <v>1434.3874904179938</v>
      </c>
      <c r="BD777" s="36">
        <v>459.4794671461579</v>
      </c>
      <c r="BE777" s="39">
        <f t="shared" si="62"/>
        <v>224449.3309995259</v>
      </c>
      <c r="BF777" s="40">
        <f t="shared" si="63"/>
        <v>128562.35700236043</v>
      </c>
      <c r="BG777" s="40">
        <f t="shared" si="64"/>
        <v>448898.6590004741</v>
      </c>
    </row>
    <row r="778" spans="1:59" ht="15">
      <c r="A778" s="42">
        <v>787</v>
      </c>
      <c r="B778" s="32">
        <v>1613076000155</v>
      </c>
      <c r="C778" s="43" t="s">
        <v>453</v>
      </c>
      <c r="D778" s="34">
        <v>330961.9</v>
      </c>
      <c r="E778" s="74">
        <v>1125720.75</v>
      </c>
      <c r="F778" s="35">
        <v>0</v>
      </c>
      <c r="G778" s="36">
        <v>0</v>
      </c>
      <c r="H778" s="37">
        <f t="shared" si="60"/>
        <v>330961.9</v>
      </c>
      <c r="I778" s="37">
        <v>1125720.75</v>
      </c>
      <c r="J778" s="38">
        <v>0</v>
      </c>
      <c r="K778" s="38">
        <v>0</v>
      </c>
      <c r="L778" s="38">
        <v>0</v>
      </c>
      <c r="M778" s="38">
        <v>0</v>
      </c>
      <c r="N778" s="38">
        <v>15165.41</v>
      </c>
      <c r="O778" s="38">
        <v>0</v>
      </c>
      <c r="P778" s="38">
        <v>15165.409845022607</v>
      </c>
      <c r="Q778" s="38">
        <v>0</v>
      </c>
      <c r="R778" s="38">
        <v>15165.41</v>
      </c>
      <c r="S778" s="38">
        <v>15165.41</v>
      </c>
      <c r="T778" s="38">
        <v>15165.41</v>
      </c>
      <c r="U778" s="38">
        <v>15158.06</v>
      </c>
      <c r="V778" s="38">
        <v>15158.06</v>
      </c>
      <c r="W778" s="38">
        <v>15158.06</v>
      </c>
      <c r="X778" s="38">
        <v>15158.06</v>
      </c>
      <c r="Y778" s="95">
        <f>VLOOKUP(A778,'[1]10 Parcela'!$A$2:$E$854,5,FALSE)</f>
        <v>9266.93</v>
      </c>
      <c r="Z778" s="39">
        <f t="shared" si="61"/>
        <v>145726.2198450226</v>
      </c>
      <c r="AA778" s="36">
        <v>34357.80876935501</v>
      </c>
      <c r="AB778" s="36">
        <v>2398.0464446701876</v>
      </c>
      <c r="AC778" s="36">
        <v>768.169765805547</v>
      </c>
      <c r="AD778" s="36">
        <v>34357.80876935501</v>
      </c>
      <c r="AE778" s="36">
        <v>2398.0464446701876</v>
      </c>
      <c r="AF778" s="36">
        <v>768.169765805547</v>
      </c>
      <c r="AG778" s="36">
        <v>34357.80876935501</v>
      </c>
      <c r="AH778" s="36">
        <v>2398.0464446701876</v>
      </c>
      <c r="AI778" s="36">
        <v>768.169765805547</v>
      </c>
      <c r="AJ778" s="36">
        <v>34357.80876935501</v>
      </c>
      <c r="AK778" s="36">
        <v>2398.0464446701876</v>
      </c>
      <c r="AL778" s="36">
        <v>768.169765805547</v>
      </c>
      <c r="AM778" s="36">
        <v>34357.80876935501</v>
      </c>
      <c r="AN778" s="36">
        <v>2398.0464446701876</v>
      </c>
      <c r="AO778" s="36">
        <v>768.169765805547</v>
      </c>
      <c r="AP778" s="36">
        <v>34357.80876935501</v>
      </c>
      <c r="AQ778" s="36">
        <v>2398.0464446701876</v>
      </c>
      <c r="AR778" s="36">
        <v>768.169765805547</v>
      </c>
      <c r="AS778" s="36">
        <v>34357.80876935501</v>
      </c>
      <c r="AT778" s="36">
        <v>2398.0464446701876</v>
      </c>
      <c r="AU778" s="36">
        <v>768.169765805547</v>
      </c>
      <c r="AV778" s="36">
        <v>34357.80876935501</v>
      </c>
      <c r="AW778" s="36">
        <v>2398.0464446701876</v>
      </c>
      <c r="AX778" s="36">
        <v>768.169765805547</v>
      </c>
      <c r="AY778" s="36">
        <v>34357.80876935501</v>
      </c>
      <c r="AZ778" s="36">
        <v>2398.0464446701876</v>
      </c>
      <c r="BA778" s="36">
        <v>768.169765805547</v>
      </c>
      <c r="BB778" s="36">
        <v>34357.80876935501</v>
      </c>
      <c r="BC778" s="36">
        <v>2398.0464446701876</v>
      </c>
      <c r="BD778" s="36">
        <v>768.169765805547</v>
      </c>
      <c r="BE778" s="39">
        <f t="shared" si="62"/>
        <v>375240.2497983073</v>
      </c>
      <c r="BF778" s="40">
        <f t="shared" si="63"/>
        <v>185235.68015497742</v>
      </c>
      <c r="BG778" s="40">
        <f t="shared" si="64"/>
        <v>750480.5002016927</v>
      </c>
    </row>
    <row r="779" spans="1:59" ht="15">
      <c r="A779" s="42">
        <v>788</v>
      </c>
      <c r="B779" s="32">
        <v>1613073000111</v>
      </c>
      <c r="C779" s="43" t="s">
        <v>454</v>
      </c>
      <c r="D779" s="34">
        <v>419533.78</v>
      </c>
      <c r="E779" s="74">
        <v>1284731.8</v>
      </c>
      <c r="F779" s="35">
        <v>0</v>
      </c>
      <c r="G779" s="36">
        <v>0</v>
      </c>
      <c r="H779" s="37">
        <f t="shared" si="60"/>
        <v>419533.78</v>
      </c>
      <c r="I779" s="37">
        <v>1284731.8</v>
      </c>
      <c r="J779" s="38">
        <v>0</v>
      </c>
      <c r="K779" s="38">
        <v>0</v>
      </c>
      <c r="L779" s="38">
        <v>0</v>
      </c>
      <c r="M779" s="38">
        <v>0</v>
      </c>
      <c r="N779" s="38">
        <v>19223.97</v>
      </c>
      <c r="O779" s="38">
        <v>0</v>
      </c>
      <c r="P779" s="38">
        <v>19223.96996115107</v>
      </c>
      <c r="Q779" s="38">
        <v>0</v>
      </c>
      <c r="R779" s="38">
        <v>19223.97</v>
      </c>
      <c r="S779" s="38">
        <v>19223.97</v>
      </c>
      <c r="T779" s="38">
        <v>19223.97</v>
      </c>
      <c r="U779" s="38">
        <v>19214.65</v>
      </c>
      <c r="V779" s="38">
        <v>19214.65</v>
      </c>
      <c r="W779" s="38">
        <v>19214.65</v>
      </c>
      <c r="X779" s="38">
        <v>19214.65</v>
      </c>
      <c r="Y779" s="95">
        <f>VLOOKUP(A779,'[1]10 Parcela'!$A$2:$E$854,5,FALSE)</f>
        <v>11746.95</v>
      </c>
      <c r="Z779" s="39">
        <f t="shared" si="61"/>
        <v>184725.39996115107</v>
      </c>
      <c r="AA779" s="36">
        <v>39210.94052031852</v>
      </c>
      <c r="AB779" s="36">
        <v>2736.7768747462305</v>
      </c>
      <c r="AC779" s="36">
        <v>876.6757856622692</v>
      </c>
      <c r="AD779" s="36">
        <v>39210.94052031852</v>
      </c>
      <c r="AE779" s="36">
        <v>2736.7768747462305</v>
      </c>
      <c r="AF779" s="36">
        <v>876.6757856622692</v>
      </c>
      <c r="AG779" s="36">
        <v>39210.94052031852</v>
      </c>
      <c r="AH779" s="36">
        <v>2736.7768747462305</v>
      </c>
      <c r="AI779" s="36">
        <v>876.6757856622692</v>
      </c>
      <c r="AJ779" s="36">
        <v>39210.94052031852</v>
      </c>
      <c r="AK779" s="36">
        <v>2736.7768747462305</v>
      </c>
      <c r="AL779" s="36">
        <v>876.6757856622692</v>
      </c>
      <c r="AM779" s="36">
        <v>39210.94052031852</v>
      </c>
      <c r="AN779" s="36">
        <v>2736.7768747462305</v>
      </c>
      <c r="AO779" s="36">
        <v>876.6757856622692</v>
      </c>
      <c r="AP779" s="36">
        <v>39210.94052031852</v>
      </c>
      <c r="AQ779" s="36">
        <v>2736.7768747462305</v>
      </c>
      <c r="AR779" s="36">
        <v>876.6757856622692</v>
      </c>
      <c r="AS779" s="36">
        <v>39210.94052031852</v>
      </c>
      <c r="AT779" s="36">
        <v>2736.7768747462305</v>
      </c>
      <c r="AU779" s="36">
        <v>876.6757856622692</v>
      </c>
      <c r="AV779" s="36">
        <v>39210.94052031852</v>
      </c>
      <c r="AW779" s="36">
        <v>2736.7768747462305</v>
      </c>
      <c r="AX779" s="36">
        <v>876.6757856622692</v>
      </c>
      <c r="AY779" s="36">
        <v>39210.94052031852</v>
      </c>
      <c r="AZ779" s="36">
        <v>2736.7768747462305</v>
      </c>
      <c r="BA779" s="36">
        <v>876.6757856622692</v>
      </c>
      <c r="BB779" s="36">
        <v>39210.94052031852</v>
      </c>
      <c r="BC779" s="36">
        <v>2736.7768747462305</v>
      </c>
      <c r="BD779" s="36">
        <v>876.6757856622692</v>
      </c>
      <c r="BE779" s="39">
        <f t="shared" si="62"/>
        <v>428243.9318072702</v>
      </c>
      <c r="BF779" s="40">
        <f t="shared" si="63"/>
        <v>234808.38003884896</v>
      </c>
      <c r="BG779" s="40">
        <f t="shared" si="64"/>
        <v>856487.8681927298</v>
      </c>
    </row>
    <row r="780" spans="1:59" ht="15">
      <c r="A780" s="42">
        <v>789</v>
      </c>
      <c r="B780" s="32">
        <v>1602782000100</v>
      </c>
      <c r="C780" s="43" t="s">
        <v>455</v>
      </c>
      <c r="D780" s="34">
        <v>278799.54</v>
      </c>
      <c r="E780" s="74">
        <v>384314.66</v>
      </c>
      <c r="F780" s="35">
        <v>0</v>
      </c>
      <c r="G780" s="36">
        <v>0</v>
      </c>
      <c r="H780" s="37">
        <f t="shared" si="60"/>
        <v>278799.54</v>
      </c>
      <c r="I780" s="37">
        <v>384314.66</v>
      </c>
      <c r="J780" s="38">
        <v>0</v>
      </c>
      <c r="K780" s="38">
        <v>0</v>
      </c>
      <c r="L780" s="38">
        <v>0</v>
      </c>
      <c r="M780" s="38">
        <v>0</v>
      </c>
      <c r="N780" s="38">
        <v>12775.21</v>
      </c>
      <c r="O780" s="38">
        <v>0</v>
      </c>
      <c r="P780" s="38">
        <v>12775.214514418662</v>
      </c>
      <c r="Q780" s="38">
        <v>0</v>
      </c>
      <c r="R780" s="38">
        <v>12775.21</v>
      </c>
      <c r="S780" s="38">
        <v>12775.21</v>
      </c>
      <c r="T780" s="38">
        <v>12775.21</v>
      </c>
      <c r="U780" s="38">
        <v>12769.02</v>
      </c>
      <c r="V780" s="38">
        <v>12769.02</v>
      </c>
      <c r="W780" s="38">
        <v>12769.02</v>
      </c>
      <c r="X780" s="38">
        <v>12769.02</v>
      </c>
      <c r="Y780" s="95">
        <f>VLOOKUP(A780,'[1]10 Parcela'!$A$2:$E$854,5,FALSE)</f>
        <v>7806.39</v>
      </c>
      <c r="Z780" s="39">
        <f t="shared" si="61"/>
        <v>122758.52451441868</v>
      </c>
      <c r="AA780" s="36">
        <v>11729.560526495023</v>
      </c>
      <c r="AB780" s="36">
        <v>818.6794189038502</v>
      </c>
      <c r="AC780" s="36">
        <v>262.24878958742795</v>
      </c>
      <c r="AD780" s="36">
        <v>11729.560526495023</v>
      </c>
      <c r="AE780" s="36">
        <v>818.6794189038502</v>
      </c>
      <c r="AF780" s="36">
        <v>262.24878958742795</v>
      </c>
      <c r="AG780" s="36">
        <v>11729.560526495023</v>
      </c>
      <c r="AH780" s="36">
        <v>818.6794189038502</v>
      </c>
      <c r="AI780" s="36">
        <v>262.24878958742795</v>
      </c>
      <c r="AJ780" s="36">
        <v>11729.560526495023</v>
      </c>
      <c r="AK780" s="36">
        <v>818.6794189038502</v>
      </c>
      <c r="AL780" s="36">
        <v>262.24878958742795</v>
      </c>
      <c r="AM780" s="36">
        <v>11729.560526495023</v>
      </c>
      <c r="AN780" s="36">
        <v>818.6794189038502</v>
      </c>
      <c r="AO780" s="36">
        <v>262.24878958742795</v>
      </c>
      <c r="AP780" s="36">
        <v>11729.560526495023</v>
      </c>
      <c r="AQ780" s="36">
        <v>818.6794189038502</v>
      </c>
      <c r="AR780" s="36">
        <v>262.24878958742795</v>
      </c>
      <c r="AS780" s="36">
        <v>11729.560526495023</v>
      </c>
      <c r="AT780" s="36">
        <v>818.6794189038502</v>
      </c>
      <c r="AU780" s="36">
        <v>262.24878958742795</v>
      </c>
      <c r="AV780" s="36">
        <v>11729.560526495023</v>
      </c>
      <c r="AW780" s="36">
        <v>818.6794189038502</v>
      </c>
      <c r="AX780" s="36">
        <v>262.24878958742795</v>
      </c>
      <c r="AY780" s="36">
        <v>11729.560526495023</v>
      </c>
      <c r="AZ780" s="36">
        <v>818.6794189038502</v>
      </c>
      <c r="BA780" s="36">
        <v>262.24878958742795</v>
      </c>
      <c r="BB780" s="36">
        <v>11729.560526495023</v>
      </c>
      <c r="BC780" s="36">
        <v>818.6794189038502</v>
      </c>
      <c r="BD780" s="36">
        <v>262.24878958742795</v>
      </c>
      <c r="BE780" s="39">
        <f t="shared" si="62"/>
        <v>128104.88734986298</v>
      </c>
      <c r="BF780" s="40">
        <f t="shared" si="63"/>
        <v>156041.0154855813</v>
      </c>
      <c r="BG780" s="40">
        <f t="shared" si="64"/>
        <v>256209.772650137</v>
      </c>
    </row>
    <row r="781" spans="1:59" ht="15">
      <c r="A781" s="42">
        <v>790</v>
      </c>
      <c r="B781" s="32">
        <v>1613394000116</v>
      </c>
      <c r="C781" s="43" t="s">
        <v>831</v>
      </c>
      <c r="D781" s="34">
        <v>0</v>
      </c>
      <c r="E781" s="74">
        <v>557165.14</v>
      </c>
      <c r="F781" s="35">
        <v>0</v>
      </c>
      <c r="G781" s="36">
        <v>0</v>
      </c>
      <c r="H781" s="37">
        <f t="shared" si="60"/>
        <v>0</v>
      </c>
      <c r="I781" s="37">
        <v>557165.14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95">
        <f>VLOOKUP(A781,'[1]10 Parcela'!$A$2:$E$854,5,FALSE)</f>
        <v>0</v>
      </c>
      <c r="Z781" s="39">
        <f t="shared" si="61"/>
        <v>0</v>
      </c>
      <c r="AA781" s="36">
        <v>17005.081602815604</v>
      </c>
      <c r="AB781" s="36">
        <v>1186.8910428109327</v>
      </c>
      <c r="AC781" s="36">
        <v>380.1985638848499</v>
      </c>
      <c r="AD781" s="36">
        <v>17005.081602815604</v>
      </c>
      <c r="AE781" s="36">
        <v>1186.8910428109327</v>
      </c>
      <c r="AF781" s="36">
        <v>380.1985638848499</v>
      </c>
      <c r="AG781" s="36">
        <v>17005.081602815604</v>
      </c>
      <c r="AH781" s="36">
        <v>1186.8910428109327</v>
      </c>
      <c r="AI781" s="36">
        <v>380.1985638848499</v>
      </c>
      <c r="AJ781" s="36">
        <v>17005.081602815604</v>
      </c>
      <c r="AK781" s="36">
        <v>1186.8910428109327</v>
      </c>
      <c r="AL781" s="36">
        <v>380.1985638848499</v>
      </c>
      <c r="AM781" s="36">
        <v>17005.081602815604</v>
      </c>
      <c r="AN781" s="36">
        <v>1186.8910428109327</v>
      </c>
      <c r="AO781" s="36">
        <v>380.1985638848499</v>
      </c>
      <c r="AP781" s="36">
        <v>17005.081602815604</v>
      </c>
      <c r="AQ781" s="36">
        <v>1186.8910428109327</v>
      </c>
      <c r="AR781" s="36">
        <v>380.1985638848499</v>
      </c>
      <c r="AS781" s="36">
        <v>17005.081602815604</v>
      </c>
      <c r="AT781" s="36">
        <v>1186.8910428109327</v>
      </c>
      <c r="AU781" s="36">
        <v>380.1985638848499</v>
      </c>
      <c r="AV781" s="36">
        <v>17005.081602815604</v>
      </c>
      <c r="AW781" s="36">
        <v>1186.8910428109327</v>
      </c>
      <c r="AX781" s="36">
        <v>380.1985638848499</v>
      </c>
      <c r="AY781" s="36">
        <v>17005.081602815604</v>
      </c>
      <c r="AZ781" s="36">
        <v>1186.8910428109327</v>
      </c>
      <c r="BA781" s="36">
        <v>380.1985638848499</v>
      </c>
      <c r="BB781" s="36">
        <v>17005.081602815604</v>
      </c>
      <c r="BC781" s="36">
        <v>1186.8910428109327</v>
      </c>
      <c r="BD781" s="36">
        <v>380.1985638848499</v>
      </c>
      <c r="BE781" s="39">
        <f t="shared" si="62"/>
        <v>185721.7120951139</v>
      </c>
      <c r="BF781" s="40">
        <f t="shared" si="63"/>
        <v>0</v>
      </c>
      <c r="BG781" s="40">
        <f t="shared" si="64"/>
        <v>371443.4279048861</v>
      </c>
    </row>
    <row r="782" spans="1:59" ht="15">
      <c r="A782" s="42">
        <v>791</v>
      </c>
      <c r="B782" s="32">
        <v>1615008000125</v>
      </c>
      <c r="C782" s="43" t="s">
        <v>456</v>
      </c>
      <c r="D782" s="34">
        <v>192087.42</v>
      </c>
      <c r="E782" s="74">
        <v>572997.9</v>
      </c>
      <c r="F782" s="35">
        <v>0</v>
      </c>
      <c r="G782" s="36">
        <v>0</v>
      </c>
      <c r="H782" s="37">
        <f t="shared" si="60"/>
        <v>192087.42</v>
      </c>
      <c r="I782" s="37">
        <v>572997.9</v>
      </c>
      <c r="J782" s="38">
        <v>0</v>
      </c>
      <c r="K782" s="38">
        <v>0</v>
      </c>
      <c r="L782" s="38">
        <v>0</v>
      </c>
      <c r="M782" s="38">
        <v>0</v>
      </c>
      <c r="N782" s="38">
        <v>8801.87</v>
      </c>
      <c r="O782" s="38">
        <v>0</v>
      </c>
      <c r="P782" s="38">
        <v>8801.872642572936</v>
      </c>
      <c r="Q782" s="38">
        <v>0</v>
      </c>
      <c r="R782" s="38">
        <v>8801.87</v>
      </c>
      <c r="S782" s="38">
        <v>8801.87</v>
      </c>
      <c r="T782" s="38">
        <v>8801.87</v>
      </c>
      <c r="U782" s="38">
        <v>8797.6</v>
      </c>
      <c r="V782" s="38">
        <v>8797.6</v>
      </c>
      <c r="W782" s="38">
        <v>8797.6</v>
      </c>
      <c r="X782" s="38">
        <v>8797.6</v>
      </c>
      <c r="Y782" s="95">
        <f>VLOOKUP(A782,'[1]10 Parcela'!$A$2:$E$854,5,FALSE)</f>
        <v>5378.45</v>
      </c>
      <c r="Z782" s="39">
        <f t="shared" si="61"/>
        <v>84578.20264257294</v>
      </c>
      <c r="AA782" s="36">
        <v>17488.308849221867</v>
      </c>
      <c r="AB782" s="36">
        <v>1220.6184958039735</v>
      </c>
      <c r="AC782" s="36">
        <v>391.0025288057398</v>
      </c>
      <c r="AD782" s="36">
        <v>17488.308849221867</v>
      </c>
      <c r="AE782" s="36">
        <v>1220.6184958039735</v>
      </c>
      <c r="AF782" s="36">
        <v>391.0025288057398</v>
      </c>
      <c r="AG782" s="36">
        <v>17488.308849221867</v>
      </c>
      <c r="AH782" s="36">
        <v>1220.6184958039735</v>
      </c>
      <c r="AI782" s="36">
        <v>391.0025288057398</v>
      </c>
      <c r="AJ782" s="36">
        <v>17488.308849221867</v>
      </c>
      <c r="AK782" s="36">
        <v>1220.6184958039735</v>
      </c>
      <c r="AL782" s="36">
        <v>391.0025288057398</v>
      </c>
      <c r="AM782" s="36">
        <v>17488.308849221867</v>
      </c>
      <c r="AN782" s="36">
        <v>1220.6184958039735</v>
      </c>
      <c r="AO782" s="36">
        <v>391.0025288057398</v>
      </c>
      <c r="AP782" s="36">
        <v>17488.308849221867</v>
      </c>
      <c r="AQ782" s="36">
        <v>1220.6184958039735</v>
      </c>
      <c r="AR782" s="36">
        <v>391.0025288057398</v>
      </c>
      <c r="AS782" s="36">
        <v>17488.308849221867</v>
      </c>
      <c r="AT782" s="36">
        <v>1220.6184958039735</v>
      </c>
      <c r="AU782" s="36">
        <v>391.0025288057398</v>
      </c>
      <c r="AV782" s="36">
        <v>17488.308849221867</v>
      </c>
      <c r="AW782" s="36">
        <v>1220.6184958039735</v>
      </c>
      <c r="AX782" s="36">
        <v>391.0025288057398</v>
      </c>
      <c r="AY782" s="36">
        <v>17488.308849221867</v>
      </c>
      <c r="AZ782" s="36">
        <v>1220.6184958039735</v>
      </c>
      <c r="BA782" s="36">
        <v>391.0025288057398</v>
      </c>
      <c r="BB782" s="36">
        <v>17488.308849221867</v>
      </c>
      <c r="BC782" s="36">
        <v>1220.6184958039735</v>
      </c>
      <c r="BD782" s="36">
        <v>391.0025288057398</v>
      </c>
      <c r="BE782" s="39">
        <f t="shared" si="62"/>
        <v>190999.29873831576</v>
      </c>
      <c r="BF782" s="40">
        <f t="shared" si="63"/>
        <v>107509.21735742707</v>
      </c>
      <c r="BG782" s="40">
        <f t="shared" si="64"/>
        <v>381998.60126168426</v>
      </c>
    </row>
    <row r="783" spans="1:59" ht="15">
      <c r="A783" s="42">
        <v>792</v>
      </c>
      <c r="B783" s="32">
        <v>1612483000148</v>
      </c>
      <c r="C783" s="43" t="s">
        <v>457</v>
      </c>
      <c r="D783" s="34">
        <v>201029.8</v>
      </c>
      <c r="E783" s="74">
        <v>565081.52</v>
      </c>
      <c r="F783" s="35">
        <v>0</v>
      </c>
      <c r="G783" s="36">
        <v>0</v>
      </c>
      <c r="H783" s="37">
        <f t="shared" si="60"/>
        <v>201029.8</v>
      </c>
      <c r="I783" s="37">
        <v>565081.52</v>
      </c>
      <c r="J783" s="38">
        <v>0</v>
      </c>
      <c r="K783" s="38">
        <v>0</v>
      </c>
      <c r="L783" s="38">
        <v>0</v>
      </c>
      <c r="M783" s="38">
        <v>0</v>
      </c>
      <c r="N783" s="38">
        <v>9211.63</v>
      </c>
      <c r="O783" s="38">
        <v>0</v>
      </c>
      <c r="P783" s="38">
        <v>9211.632304613007</v>
      </c>
      <c r="Q783" s="38">
        <v>0</v>
      </c>
      <c r="R783" s="38">
        <v>9211.63</v>
      </c>
      <c r="S783" s="38">
        <v>9211.63</v>
      </c>
      <c r="T783" s="38">
        <v>9211.63</v>
      </c>
      <c r="U783" s="38">
        <v>9207.16</v>
      </c>
      <c r="V783" s="38">
        <v>9207.16</v>
      </c>
      <c r="W783" s="38">
        <v>9207.16</v>
      </c>
      <c r="X783" s="38">
        <v>9207.16</v>
      </c>
      <c r="Y783" s="95">
        <f>VLOOKUP(A783,'[1]10 Parcela'!$A$2:$E$854,5,FALSE)</f>
        <v>5628.83</v>
      </c>
      <c r="Z783" s="39">
        <f t="shared" si="61"/>
        <v>88515.62230461302</v>
      </c>
      <c r="AA783" s="36">
        <v>17246.69530116513</v>
      </c>
      <c r="AB783" s="36">
        <v>1203.7547745523902</v>
      </c>
      <c r="AC783" s="36">
        <v>385.60054802541333</v>
      </c>
      <c r="AD783" s="36">
        <v>17246.69530116513</v>
      </c>
      <c r="AE783" s="36">
        <v>1203.7547745523902</v>
      </c>
      <c r="AF783" s="36">
        <v>385.60054802541333</v>
      </c>
      <c r="AG783" s="36">
        <v>17246.69530116513</v>
      </c>
      <c r="AH783" s="36">
        <v>1203.7547745523902</v>
      </c>
      <c r="AI783" s="36">
        <v>385.60054802541333</v>
      </c>
      <c r="AJ783" s="36">
        <v>17246.69530116513</v>
      </c>
      <c r="AK783" s="36">
        <v>1203.7547745523902</v>
      </c>
      <c r="AL783" s="36">
        <v>385.60054802541333</v>
      </c>
      <c r="AM783" s="36">
        <v>17246.69530116513</v>
      </c>
      <c r="AN783" s="36">
        <v>1203.7547745523902</v>
      </c>
      <c r="AO783" s="36">
        <v>385.60054802541333</v>
      </c>
      <c r="AP783" s="36">
        <v>17246.69530116513</v>
      </c>
      <c r="AQ783" s="36">
        <v>1203.7547745523902</v>
      </c>
      <c r="AR783" s="36">
        <v>385.60054802541333</v>
      </c>
      <c r="AS783" s="36">
        <v>17246.69530116513</v>
      </c>
      <c r="AT783" s="36">
        <v>1203.7547745523902</v>
      </c>
      <c r="AU783" s="36">
        <v>385.60054802541333</v>
      </c>
      <c r="AV783" s="36">
        <v>17246.69530116513</v>
      </c>
      <c r="AW783" s="36">
        <v>1203.7547745523902</v>
      </c>
      <c r="AX783" s="36">
        <v>385.60054802541333</v>
      </c>
      <c r="AY783" s="36">
        <v>17246.69530116513</v>
      </c>
      <c r="AZ783" s="36">
        <v>1203.7547745523902</v>
      </c>
      <c r="BA783" s="36">
        <v>385.60054802541333</v>
      </c>
      <c r="BB783" s="36">
        <v>17246.69530116513</v>
      </c>
      <c r="BC783" s="36">
        <v>1203.7547745523902</v>
      </c>
      <c r="BD783" s="36">
        <v>385.60054802541333</v>
      </c>
      <c r="BE783" s="39">
        <f t="shared" si="62"/>
        <v>188360.50623742942</v>
      </c>
      <c r="BF783" s="40">
        <f t="shared" si="63"/>
        <v>112514.17769538697</v>
      </c>
      <c r="BG783" s="40">
        <f t="shared" si="64"/>
        <v>376721.01376257057</v>
      </c>
    </row>
    <row r="784" spans="1:59" ht="15">
      <c r="A784" s="42">
        <v>793</v>
      </c>
      <c r="B784" s="32">
        <v>1612482000101</v>
      </c>
      <c r="C784" s="43" t="s">
        <v>458</v>
      </c>
      <c r="D784" s="34">
        <v>312269.5</v>
      </c>
      <c r="E784" s="74">
        <v>594753.71</v>
      </c>
      <c r="F784" s="35">
        <v>0</v>
      </c>
      <c r="G784" s="36">
        <v>0</v>
      </c>
      <c r="H784" s="37">
        <f t="shared" si="60"/>
        <v>312269.5</v>
      </c>
      <c r="I784" s="37">
        <v>594753.71</v>
      </c>
      <c r="J784" s="38">
        <v>0</v>
      </c>
      <c r="K784" s="38">
        <v>0</v>
      </c>
      <c r="L784" s="38">
        <v>0</v>
      </c>
      <c r="M784" s="38">
        <v>0</v>
      </c>
      <c r="N784" s="38">
        <v>14308.88</v>
      </c>
      <c r="O784" s="38">
        <v>0</v>
      </c>
      <c r="P784" s="38">
        <v>14308.882397862799</v>
      </c>
      <c r="Q784" s="38">
        <v>0</v>
      </c>
      <c r="R784" s="38">
        <v>14308.88</v>
      </c>
      <c r="S784" s="38">
        <v>14308.88</v>
      </c>
      <c r="T784" s="38">
        <v>14308.88</v>
      </c>
      <c r="U784" s="38">
        <v>14301.94</v>
      </c>
      <c r="V784" s="38">
        <v>14301.94</v>
      </c>
      <c r="W784" s="38">
        <v>14301.94</v>
      </c>
      <c r="X784" s="38">
        <v>14301.94</v>
      </c>
      <c r="Y784" s="95">
        <f>VLOOKUP(A784,'[1]10 Parcela'!$A$2:$E$854,5,FALSE)</f>
        <v>8743.55</v>
      </c>
      <c r="Z784" s="39">
        <f t="shared" si="61"/>
        <v>137495.7123978628</v>
      </c>
      <c r="AA784" s="36">
        <v>18152.311872928465</v>
      </c>
      <c r="AB784" s="36">
        <v>1266.963421376471</v>
      </c>
      <c r="AC784" s="36">
        <v>405.8482673870029</v>
      </c>
      <c r="AD784" s="36">
        <v>18152.311872928465</v>
      </c>
      <c r="AE784" s="36">
        <v>1266.963421376471</v>
      </c>
      <c r="AF784" s="36">
        <v>405.8482673870029</v>
      </c>
      <c r="AG784" s="36">
        <v>18152.311872928465</v>
      </c>
      <c r="AH784" s="36">
        <v>1266.963421376471</v>
      </c>
      <c r="AI784" s="36">
        <v>405.8482673870029</v>
      </c>
      <c r="AJ784" s="36">
        <v>18152.311872928465</v>
      </c>
      <c r="AK784" s="36">
        <v>1266.963421376471</v>
      </c>
      <c r="AL784" s="36">
        <v>405.8482673870029</v>
      </c>
      <c r="AM784" s="36">
        <v>18152.311872928465</v>
      </c>
      <c r="AN784" s="36">
        <v>1266.963421376471</v>
      </c>
      <c r="AO784" s="36">
        <v>405.8482673870029</v>
      </c>
      <c r="AP784" s="36">
        <v>18152.311872928465</v>
      </c>
      <c r="AQ784" s="36">
        <v>1266.963421376471</v>
      </c>
      <c r="AR784" s="36">
        <v>405.8482673870029</v>
      </c>
      <c r="AS784" s="36">
        <v>18152.311872928465</v>
      </c>
      <c r="AT784" s="36">
        <v>1266.963421376471</v>
      </c>
      <c r="AU784" s="36">
        <v>405.8482673870029</v>
      </c>
      <c r="AV784" s="36">
        <v>18152.311872928465</v>
      </c>
      <c r="AW784" s="36">
        <v>1266.963421376471</v>
      </c>
      <c r="AX784" s="36">
        <v>405.8482673870029</v>
      </c>
      <c r="AY784" s="36">
        <v>18152.311872928465</v>
      </c>
      <c r="AZ784" s="36">
        <v>1266.963421376471</v>
      </c>
      <c r="BA784" s="36">
        <v>405.8482673870029</v>
      </c>
      <c r="BB784" s="36">
        <v>18152.311872928465</v>
      </c>
      <c r="BC784" s="36">
        <v>1266.963421376471</v>
      </c>
      <c r="BD784" s="36">
        <v>405.8482673870029</v>
      </c>
      <c r="BE784" s="39">
        <f t="shared" si="62"/>
        <v>198251.23561691947</v>
      </c>
      <c r="BF784" s="40">
        <f t="shared" si="63"/>
        <v>174773.7876021372</v>
      </c>
      <c r="BG784" s="40">
        <f t="shared" si="64"/>
        <v>396502.4743830805</v>
      </c>
    </row>
    <row r="785" spans="1:59" ht="15">
      <c r="A785" s="42">
        <v>794</v>
      </c>
      <c r="B785" s="32">
        <v>1612496000117</v>
      </c>
      <c r="C785" s="43" t="s">
        <v>459</v>
      </c>
      <c r="D785" s="34">
        <v>170938.08</v>
      </c>
      <c r="E785" s="74">
        <v>381865.71</v>
      </c>
      <c r="F785" s="35">
        <v>0</v>
      </c>
      <c r="G785" s="36">
        <v>0</v>
      </c>
      <c r="H785" s="37">
        <f t="shared" si="60"/>
        <v>170938.08</v>
      </c>
      <c r="I785" s="37">
        <v>381865.71</v>
      </c>
      <c r="J785" s="38">
        <v>0</v>
      </c>
      <c r="K785" s="38">
        <v>0</v>
      </c>
      <c r="L785" s="38">
        <v>0</v>
      </c>
      <c r="M785" s="38">
        <v>0</v>
      </c>
      <c r="N785" s="38">
        <v>7832.76</v>
      </c>
      <c r="O785" s="38">
        <v>0</v>
      </c>
      <c r="P785" s="38">
        <v>7832.762655359239</v>
      </c>
      <c r="Q785" s="38">
        <v>0</v>
      </c>
      <c r="R785" s="38">
        <v>7832.76</v>
      </c>
      <c r="S785" s="38">
        <v>7832.76</v>
      </c>
      <c r="T785" s="38">
        <v>7832.76</v>
      </c>
      <c r="U785" s="38">
        <v>7828.96</v>
      </c>
      <c r="V785" s="38">
        <v>7828.96</v>
      </c>
      <c r="W785" s="38">
        <v>7828.96</v>
      </c>
      <c r="X785" s="38">
        <v>7828.96</v>
      </c>
      <c r="Y785" s="95">
        <f>VLOOKUP(A785,'[1]10 Parcela'!$A$2:$E$854,5,FALSE)</f>
        <v>4786.27</v>
      </c>
      <c r="Z785" s="39">
        <f t="shared" si="61"/>
        <v>75265.91265535925</v>
      </c>
      <c r="AA785" s="36">
        <v>11654.816764861747</v>
      </c>
      <c r="AB785" s="36">
        <v>813.462584121132</v>
      </c>
      <c r="AC785" s="36">
        <v>260.5776731825753</v>
      </c>
      <c r="AD785" s="36">
        <v>11654.816764861747</v>
      </c>
      <c r="AE785" s="36">
        <v>813.462584121132</v>
      </c>
      <c r="AF785" s="36">
        <v>260.5776731825753</v>
      </c>
      <c r="AG785" s="36">
        <v>11654.816764861747</v>
      </c>
      <c r="AH785" s="36">
        <v>813.462584121132</v>
      </c>
      <c r="AI785" s="36">
        <v>260.5776731825753</v>
      </c>
      <c r="AJ785" s="36">
        <v>11654.816764861747</v>
      </c>
      <c r="AK785" s="36">
        <v>813.462584121132</v>
      </c>
      <c r="AL785" s="36">
        <v>260.5776731825753</v>
      </c>
      <c r="AM785" s="36">
        <v>11654.816764861747</v>
      </c>
      <c r="AN785" s="36">
        <v>813.462584121132</v>
      </c>
      <c r="AO785" s="36">
        <v>260.5776731825753</v>
      </c>
      <c r="AP785" s="36">
        <v>11654.816764861747</v>
      </c>
      <c r="AQ785" s="36">
        <v>813.462584121132</v>
      </c>
      <c r="AR785" s="36">
        <v>260.5776731825753</v>
      </c>
      <c r="AS785" s="36">
        <v>11654.816764861747</v>
      </c>
      <c r="AT785" s="36">
        <v>813.462584121132</v>
      </c>
      <c r="AU785" s="36">
        <v>260.5776731825753</v>
      </c>
      <c r="AV785" s="36">
        <v>11654.816764861747</v>
      </c>
      <c r="AW785" s="36">
        <v>813.462584121132</v>
      </c>
      <c r="AX785" s="36">
        <v>260.5776731825753</v>
      </c>
      <c r="AY785" s="36">
        <v>11654.816764861747</v>
      </c>
      <c r="AZ785" s="36">
        <v>813.462584121132</v>
      </c>
      <c r="BA785" s="36">
        <v>260.5776731825753</v>
      </c>
      <c r="BB785" s="36">
        <v>11654.816764861747</v>
      </c>
      <c r="BC785" s="36">
        <v>813.462584121132</v>
      </c>
      <c r="BD785" s="36">
        <v>260.5776731825753</v>
      </c>
      <c r="BE785" s="39">
        <f t="shared" si="62"/>
        <v>127288.57022165459</v>
      </c>
      <c r="BF785" s="40">
        <f t="shared" si="63"/>
        <v>95672.16734464074</v>
      </c>
      <c r="BG785" s="40">
        <f t="shared" si="64"/>
        <v>254577.13977834542</v>
      </c>
    </row>
    <row r="786" spans="1:59" ht="15">
      <c r="A786" s="42">
        <v>795</v>
      </c>
      <c r="B786" s="32">
        <v>1615421000190</v>
      </c>
      <c r="C786" s="43" t="s">
        <v>460</v>
      </c>
      <c r="D786" s="34">
        <v>187952.65</v>
      </c>
      <c r="E786" s="74">
        <v>681606.09</v>
      </c>
      <c r="F786" s="35">
        <v>0</v>
      </c>
      <c r="G786" s="36">
        <v>0</v>
      </c>
      <c r="H786" s="37">
        <f t="shared" si="60"/>
        <v>187952.65</v>
      </c>
      <c r="I786" s="37">
        <v>681606.09</v>
      </c>
      <c r="J786" s="38">
        <v>0</v>
      </c>
      <c r="K786" s="38">
        <v>0</v>
      </c>
      <c r="L786" s="38">
        <v>0</v>
      </c>
      <c r="M786" s="38">
        <v>0</v>
      </c>
      <c r="N786" s="38">
        <v>8612.41</v>
      </c>
      <c r="O786" s="38">
        <v>0</v>
      </c>
      <c r="P786" s="38">
        <v>8612.4081315205</v>
      </c>
      <c r="Q786" s="38">
        <v>0</v>
      </c>
      <c r="R786" s="38">
        <v>8612.41</v>
      </c>
      <c r="S786" s="38">
        <v>8612.41</v>
      </c>
      <c r="T786" s="38">
        <v>8612.41</v>
      </c>
      <c r="U786" s="38">
        <v>8608.23</v>
      </c>
      <c r="V786" s="38">
        <v>8608.23</v>
      </c>
      <c r="W786" s="38">
        <v>8608.23</v>
      </c>
      <c r="X786" s="38">
        <v>8608.23</v>
      </c>
      <c r="Y786" s="95">
        <f>VLOOKUP(A786,'[1]10 Parcela'!$A$2:$E$854,5,FALSE)</f>
        <v>5262.67</v>
      </c>
      <c r="Z786" s="39">
        <f t="shared" si="61"/>
        <v>82757.63813152048</v>
      </c>
      <c r="AA786" s="36">
        <v>20803.109108456436</v>
      </c>
      <c r="AB786" s="36">
        <v>1451.9791460075837</v>
      </c>
      <c r="AC786" s="36">
        <v>465.11462821004045</v>
      </c>
      <c r="AD786" s="36">
        <v>20803.109108456436</v>
      </c>
      <c r="AE786" s="36">
        <v>1451.9791460075837</v>
      </c>
      <c r="AF786" s="36">
        <v>465.11462821004045</v>
      </c>
      <c r="AG786" s="36">
        <v>20803.109108456436</v>
      </c>
      <c r="AH786" s="36">
        <v>1451.9791460075837</v>
      </c>
      <c r="AI786" s="36">
        <v>465.11462821004045</v>
      </c>
      <c r="AJ786" s="36">
        <v>20803.109108456436</v>
      </c>
      <c r="AK786" s="36">
        <v>1451.9791460075837</v>
      </c>
      <c r="AL786" s="36">
        <v>465.11462821004045</v>
      </c>
      <c r="AM786" s="36">
        <v>20803.109108456436</v>
      </c>
      <c r="AN786" s="36">
        <v>1451.9791460075837</v>
      </c>
      <c r="AO786" s="36">
        <v>465.11462821004045</v>
      </c>
      <c r="AP786" s="36">
        <v>20803.109108456436</v>
      </c>
      <c r="AQ786" s="36">
        <v>1451.9791460075837</v>
      </c>
      <c r="AR786" s="36">
        <v>465.11462821004045</v>
      </c>
      <c r="AS786" s="36">
        <v>20803.109108456436</v>
      </c>
      <c r="AT786" s="36">
        <v>1451.9791460075837</v>
      </c>
      <c r="AU786" s="36">
        <v>465.11462821004045</v>
      </c>
      <c r="AV786" s="36">
        <v>20803.109108456436</v>
      </c>
      <c r="AW786" s="36">
        <v>1451.9791460075837</v>
      </c>
      <c r="AX786" s="36">
        <v>465.11462821004045</v>
      </c>
      <c r="AY786" s="36">
        <v>20803.109108456436</v>
      </c>
      <c r="AZ786" s="36">
        <v>1451.9791460075837</v>
      </c>
      <c r="BA786" s="36">
        <v>465.11462821004045</v>
      </c>
      <c r="BB786" s="36">
        <v>20803.109108456436</v>
      </c>
      <c r="BC786" s="36">
        <v>1451.9791460075837</v>
      </c>
      <c r="BD786" s="36">
        <v>465.11462821004045</v>
      </c>
      <c r="BE786" s="39">
        <f t="shared" si="62"/>
        <v>227202.02882674072</v>
      </c>
      <c r="BF786" s="40">
        <f t="shared" si="63"/>
        <v>105195.01186847952</v>
      </c>
      <c r="BG786" s="40">
        <f t="shared" si="64"/>
        <v>454404.0611732593</v>
      </c>
    </row>
    <row r="787" spans="1:59" ht="15">
      <c r="A787" s="42">
        <v>796</v>
      </c>
      <c r="B787" s="32">
        <v>1611137000145</v>
      </c>
      <c r="C787" s="43" t="s">
        <v>832</v>
      </c>
      <c r="D787" s="34">
        <v>235956.18</v>
      </c>
      <c r="E787" s="74">
        <v>433977.14</v>
      </c>
      <c r="F787" s="35">
        <v>0</v>
      </c>
      <c r="G787" s="36">
        <v>0</v>
      </c>
      <c r="H787" s="37">
        <f t="shared" si="60"/>
        <v>235956.18</v>
      </c>
      <c r="I787" s="37">
        <v>433977.14</v>
      </c>
      <c r="J787" s="38">
        <v>0</v>
      </c>
      <c r="K787" s="38">
        <v>0</v>
      </c>
      <c r="L787" s="38">
        <v>0</v>
      </c>
      <c r="M787" s="38">
        <v>0</v>
      </c>
      <c r="N787" s="38">
        <v>10812.04</v>
      </c>
      <c r="O787" s="38">
        <v>0</v>
      </c>
      <c r="P787" s="38">
        <v>10812.036600964495</v>
      </c>
      <c r="Q787" s="38">
        <v>0</v>
      </c>
      <c r="R787" s="38">
        <v>10812.04</v>
      </c>
      <c r="S787" s="38">
        <v>10812.04</v>
      </c>
      <c r="T787" s="38">
        <v>10812.04</v>
      </c>
      <c r="U787" s="38">
        <v>10806.79</v>
      </c>
      <c r="V787" s="38">
        <v>10806.79</v>
      </c>
      <c r="W787" s="38">
        <v>10806.79</v>
      </c>
      <c r="X787" s="38">
        <v>10806.79</v>
      </c>
      <c r="Y787" s="95">
        <f>VLOOKUP(A787,'[1]10 Parcela'!$A$2:$E$854,5,FALSE)</f>
        <v>6606.77</v>
      </c>
      <c r="Z787" s="39">
        <f t="shared" si="61"/>
        <v>103894.1266009645</v>
      </c>
      <c r="AA787" s="36">
        <v>13245.295046061416</v>
      </c>
      <c r="AB787" s="36">
        <v>924.4720147038499</v>
      </c>
      <c r="AC787" s="36">
        <v>296.13748833230306</v>
      </c>
      <c r="AD787" s="36">
        <v>13245.295046061416</v>
      </c>
      <c r="AE787" s="36">
        <v>924.4720147038499</v>
      </c>
      <c r="AF787" s="36">
        <v>296.13748833230306</v>
      </c>
      <c r="AG787" s="36">
        <v>13245.295046061416</v>
      </c>
      <c r="AH787" s="36">
        <v>924.4720147038499</v>
      </c>
      <c r="AI787" s="36">
        <v>296.13748833230306</v>
      </c>
      <c r="AJ787" s="36">
        <v>13245.295046061416</v>
      </c>
      <c r="AK787" s="36">
        <v>924.4720147038499</v>
      </c>
      <c r="AL787" s="36">
        <v>296.13748833230306</v>
      </c>
      <c r="AM787" s="36">
        <v>13245.295046061416</v>
      </c>
      <c r="AN787" s="36">
        <v>924.4720147038499</v>
      </c>
      <c r="AO787" s="36">
        <v>296.13748833230306</v>
      </c>
      <c r="AP787" s="36">
        <v>13245.295046061416</v>
      </c>
      <c r="AQ787" s="36">
        <v>924.4720147038499</v>
      </c>
      <c r="AR787" s="36">
        <v>296.13748833230306</v>
      </c>
      <c r="AS787" s="36">
        <v>13245.295046061416</v>
      </c>
      <c r="AT787" s="36">
        <v>924.4720147038499</v>
      </c>
      <c r="AU787" s="36">
        <v>296.13748833230306</v>
      </c>
      <c r="AV787" s="36">
        <v>13245.295046061416</v>
      </c>
      <c r="AW787" s="36">
        <v>924.4720147038499</v>
      </c>
      <c r="AX787" s="36">
        <v>296.13748833230306</v>
      </c>
      <c r="AY787" s="36">
        <v>13245.295046061416</v>
      </c>
      <c r="AZ787" s="36">
        <v>924.4720147038499</v>
      </c>
      <c r="BA787" s="36">
        <v>296.13748833230306</v>
      </c>
      <c r="BB787" s="36">
        <v>13245.295046061416</v>
      </c>
      <c r="BC787" s="36">
        <v>924.4720147038499</v>
      </c>
      <c r="BD787" s="36">
        <v>296.13748833230306</v>
      </c>
      <c r="BE787" s="39">
        <f t="shared" si="62"/>
        <v>144659.04549097564</v>
      </c>
      <c r="BF787" s="40">
        <f t="shared" si="63"/>
        <v>132062.05339903547</v>
      </c>
      <c r="BG787" s="40">
        <f t="shared" si="64"/>
        <v>289318.0945090244</v>
      </c>
    </row>
    <row r="788" spans="1:59" ht="15">
      <c r="A788" s="42">
        <v>797</v>
      </c>
      <c r="B788" s="32">
        <v>1612549000108</v>
      </c>
      <c r="C788" s="43" t="s">
        <v>461</v>
      </c>
      <c r="D788" s="34">
        <v>233294.49</v>
      </c>
      <c r="E788" s="74">
        <v>676195.61</v>
      </c>
      <c r="F788" s="35">
        <v>0</v>
      </c>
      <c r="G788" s="36">
        <v>0</v>
      </c>
      <c r="H788" s="37">
        <f t="shared" si="60"/>
        <v>233294.49</v>
      </c>
      <c r="I788" s="37">
        <v>676195.61</v>
      </c>
      <c r="J788" s="38">
        <v>0</v>
      </c>
      <c r="K788" s="38">
        <v>0</v>
      </c>
      <c r="L788" s="38">
        <v>0</v>
      </c>
      <c r="M788" s="38">
        <v>0</v>
      </c>
      <c r="N788" s="38">
        <v>10690.07</v>
      </c>
      <c r="O788" s="38">
        <v>0</v>
      </c>
      <c r="P788" s="38">
        <v>10690.071802890241</v>
      </c>
      <c r="Q788" s="38">
        <v>0</v>
      </c>
      <c r="R788" s="38">
        <v>10690.07</v>
      </c>
      <c r="S788" s="38">
        <v>10690.07</v>
      </c>
      <c r="T788" s="38">
        <v>10690.07</v>
      </c>
      <c r="U788" s="38">
        <v>10684.89</v>
      </c>
      <c r="V788" s="38">
        <v>10684.89</v>
      </c>
      <c r="W788" s="38">
        <v>10684.89</v>
      </c>
      <c r="X788" s="38">
        <v>10684.89</v>
      </c>
      <c r="Y788" s="95">
        <f>VLOOKUP(A788,'[1]10 Parcela'!$A$2:$E$854,5,FALSE)</f>
        <v>6532.25</v>
      </c>
      <c r="Z788" s="39">
        <f t="shared" si="61"/>
        <v>102722.16180289024</v>
      </c>
      <c r="AA788" s="36">
        <v>20637.977458172998</v>
      </c>
      <c r="AB788" s="36">
        <v>1440.4535749351373</v>
      </c>
      <c r="AC788" s="36">
        <v>461.4226249750012</v>
      </c>
      <c r="AD788" s="36">
        <v>20637.977458172998</v>
      </c>
      <c r="AE788" s="36">
        <v>1440.4535749351373</v>
      </c>
      <c r="AF788" s="36">
        <v>461.4226249750012</v>
      </c>
      <c r="AG788" s="36">
        <v>20637.977458172998</v>
      </c>
      <c r="AH788" s="36">
        <v>1440.4535749351373</v>
      </c>
      <c r="AI788" s="36">
        <v>461.4226249750012</v>
      </c>
      <c r="AJ788" s="36">
        <v>20637.977458172998</v>
      </c>
      <c r="AK788" s="36">
        <v>1440.4535749351373</v>
      </c>
      <c r="AL788" s="36">
        <v>461.4226249750012</v>
      </c>
      <c r="AM788" s="36">
        <v>20637.977458172998</v>
      </c>
      <c r="AN788" s="36">
        <v>1440.4535749351373</v>
      </c>
      <c r="AO788" s="36">
        <v>461.4226249750012</v>
      </c>
      <c r="AP788" s="36">
        <v>20637.977458172998</v>
      </c>
      <c r="AQ788" s="36">
        <v>1440.4535749351373</v>
      </c>
      <c r="AR788" s="36">
        <v>461.4226249750012</v>
      </c>
      <c r="AS788" s="36">
        <v>20637.977458172998</v>
      </c>
      <c r="AT788" s="36">
        <v>1440.4535749351373</v>
      </c>
      <c r="AU788" s="36">
        <v>461.4226249750012</v>
      </c>
      <c r="AV788" s="36">
        <v>20637.977458172998</v>
      </c>
      <c r="AW788" s="36">
        <v>1440.4535749351373</v>
      </c>
      <c r="AX788" s="36">
        <v>461.4226249750012</v>
      </c>
      <c r="AY788" s="36">
        <v>20637.977458172998</v>
      </c>
      <c r="AZ788" s="36">
        <v>1440.4535749351373</v>
      </c>
      <c r="BA788" s="36">
        <v>461.4226249750012</v>
      </c>
      <c r="BB788" s="36">
        <v>20637.977458172998</v>
      </c>
      <c r="BC788" s="36">
        <v>1440.4535749351373</v>
      </c>
      <c r="BD788" s="36">
        <v>461.4226249750012</v>
      </c>
      <c r="BE788" s="39">
        <f t="shared" si="62"/>
        <v>225398.53658083148</v>
      </c>
      <c r="BF788" s="40">
        <f t="shared" si="63"/>
        <v>130572.32819710975</v>
      </c>
      <c r="BG788" s="40">
        <f t="shared" si="64"/>
        <v>450797.0734191685</v>
      </c>
    </row>
    <row r="789" spans="1:59" ht="15">
      <c r="A789" s="42">
        <v>798</v>
      </c>
      <c r="B789" s="32">
        <v>1612477000190</v>
      </c>
      <c r="C789" s="43" t="s">
        <v>462</v>
      </c>
      <c r="D789" s="34">
        <v>252963.63</v>
      </c>
      <c r="E789" s="74">
        <v>868523.8</v>
      </c>
      <c r="F789" s="35">
        <v>0</v>
      </c>
      <c r="G789" s="36">
        <v>0</v>
      </c>
      <c r="H789" s="37">
        <f t="shared" si="60"/>
        <v>252963.63</v>
      </c>
      <c r="I789" s="37">
        <v>868523.8</v>
      </c>
      <c r="J789" s="38">
        <v>0</v>
      </c>
      <c r="K789" s="38">
        <v>0</v>
      </c>
      <c r="L789" s="38">
        <v>0</v>
      </c>
      <c r="M789" s="38">
        <v>0</v>
      </c>
      <c r="N789" s="38">
        <v>11591.36</v>
      </c>
      <c r="O789" s="38">
        <v>0</v>
      </c>
      <c r="P789" s="38">
        <v>11591.355480208229</v>
      </c>
      <c r="Q789" s="38">
        <v>0</v>
      </c>
      <c r="R789" s="38">
        <v>11591.36</v>
      </c>
      <c r="S789" s="38">
        <v>11591.36</v>
      </c>
      <c r="T789" s="38">
        <v>11591.36</v>
      </c>
      <c r="U789" s="38">
        <v>11585.73</v>
      </c>
      <c r="V789" s="38">
        <v>11585.73</v>
      </c>
      <c r="W789" s="38">
        <v>11585.73</v>
      </c>
      <c r="X789" s="38">
        <v>11585.73</v>
      </c>
      <c r="Y789" s="95">
        <f>VLOOKUP(A789,'[1]10 Parcela'!$A$2:$E$854,5,FALSE)</f>
        <v>7082.98</v>
      </c>
      <c r="Z789" s="39">
        <f t="shared" si="61"/>
        <v>111382.69548020822</v>
      </c>
      <c r="AA789" s="36">
        <v>26507.972505572536</v>
      </c>
      <c r="AB789" s="36">
        <v>1850.1572568010029</v>
      </c>
      <c r="AC789" s="36">
        <v>592.6636115906116</v>
      </c>
      <c r="AD789" s="36">
        <v>26507.972505572536</v>
      </c>
      <c r="AE789" s="36">
        <v>1850.1572568010029</v>
      </c>
      <c r="AF789" s="36">
        <v>592.6636115906116</v>
      </c>
      <c r="AG789" s="36">
        <v>26507.972505572536</v>
      </c>
      <c r="AH789" s="36">
        <v>1850.1572568010029</v>
      </c>
      <c r="AI789" s="36">
        <v>592.6636115906116</v>
      </c>
      <c r="AJ789" s="36">
        <v>26507.972505572536</v>
      </c>
      <c r="AK789" s="36">
        <v>1850.1572568010029</v>
      </c>
      <c r="AL789" s="36">
        <v>592.6636115906116</v>
      </c>
      <c r="AM789" s="36">
        <v>26507.972505572536</v>
      </c>
      <c r="AN789" s="36">
        <v>1850.1572568010029</v>
      </c>
      <c r="AO789" s="36">
        <v>592.6636115906116</v>
      </c>
      <c r="AP789" s="36">
        <v>26507.972505572536</v>
      </c>
      <c r="AQ789" s="36">
        <v>1850.1572568010029</v>
      </c>
      <c r="AR789" s="36">
        <v>592.6636115906116</v>
      </c>
      <c r="AS789" s="36">
        <v>26507.972505572536</v>
      </c>
      <c r="AT789" s="36">
        <v>1850.1572568010029</v>
      </c>
      <c r="AU789" s="36">
        <v>592.6636115906116</v>
      </c>
      <c r="AV789" s="36">
        <v>26507.972505572536</v>
      </c>
      <c r="AW789" s="36">
        <v>1850.1572568010029</v>
      </c>
      <c r="AX789" s="36">
        <v>592.6636115906116</v>
      </c>
      <c r="AY789" s="36">
        <v>26507.972505572536</v>
      </c>
      <c r="AZ789" s="36">
        <v>1850.1572568010029</v>
      </c>
      <c r="BA789" s="36">
        <v>592.6636115906116</v>
      </c>
      <c r="BB789" s="36">
        <v>26507.972505572536</v>
      </c>
      <c r="BC789" s="36">
        <v>1850.1572568010029</v>
      </c>
      <c r="BD789" s="36">
        <v>592.6636115906116</v>
      </c>
      <c r="BE789" s="39">
        <f t="shared" si="62"/>
        <v>289507.9337396415</v>
      </c>
      <c r="BF789" s="40">
        <f t="shared" si="63"/>
        <v>141580.9345197918</v>
      </c>
      <c r="BG789" s="40">
        <f t="shared" si="64"/>
        <v>579015.8662603586</v>
      </c>
    </row>
    <row r="790" spans="1:59" ht="15">
      <c r="A790" s="42">
        <v>799</v>
      </c>
      <c r="B790" s="32">
        <v>1613233000122</v>
      </c>
      <c r="C790" s="43" t="s">
        <v>833</v>
      </c>
      <c r="D790" s="34">
        <v>285100.2</v>
      </c>
      <c r="E790" s="74">
        <v>808325.13</v>
      </c>
      <c r="F790" s="35">
        <v>0</v>
      </c>
      <c r="G790" s="36">
        <v>0</v>
      </c>
      <c r="H790" s="37">
        <f t="shared" si="60"/>
        <v>285100.2</v>
      </c>
      <c r="I790" s="37">
        <v>808325.13</v>
      </c>
      <c r="J790" s="38">
        <v>0</v>
      </c>
      <c r="K790" s="38">
        <v>0</v>
      </c>
      <c r="L790" s="38">
        <v>0</v>
      </c>
      <c r="M790" s="38">
        <v>0</v>
      </c>
      <c r="N790" s="38">
        <v>13063.92</v>
      </c>
      <c r="O790" s="38">
        <v>0</v>
      </c>
      <c r="P790" s="38">
        <v>13063.924513556853</v>
      </c>
      <c r="Q790" s="38">
        <v>0</v>
      </c>
      <c r="R790" s="38">
        <v>13063.92</v>
      </c>
      <c r="S790" s="38">
        <v>13063.92</v>
      </c>
      <c r="T790" s="38">
        <v>13063.92</v>
      </c>
      <c r="U790" s="38">
        <v>13057.59</v>
      </c>
      <c r="V790" s="38">
        <v>13057.59</v>
      </c>
      <c r="W790" s="38">
        <v>13057.59</v>
      </c>
      <c r="X790" s="38">
        <v>13057.59</v>
      </c>
      <c r="Y790" s="95">
        <f>VLOOKUP(A790,'[1]10 Parcela'!$A$2:$E$854,5,FALSE)</f>
        <v>7982.81</v>
      </c>
      <c r="Z790" s="39">
        <f t="shared" si="61"/>
        <v>125532.77451355684</v>
      </c>
      <c r="AA790" s="36">
        <v>24670.66581701771</v>
      </c>
      <c r="AB790" s="36">
        <v>1721.920127307824</v>
      </c>
      <c r="AC790" s="36">
        <v>551.5852221585426</v>
      </c>
      <c r="AD790" s="36">
        <v>24670.66581701771</v>
      </c>
      <c r="AE790" s="36">
        <v>1721.920127307824</v>
      </c>
      <c r="AF790" s="36">
        <v>551.5852221585426</v>
      </c>
      <c r="AG790" s="36">
        <v>24670.66581701771</v>
      </c>
      <c r="AH790" s="36">
        <v>1721.920127307824</v>
      </c>
      <c r="AI790" s="36">
        <v>551.5852221585426</v>
      </c>
      <c r="AJ790" s="36">
        <v>24670.66581701771</v>
      </c>
      <c r="AK790" s="36">
        <v>1721.920127307824</v>
      </c>
      <c r="AL790" s="36">
        <v>551.5852221585426</v>
      </c>
      <c r="AM790" s="36">
        <v>24670.66581701771</v>
      </c>
      <c r="AN790" s="36">
        <v>1721.920127307824</v>
      </c>
      <c r="AO790" s="36">
        <v>551.5852221585426</v>
      </c>
      <c r="AP790" s="36">
        <v>24670.66581701771</v>
      </c>
      <c r="AQ790" s="36">
        <v>1721.920127307824</v>
      </c>
      <c r="AR790" s="36">
        <v>551.5852221585426</v>
      </c>
      <c r="AS790" s="36">
        <v>24670.66581701771</v>
      </c>
      <c r="AT790" s="36">
        <v>1721.920127307824</v>
      </c>
      <c r="AU790" s="36">
        <v>551.5852221585426</v>
      </c>
      <c r="AV790" s="36">
        <v>24670.66581701771</v>
      </c>
      <c r="AW790" s="36">
        <v>1721.920127307824</v>
      </c>
      <c r="AX790" s="36">
        <v>551.5852221585426</v>
      </c>
      <c r="AY790" s="36">
        <v>24670.66581701771</v>
      </c>
      <c r="AZ790" s="36">
        <v>1721.920127307824</v>
      </c>
      <c r="BA790" s="36">
        <v>551.5852221585426</v>
      </c>
      <c r="BB790" s="36">
        <v>24670.66581701771</v>
      </c>
      <c r="BC790" s="36">
        <v>1721.920127307824</v>
      </c>
      <c r="BD790" s="36">
        <v>551.5852221585426</v>
      </c>
      <c r="BE790" s="39">
        <f t="shared" si="62"/>
        <v>269441.7116648407</v>
      </c>
      <c r="BF790" s="40">
        <f t="shared" si="63"/>
        <v>159567.42548644316</v>
      </c>
      <c r="BG790" s="40">
        <f t="shared" si="64"/>
        <v>538883.4183351593</v>
      </c>
    </row>
    <row r="791" spans="1:59" ht="15">
      <c r="A791" s="42">
        <v>800</v>
      </c>
      <c r="B791" s="32">
        <v>1614599000116</v>
      </c>
      <c r="C791" s="43" t="s">
        <v>463</v>
      </c>
      <c r="D791" s="34">
        <v>296991.77</v>
      </c>
      <c r="E791" s="74">
        <v>950535.23</v>
      </c>
      <c r="F791" s="35">
        <v>0</v>
      </c>
      <c r="G791" s="36">
        <v>0</v>
      </c>
      <c r="H791" s="37">
        <f t="shared" si="60"/>
        <v>296991.77</v>
      </c>
      <c r="I791" s="37">
        <v>950535.23</v>
      </c>
      <c r="J791" s="38">
        <v>0</v>
      </c>
      <c r="K791" s="38">
        <v>0</v>
      </c>
      <c r="L791" s="38">
        <v>0</v>
      </c>
      <c r="M791" s="38">
        <v>0</v>
      </c>
      <c r="N791" s="38">
        <v>13608.82</v>
      </c>
      <c r="O791" s="38">
        <v>0</v>
      </c>
      <c r="P791" s="38">
        <v>13608.82287382272</v>
      </c>
      <c r="Q791" s="38">
        <v>0</v>
      </c>
      <c r="R791" s="38">
        <v>13608.82</v>
      </c>
      <c r="S791" s="38">
        <v>13608.82</v>
      </c>
      <c r="T791" s="38">
        <v>13608.82</v>
      </c>
      <c r="U791" s="38">
        <v>13602.22</v>
      </c>
      <c r="V791" s="38">
        <v>13602.22</v>
      </c>
      <c r="W791" s="38">
        <v>13602.22</v>
      </c>
      <c r="X791" s="38">
        <v>13602.22</v>
      </c>
      <c r="Y791" s="95">
        <f>VLOOKUP(A791,'[1]10 Parcela'!$A$2:$E$854,5,FALSE)</f>
        <v>8315.77</v>
      </c>
      <c r="Z791" s="39">
        <f t="shared" si="61"/>
        <v>130768.75287382273</v>
      </c>
      <c r="AA791" s="36">
        <v>29011.020353973974</v>
      </c>
      <c r="AB791" s="36">
        <v>2024.8606272630975</v>
      </c>
      <c r="AC791" s="36">
        <v>648.6266007443786</v>
      </c>
      <c r="AD791" s="36">
        <v>29011.020353973974</v>
      </c>
      <c r="AE791" s="36">
        <v>2024.8606272630975</v>
      </c>
      <c r="AF791" s="36">
        <v>648.6266007443786</v>
      </c>
      <c r="AG791" s="36">
        <v>29011.020353973974</v>
      </c>
      <c r="AH791" s="36">
        <v>2024.8606272630975</v>
      </c>
      <c r="AI791" s="36">
        <v>648.6266007443786</v>
      </c>
      <c r="AJ791" s="36">
        <v>29011.020353973974</v>
      </c>
      <c r="AK791" s="36">
        <v>2024.8606272630975</v>
      </c>
      <c r="AL791" s="36">
        <v>648.6266007443786</v>
      </c>
      <c r="AM791" s="36">
        <v>29011.020353973974</v>
      </c>
      <c r="AN791" s="36">
        <v>2024.8606272630975</v>
      </c>
      <c r="AO791" s="36">
        <v>648.6266007443786</v>
      </c>
      <c r="AP791" s="36">
        <v>29011.020353973974</v>
      </c>
      <c r="AQ791" s="36">
        <v>2024.8606272630975</v>
      </c>
      <c r="AR791" s="36">
        <v>648.6266007443786</v>
      </c>
      <c r="AS791" s="36">
        <v>29011.020353973974</v>
      </c>
      <c r="AT791" s="36">
        <v>2024.8606272630975</v>
      </c>
      <c r="AU791" s="36">
        <v>648.6266007443786</v>
      </c>
      <c r="AV791" s="36">
        <v>29011.020353973974</v>
      </c>
      <c r="AW791" s="36">
        <v>2024.8606272630975</v>
      </c>
      <c r="AX791" s="36">
        <v>648.6266007443786</v>
      </c>
      <c r="AY791" s="36">
        <v>29011.020353973974</v>
      </c>
      <c r="AZ791" s="36">
        <v>2024.8606272630975</v>
      </c>
      <c r="BA791" s="36">
        <v>648.6266007443786</v>
      </c>
      <c r="BB791" s="36">
        <v>29011.020353973974</v>
      </c>
      <c r="BC791" s="36">
        <v>2024.8606272630975</v>
      </c>
      <c r="BD791" s="36">
        <v>648.6266007443786</v>
      </c>
      <c r="BE791" s="39">
        <f t="shared" si="62"/>
        <v>316845.07581981434</v>
      </c>
      <c r="BF791" s="40">
        <f t="shared" si="63"/>
        <v>166223.0171261773</v>
      </c>
      <c r="BG791" s="40">
        <f t="shared" si="64"/>
        <v>633690.1541801856</v>
      </c>
    </row>
    <row r="792" spans="1:59" ht="15">
      <c r="A792" s="42">
        <v>801</v>
      </c>
      <c r="B792" s="32">
        <v>1613376000134</v>
      </c>
      <c r="C792" s="43" t="s">
        <v>464</v>
      </c>
      <c r="D792" s="34">
        <v>254397.62</v>
      </c>
      <c r="E792" s="74">
        <v>577838.85</v>
      </c>
      <c r="F792" s="35">
        <v>0</v>
      </c>
      <c r="G792" s="36">
        <v>0</v>
      </c>
      <c r="H792" s="37">
        <f t="shared" si="60"/>
        <v>254397.62</v>
      </c>
      <c r="I792" s="37">
        <v>577838.85</v>
      </c>
      <c r="J792" s="38">
        <v>0</v>
      </c>
      <c r="K792" s="38">
        <v>0</v>
      </c>
      <c r="L792" s="38">
        <v>0</v>
      </c>
      <c r="M792" s="38">
        <v>0</v>
      </c>
      <c r="N792" s="38">
        <v>11657.06</v>
      </c>
      <c r="O792" s="38">
        <v>0</v>
      </c>
      <c r="P792" s="38">
        <v>11657.064162525448</v>
      </c>
      <c r="Q792" s="38">
        <v>0</v>
      </c>
      <c r="R792" s="38">
        <v>11657.06</v>
      </c>
      <c r="S792" s="38">
        <v>11657.06</v>
      </c>
      <c r="T792" s="38">
        <v>11657.06</v>
      </c>
      <c r="U792" s="38">
        <v>11651.41</v>
      </c>
      <c r="V792" s="38">
        <v>11651.41</v>
      </c>
      <c r="W792" s="38">
        <v>11651.41</v>
      </c>
      <c r="X792" s="38">
        <v>11651.41</v>
      </c>
      <c r="Y792" s="95">
        <f>VLOOKUP(A792,'[1]10 Parcela'!$A$2:$E$854,5,FALSE)</f>
        <v>7123.13</v>
      </c>
      <c r="Z792" s="39">
        <f t="shared" si="61"/>
        <v>112014.07416252546</v>
      </c>
      <c r="AA792" s="36">
        <v>17636.0582363484</v>
      </c>
      <c r="AB792" s="36">
        <v>1230.9308499729914</v>
      </c>
      <c r="AC792" s="36">
        <v>394.3059004750104</v>
      </c>
      <c r="AD792" s="36">
        <v>17636.0582363484</v>
      </c>
      <c r="AE792" s="36">
        <v>1230.9308499729914</v>
      </c>
      <c r="AF792" s="36">
        <v>394.3059004750104</v>
      </c>
      <c r="AG792" s="36">
        <v>17636.0582363484</v>
      </c>
      <c r="AH792" s="36">
        <v>1230.9308499729914</v>
      </c>
      <c r="AI792" s="36">
        <v>394.3059004750104</v>
      </c>
      <c r="AJ792" s="36">
        <v>17636.0582363484</v>
      </c>
      <c r="AK792" s="36">
        <v>1230.9308499729914</v>
      </c>
      <c r="AL792" s="36">
        <v>394.3059004750104</v>
      </c>
      <c r="AM792" s="36">
        <v>17636.0582363484</v>
      </c>
      <c r="AN792" s="36">
        <v>1230.9308499729914</v>
      </c>
      <c r="AO792" s="36">
        <v>394.3059004750104</v>
      </c>
      <c r="AP792" s="36">
        <v>17636.0582363484</v>
      </c>
      <c r="AQ792" s="36">
        <v>1230.9308499729914</v>
      </c>
      <c r="AR792" s="36">
        <v>394.3059004750104</v>
      </c>
      <c r="AS792" s="36">
        <v>17636.0582363484</v>
      </c>
      <c r="AT792" s="36">
        <v>1230.9308499729914</v>
      </c>
      <c r="AU792" s="36">
        <v>394.3059004750104</v>
      </c>
      <c r="AV792" s="36">
        <v>17636.0582363484</v>
      </c>
      <c r="AW792" s="36">
        <v>1230.9308499729914</v>
      </c>
      <c r="AX792" s="36">
        <v>394.3059004750104</v>
      </c>
      <c r="AY792" s="36">
        <v>17636.0582363484</v>
      </c>
      <c r="AZ792" s="36">
        <v>1230.9308499729914</v>
      </c>
      <c r="BA792" s="36">
        <v>394.3059004750104</v>
      </c>
      <c r="BB792" s="36">
        <v>17636.0582363484</v>
      </c>
      <c r="BC792" s="36">
        <v>1230.9308499729914</v>
      </c>
      <c r="BD792" s="36">
        <v>394.3059004750104</v>
      </c>
      <c r="BE792" s="39">
        <f t="shared" si="62"/>
        <v>192612.94986796402</v>
      </c>
      <c r="BF792" s="40">
        <f t="shared" si="63"/>
        <v>142383.54583747452</v>
      </c>
      <c r="BG792" s="40">
        <f t="shared" si="64"/>
        <v>385225.90013203595</v>
      </c>
    </row>
    <row r="793" spans="1:59" ht="15">
      <c r="A793" s="42">
        <v>802</v>
      </c>
      <c r="B793" s="32">
        <v>1613372000156</v>
      </c>
      <c r="C793" s="43" t="s">
        <v>834</v>
      </c>
      <c r="D793" s="34">
        <v>228605.37</v>
      </c>
      <c r="E793" s="74">
        <v>457783.23</v>
      </c>
      <c r="F793" s="35">
        <v>0</v>
      </c>
      <c r="G793" s="36">
        <v>0</v>
      </c>
      <c r="H793" s="37">
        <f t="shared" si="60"/>
        <v>228605.37</v>
      </c>
      <c r="I793" s="37">
        <v>457783.23</v>
      </c>
      <c r="J793" s="38">
        <v>0</v>
      </c>
      <c r="K793" s="38">
        <v>0</v>
      </c>
      <c r="L793" s="38">
        <v>0</v>
      </c>
      <c r="M793" s="38">
        <v>0</v>
      </c>
      <c r="N793" s="38">
        <v>10475.21</v>
      </c>
      <c r="O793" s="38">
        <v>0</v>
      </c>
      <c r="P793" s="38">
        <v>10475.206017615546</v>
      </c>
      <c r="Q793" s="38">
        <v>0</v>
      </c>
      <c r="R793" s="38">
        <v>10475.21</v>
      </c>
      <c r="S793" s="38">
        <v>10475.21</v>
      </c>
      <c r="T793" s="38">
        <v>10475.21</v>
      </c>
      <c r="U793" s="38">
        <v>10470.13</v>
      </c>
      <c r="V793" s="38">
        <v>10470.13</v>
      </c>
      <c r="W793" s="38">
        <v>10470.13</v>
      </c>
      <c r="X793" s="38">
        <v>10470.13</v>
      </c>
      <c r="Y793" s="95">
        <f>VLOOKUP(A793,'[1]10 Parcela'!$A$2:$E$854,5,FALSE)</f>
        <v>6400.95</v>
      </c>
      <c r="Z793" s="39">
        <f t="shared" si="61"/>
        <v>100657.51601761555</v>
      </c>
      <c r="AA793" s="36">
        <v>13971.87427725001</v>
      </c>
      <c r="AB793" s="36">
        <v>975.1845253246405</v>
      </c>
      <c r="AC793" s="36">
        <v>312.38230189442805</v>
      </c>
      <c r="AD793" s="36">
        <v>13971.87427725001</v>
      </c>
      <c r="AE793" s="36">
        <v>975.1845253246405</v>
      </c>
      <c r="AF793" s="36">
        <v>312.38230189442805</v>
      </c>
      <c r="AG793" s="36">
        <v>13971.87427725001</v>
      </c>
      <c r="AH793" s="36">
        <v>975.1845253246405</v>
      </c>
      <c r="AI793" s="36">
        <v>312.38230189442805</v>
      </c>
      <c r="AJ793" s="36">
        <v>13971.87427725001</v>
      </c>
      <c r="AK793" s="36">
        <v>975.1845253246405</v>
      </c>
      <c r="AL793" s="36">
        <v>312.38230189442805</v>
      </c>
      <c r="AM793" s="36">
        <v>13971.87427725001</v>
      </c>
      <c r="AN793" s="36">
        <v>975.1845253246405</v>
      </c>
      <c r="AO793" s="36">
        <v>312.38230189442805</v>
      </c>
      <c r="AP793" s="36">
        <v>13971.87427725001</v>
      </c>
      <c r="AQ793" s="36">
        <v>975.1845253246405</v>
      </c>
      <c r="AR793" s="36">
        <v>312.38230189442805</v>
      </c>
      <c r="AS793" s="36">
        <v>13971.87427725001</v>
      </c>
      <c r="AT793" s="36">
        <v>975.1845253246405</v>
      </c>
      <c r="AU793" s="36">
        <v>312.38230189442805</v>
      </c>
      <c r="AV793" s="36">
        <v>13971.87427725001</v>
      </c>
      <c r="AW793" s="36">
        <v>975.1845253246405</v>
      </c>
      <c r="AX793" s="36">
        <v>312.38230189442805</v>
      </c>
      <c r="AY793" s="36">
        <v>13971.87427725001</v>
      </c>
      <c r="AZ793" s="36">
        <v>975.1845253246405</v>
      </c>
      <c r="BA793" s="36">
        <v>312.38230189442805</v>
      </c>
      <c r="BB793" s="36">
        <v>13971.87427725001</v>
      </c>
      <c r="BC793" s="36">
        <v>975.1845253246405</v>
      </c>
      <c r="BD793" s="36">
        <v>312.38230189442805</v>
      </c>
      <c r="BE793" s="39">
        <f t="shared" si="62"/>
        <v>152594.4110446908</v>
      </c>
      <c r="BF793" s="40">
        <f t="shared" si="63"/>
        <v>127947.85398238445</v>
      </c>
      <c r="BG793" s="40">
        <f t="shared" si="64"/>
        <v>305188.8189553092</v>
      </c>
    </row>
    <row r="794" spans="1:59" ht="15">
      <c r="A794" s="42">
        <v>803</v>
      </c>
      <c r="B794" s="32">
        <v>1613072000177</v>
      </c>
      <c r="C794" s="43" t="s">
        <v>835</v>
      </c>
      <c r="D794" s="34">
        <v>250376.62</v>
      </c>
      <c r="E794" s="74">
        <v>557449.9</v>
      </c>
      <c r="F794" s="35">
        <v>0</v>
      </c>
      <c r="G794" s="36">
        <v>0</v>
      </c>
      <c r="H794" s="37">
        <f t="shared" si="60"/>
        <v>250376.62</v>
      </c>
      <c r="I794" s="37">
        <v>557449.9</v>
      </c>
      <c r="J794" s="38">
        <v>0</v>
      </c>
      <c r="K794" s="38">
        <v>0</v>
      </c>
      <c r="L794" s="38">
        <v>0</v>
      </c>
      <c r="M794" s="38">
        <v>0</v>
      </c>
      <c r="N794" s="38">
        <v>11472.81</v>
      </c>
      <c r="O794" s="38">
        <v>0</v>
      </c>
      <c r="P794" s="38">
        <v>11472.813228363028</v>
      </c>
      <c r="Q794" s="38">
        <v>0</v>
      </c>
      <c r="R794" s="38">
        <v>11472.81</v>
      </c>
      <c r="S794" s="38">
        <v>11472.81</v>
      </c>
      <c r="T794" s="38">
        <v>11472.81</v>
      </c>
      <c r="U794" s="38">
        <v>11467.25</v>
      </c>
      <c r="V794" s="38">
        <v>11467.25</v>
      </c>
      <c r="W794" s="38">
        <v>11467.25</v>
      </c>
      <c r="X794" s="38">
        <v>11467.25</v>
      </c>
      <c r="Y794" s="95">
        <f>VLOOKUP(A794,'[1]10 Parcela'!$A$2:$E$854,5,FALSE)</f>
        <v>7010.55</v>
      </c>
      <c r="Z794" s="39">
        <f t="shared" si="61"/>
        <v>110243.60322836302</v>
      </c>
      <c r="AA794" s="36">
        <v>17013.77273439406</v>
      </c>
      <c r="AB794" s="36">
        <v>1187.497651262647</v>
      </c>
      <c r="AC794" s="36">
        <v>380.39287966773423</v>
      </c>
      <c r="AD794" s="36">
        <v>17013.77273439406</v>
      </c>
      <c r="AE794" s="36">
        <v>1187.497651262647</v>
      </c>
      <c r="AF794" s="36">
        <v>380.39287966773423</v>
      </c>
      <c r="AG794" s="36">
        <v>17013.77273439406</v>
      </c>
      <c r="AH794" s="36">
        <v>1187.497651262647</v>
      </c>
      <c r="AI794" s="36">
        <v>380.39287966773423</v>
      </c>
      <c r="AJ794" s="36">
        <v>17013.77273439406</v>
      </c>
      <c r="AK794" s="36">
        <v>1187.497651262647</v>
      </c>
      <c r="AL794" s="36">
        <v>380.39287966773423</v>
      </c>
      <c r="AM794" s="36">
        <v>17013.77273439406</v>
      </c>
      <c r="AN794" s="36">
        <v>1187.497651262647</v>
      </c>
      <c r="AO794" s="36">
        <v>380.39287966773423</v>
      </c>
      <c r="AP794" s="36">
        <v>17013.77273439406</v>
      </c>
      <c r="AQ794" s="36">
        <v>1187.497651262647</v>
      </c>
      <c r="AR794" s="36">
        <v>380.39287966773423</v>
      </c>
      <c r="AS794" s="36">
        <v>17013.77273439406</v>
      </c>
      <c r="AT794" s="36">
        <v>1187.497651262647</v>
      </c>
      <c r="AU794" s="36">
        <v>380.39287966773423</v>
      </c>
      <c r="AV794" s="36">
        <v>17013.77273439406</v>
      </c>
      <c r="AW794" s="36">
        <v>1187.497651262647</v>
      </c>
      <c r="AX794" s="36">
        <v>380.39287966773423</v>
      </c>
      <c r="AY794" s="36">
        <v>17013.77273439406</v>
      </c>
      <c r="AZ794" s="36">
        <v>1187.497651262647</v>
      </c>
      <c r="BA794" s="36">
        <v>380.39287966773423</v>
      </c>
      <c r="BB794" s="36">
        <v>17013.77273439406</v>
      </c>
      <c r="BC794" s="36">
        <v>1187.497651262647</v>
      </c>
      <c r="BD794" s="36">
        <v>380.39287966773423</v>
      </c>
      <c r="BE794" s="39">
        <f t="shared" si="62"/>
        <v>185816.6326532444</v>
      </c>
      <c r="BF794" s="40">
        <f t="shared" si="63"/>
        <v>140133.01677163696</v>
      </c>
      <c r="BG794" s="40">
        <f t="shared" si="64"/>
        <v>371633.2673467556</v>
      </c>
    </row>
    <row r="795" spans="1:59" ht="15">
      <c r="A795" s="42">
        <v>804</v>
      </c>
      <c r="B795" s="32">
        <v>1612503000180</v>
      </c>
      <c r="C795" s="43" t="s">
        <v>836</v>
      </c>
      <c r="D795" s="34">
        <v>276806.01</v>
      </c>
      <c r="E795" s="74">
        <v>653984.18</v>
      </c>
      <c r="F795" s="35">
        <v>0</v>
      </c>
      <c r="G795" s="36">
        <v>0</v>
      </c>
      <c r="H795" s="37">
        <f t="shared" si="60"/>
        <v>276806.01</v>
      </c>
      <c r="I795" s="37">
        <v>653984.18</v>
      </c>
      <c r="J795" s="38">
        <v>0</v>
      </c>
      <c r="K795" s="38">
        <v>0</v>
      </c>
      <c r="L795" s="38">
        <v>0</v>
      </c>
      <c r="M795" s="38">
        <v>0</v>
      </c>
      <c r="N795" s="38">
        <v>12683.87</v>
      </c>
      <c r="O795" s="38">
        <v>0</v>
      </c>
      <c r="P795" s="38">
        <v>12683.866483342852</v>
      </c>
      <c r="Q795" s="38">
        <v>0</v>
      </c>
      <c r="R795" s="38">
        <v>12683.87</v>
      </c>
      <c r="S795" s="38">
        <v>12683.87</v>
      </c>
      <c r="T795" s="38">
        <v>12683.87</v>
      </c>
      <c r="U795" s="38">
        <v>12677.72</v>
      </c>
      <c r="V795" s="38">
        <v>12677.72</v>
      </c>
      <c r="W795" s="38">
        <v>12677.72</v>
      </c>
      <c r="X795" s="38">
        <v>12677.72</v>
      </c>
      <c r="Y795" s="95">
        <f>VLOOKUP(A795,'[1]10 Parcela'!$A$2:$E$854,5,FALSE)</f>
        <v>7750.57</v>
      </c>
      <c r="Z795" s="39">
        <f t="shared" si="61"/>
        <v>121880.79648334286</v>
      </c>
      <c r="AA795" s="36">
        <v>19960.0687441751</v>
      </c>
      <c r="AB795" s="36">
        <v>1393.138084231796</v>
      </c>
      <c r="AC795" s="36">
        <v>446.26598382931275</v>
      </c>
      <c r="AD795" s="36">
        <v>19960.0687441751</v>
      </c>
      <c r="AE795" s="36">
        <v>1393.138084231796</v>
      </c>
      <c r="AF795" s="36">
        <v>446.26598382931275</v>
      </c>
      <c r="AG795" s="36">
        <v>19960.0687441751</v>
      </c>
      <c r="AH795" s="36">
        <v>1393.138084231796</v>
      </c>
      <c r="AI795" s="36">
        <v>446.26598382931275</v>
      </c>
      <c r="AJ795" s="36">
        <v>19960.0687441751</v>
      </c>
      <c r="AK795" s="36">
        <v>1393.138084231796</v>
      </c>
      <c r="AL795" s="36">
        <v>446.26598382931275</v>
      </c>
      <c r="AM795" s="36">
        <v>19960.0687441751</v>
      </c>
      <c r="AN795" s="36">
        <v>1393.138084231796</v>
      </c>
      <c r="AO795" s="36">
        <v>446.26598382931275</v>
      </c>
      <c r="AP795" s="36">
        <v>19960.0687441751</v>
      </c>
      <c r="AQ795" s="36">
        <v>1393.138084231796</v>
      </c>
      <c r="AR795" s="36">
        <v>446.26598382931275</v>
      </c>
      <c r="AS795" s="36">
        <v>19960.0687441751</v>
      </c>
      <c r="AT795" s="36">
        <v>1393.138084231796</v>
      </c>
      <c r="AU795" s="36">
        <v>446.26598382931275</v>
      </c>
      <c r="AV795" s="36">
        <v>19960.0687441751</v>
      </c>
      <c r="AW795" s="36">
        <v>1393.138084231796</v>
      </c>
      <c r="AX795" s="36">
        <v>446.26598382931275</v>
      </c>
      <c r="AY795" s="36">
        <v>19960.0687441751</v>
      </c>
      <c r="AZ795" s="36">
        <v>1393.138084231796</v>
      </c>
      <c r="BA795" s="36">
        <v>446.26598382931275</v>
      </c>
      <c r="BB795" s="36">
        <v>19960.0687441751</v>
      </c>
      <c r="BC795" s="36">
        <v>1393.138084231796</v>
      </c>
      <c r="BD795" s="36">
        <v>446.26598382931275</v>
      </c>
      <c r="BE795" s="39">
        <f t="shared" si="62"/>
        <v>217994.72812236208</v>
      </c>
      <c r="BF795" s="40">
        <f t="shared" si="63"/>
        <v>154925.21351665715</v>
      </c>
      <c r="BG795" s="40">
        <f t="shared" si="64"/>
        <v>435989.451877638</v>
      </c>
    </row>
    <row r="796" spans="1:59" ht="15">
      <c r="A796" s="42">
        <v>805</v>
      </c>
      <c r="B796" s="32">
        <v>1612485000137</v>
      </c>
      <c r="C796" s="43" t="s">
        <v>837</v>
      </c>
      <c r="D796" s="34">
        <v>330641.06</v>
      </c>
      <c r="E796" s="74">
        <v>895690.08</v>
      </c>
      <c r="F796" s="35">
        <v>0</v>
      </c>
      <c r="G796" s="36">
        <v>0</v>
      </c>
      <c r="H796" s="37">
        <f t="shared" si="60"/>
        <v>330641.06</v>
      </c>
      <c r="I796" s="37">
        <v>895690.08</v>
      </c>
      <c r="J796" s="38">
        <v>0</v>
      </c>
      <c r="K796" s="38">
        <v>0</v>
      </c>
      <c r="L796" s="38">
        <v>0</v>
      </c>
      <c r="M796" s="38">
        <v>0</v>
      </c>
      <c r="N796" s="38">
        <v>15150.71</v>
      </c>
      <c r="O796" s="38">
        <v>0</v>
      </c>
      <c r="P796" s="38">
        <v>15150.708075847644</v>
      </c>
      <c r="Q796" s="38">
        <v>0</v>
      </c>
      <c r="R796" s="38">
        <v>15150.71</v>
      </c>
      <c r="S796" s="38">
        <v>15150.71</v>
      </c>
      <c r="T796" s="38">
        <v>15150.71</v>
      </c>
      <c r="U796" s="38">
        <v>15143.36</v>
      </c>
      <c r="V796" s="38">
        <v>15143.36</v>
      </c>
      <c r="W796" s="38">
        <v>15143.36</v>
      </c>
      <c r="X796" s="38">
        <v>15143.36</v>
      </c>
      <c r="Y796" s="95">
        <f>VLOOKUP(A796,'[1]10 Parcela'!$A$2:$E$854,5,FALSE)</f>
        <v>9257.95</v>
      </c>
      <c r="Z796" s="39">
        <f t="shared" si="61"/>
        <v>145584.93807584766</v>
      </c>
      <c r="AA796" s="36">
        <v>27337.107029269788</v>
      </c>
      <c r="AB796" s="36">
        <v>1908.0277429560729</v>
      </c>
      <c r="AC796" s="36">
        <v>611.201350046677</v>
      </c>
      <c r="AD796" s="36">
        <v>27337.107029269788</v>
      </c>
      <c r="AE796" s="36">
        <v>1908.0277429560729</v>
      </c>
      <c r="AF796" s="36">
        <v>611.201350046677</v>
      </c>
      <c r="AG796" s="36">
        <v>27337.107029269788</v>
      </c>
      <c r="AH796" s="36">
        <v>1908.0277429560729</v>
      </c>
      <c r="AI796" s="36">
        <v>611.201350046677</v>
      </c>
      <c r="AJ796" s="36">
        <v>27337.107029269788</v>
      </c>
      <c r="AK796" s="36">
        <v>1908.0277429560729</v>
      </c>
      <c r="AL796" s="36">
        <v>611.201350046677</v>
      </c>
      <c r="AM796" s="36">
        <v>27337.107029269788</v>
      </c>
      <c r="AN796" s="36">
        <v>1908.0277429560729</v>
      </c>
      <c r="AO796" s="36">
        <v>611.201350046677</v>
      </c>
      <c r="AP796" s="36">
        <v>27337.107029269788</v>
      </c>
      <c r="AQ796" s="36">
        <v>1908.0277429560729</v>
      </c>
      <c r="AR796" s="36">
        <v>611.201350046677</v>
      </c>
      <c r="AS796" s="36">
        <v>27337.107029269788</v>
      </c>
      <c r="AT796" s="36">
        <v>1908.0277429560729</v>
      </c>
      <c r="AU796" s="36">
        <v>611.201350046677</v>
      </c>
      <c r="AV796" s="36">
        <v>27337.107029269788</v>
      </c>
      <c r="AW796" s="36">
        <v>1908.0277429560729</v>
      </c>
      <c r="AX796" s="36">
        <v>611.201350046677</v>
      </c>
      <c r="AY796" s="36">
        <v>27337.107029269788</v>
      </c>
      <c r="AZ796" s="36">
        <v>1908.0277429560729</v>
      </c>
      <c r="BA796" s="36">
        <v>611.201350046677</v>
      </c>
      <c r="BB796" s="36">
        <v>27337.107029269788</v>
      </c>
      <c r="BC796" s="36">
        <v>1908.0277429560729</v>
      </c>
      <c r="BD796" s="36">
        <v>611.201350046677</v>
      </c>
      <c r="BE796" s="39">
        <f t="shared" si="62"/>
        <v>298563.3612227253</v>
      </c>
      <c r="BF796" s="40">
        <f t="shared" si="63"/>
        <v>185056.12192415234</v>
      </c>
      <c r="BG796" s="40">
        <f t="shared" si="64"/>
        <v>597126.7187772747</v>
      </c>
    </row>
    <row r="797" spans="1:59" ht="15">
      <c r="A797" s="42">
        <v>806</v>
      </c>
      <c r="B797" s="32">
        <v>1587109000130</v>
      </c>
      <c r="C797" s="43" t="s">
        <v>465</v>
      </c>
      <c r="D797" s="34">
        <v>346210.03</v>
      </c>
      <c r="E797" s="74">
        <v>816013.71</v>
      </c>
      <c r="F797" s="35">
        <v>0</v>
      </c>
      <c r="G797" s="36">
        <v>0</v>
      </c>
      <c r="H797" s="37">
        <f t="shared" si="60"/>
        <v>346210.03</v>
      </c>
      <c r="I797" s="37">
        <v>816013.71</v>
      </c>
      <c r="J797" s="38">
        <v>0</v>
      </c>
      <c r="K797" s="38">
        <v>0</v>
      </c>
      <c r="L797" s="38">
        <v>0</v>
      </c>
      <c r="M797" s="38">
        <v>0</v>
      </c>
      <c r="N797" s="38">
        <v>15864.11</v>
      </c>
      <c r="O797" s="38">
        <v>0</v>
      </c>
      <c r="P797" s="38">
        <v>15864.112971176712</v>
      </c>
      <c r="Q797" s="38">
        <v>0</v>
      </c>
      <c r="R797" s="38">
        <v>15864.11</v>
      </c>
      <c r="S797" s="38">
        <v>15864.11</v>
      </c>
      <c r="T797" s="38">
        <v>15864.11</v>
      </c>
      <c r="U797" s="38">
        <v>15856.42</v>
      </c>
      <c r="V797" s="38">
        <v>15856.42</v>
      </c>
      <c r="W797" s="38">
        <v>15856.42</v>
      </c>
      <c r="X797" s="38">
        <v>15856.42</v>
      </c>
      <c r="Y797" s="95">
        <f>VLOOKUP(A797,'[1]10 Parcela'!$A$2:$E$854,5,FALSE)</f>
        <v>9693.88</v>
      </c>
      <c r="Z797" s="39">
        <f t="shared" si="61"/>
        <v>152440.1129711767</v>
      </c>
      <c r="AA797" s="36">
        <v>24905.3265199288</v>
      </c>
      <c r="AB797" s="36">
        <v>1738.2985659939854</v>
      </c>
      <c r="AC797" s="36">
        <v>556.8317516566564</v>
      </c>
      <c r="AD797" s="36">
        <v>24905.3265199288</v>
      </c>
      <c r="AE797" s="36">
        <v>1738.2985659939854</v>
      </c>
      <c r="AF797" s="36">
        <v>556.8317516566564</v>
      </c>
      <c r="AG797" s="36">
        <v>24905.3265199288</v>
      </c>
      <c r="AH797" s="36">
        <v>1738.2985659939854</v>
      </c>
      <c r="AI797" s="36">
        <v>556.8317516566564</v>
      </c>
      <c r="AJ797" s="36">
        <v>24905.3265199288</v>
      </c>
      <c r="AK797" s="36">
        <v>1738.2985659939854</v>
      </c>
      <c r="AL797" s="36">
        <v>556.8317516566564</v>
      </c>
      <c r="AM797" s="36">
        <v>24905.3265199288</v>
      </c>
      <c r="AN797" s="36">
        <v>1738.2985659939854</v>
      </c>
      <c r="AO797" s="36">
        <v>556.8317516566564</v>
      </c>
      <c r="AP797" s="36">
        <v>24905.3265199288</v>
      </c>
      <c r="AQ797" s="36">
        <v>1738.2985659939854</v>
      </c>
      <c r="AR797" s="36">
        <v>556.8317516566564</v>
      </c>
      <c r="AS797" s="36">
        <v>24905.3265199288</v>
      </c>
      <c r="AT797" s="36">
        <v>1738.2985659939854</v>
      </c>
      <c r="AU797" s="36">
        <v>556.8317516566564</v>
      </c>
      <c r="AV797" s="36">
        <v>24905.3265199288</v>
      </c>
      <c r="AW797" s="36">
        <v>1738.2985659939854</v>
      </c>
      <c r="AX797" s="36">
        <v>556.8317516566564</v>
      </c>
      <c r="AY797" s="36">
        <v>24905.3265199288</v>
      </c>
      <c r="AZ797" s="36">
        <v>1738.2985659939854</v>
      </c>
      <c r="BA797" s="36">
        <v>556.8317516566564</v>
      </c>
      <c r="BB797" s="36">
        <v>24905.3265199288</v>
      </c>
      <c r="BC797" s="36">
        <v>1738.2985659939854</v>
      </c>
      <c r="BD797" s="36">
        <v>556.8317516566564</v>
      </c>
      <c r="BE797" s="39">
        <f t="shared" si="62"/>
        <v>272004.5683757944</v>
      </c>
      <c r="BF797" s="40">
        <f t="shared" si="63"/>
        <v>193769.9170288233</v>
      </c>
      <c r="BG797" s="40">
        <f t="shared" si="64"/>
        <v>544009.1416242055</v>
      </c>
    </row>
    <row r="798" spans="1:59" ht="15">
      <c r="A798" s="42">
        <v>807</v>
      </c>
      <c r="B798" s="32">
        <v>1615423000189</v>
      </c>
      <c r="C798" s="43" t="s">
        <v>466</v>
      </c>
      <c r="D798" s="34">
        <v>335605.37</v>
      </c>
      <c r="E798" s="74">
        <v>976106.85</v>
      </c>
      <c r="F798" s="35">
        <v>0</v>
      </c>
      <c r="G798" s="36">
        <v>0</v>
      </c>
      <c r="H798" s="37">
        <f t="shared" si="60"/>
        <v>335605.37</v>
      </c>
      <c r="I798" s="37">
        <v>976106.85</v>
      </c>
      <c r="J798" s="38">
        <v>0</v>
      </c>
      <c r="K798" s="38">
        <v>0</v>
      </c>
      <c r="L798" s="38">
        <v>0</v>
      </c>
      <c r="M798" s="38">
        <v>0</v>
      </c>
      <c r="N798" s="38">
        <v>15378.18</v>
      </c>
      <c r="O798" s="38">
        <v>0</v>
      </c>
      <c r="P798" s="38">
        <v>15378.183853983952</v>
      </c>
      <c r="Q798" s="38">
        <v>0</v>
      </c>
      <c r="R798" s="38">
        <v>15378.18</v>
      </c>
      <c r="S798" s="38">
        <v>15378.18</v>
      </c>
      <c r="T798" s="38">
        <v>15378.18</v>
      </c>
      <c r="U798" s="38">
        <v>15370.73</v>
      </c>
      <c r="V798" s="38">
        <v>15370.73</v>
      </c>
      <c r="W798" s="38">
        <v>15370.73</v>
      </c>
      <c r="X798" s="38">
        <v>15370.73</v>
      </c>
      <c r="Y798" s="95">
        <f>VLOOKUP(A798,'[1]10 Parcela'!$A$2:$E$854,5,FALSE)</f>
        <v>9396.95</v>
      </c>
      <c r="Z798" s="39">
        <f t="shared" si="61"/>
        <v>147770.77385398396</v>
      </c>
      <c r="AA798" s="36">
        <v>29791.48466106611</v>
      </c>
      <c r="AB798" s="36">
        <v>2079.334114480467</v>
      </c>
      <c r="AC798" s="36">
        <v>666.0761735044813</v>
      </c>
      <c r="AD798" s="36">
        <v>29791.48466106611</v>
      </c>
      <c r="AE798" s="36">
        <v>2079.334114480467</v>
      </c>
      <c r="AF798" s="36">
        <v>666.0761735044813</v>
      </c>
      <c r="AG798" s="36">
        <v>29791.48466106611</v>
      </c>
      <c r="AH798" s="36">
        <v>2079.334114480467</v>
      </c>
      <c r="AI798" s="36">
        <v>666.0761735044813</v>
      </c>
      <c r="AJ798" s="36">
        <v>29791.48466106611</v>
      </c>
      <c r="AK798" s="36">
        <v>2079.334114480467</v>
      </c>
      <c r="AL798" s="36">
        <v>666.0761735044813</v>
      </c>
      <c r="AM798" s="36">
        <v>29791.48466106611</v>
      </c>
      <c r="AN798" s="36">
        <v>2079.334114480467</v>
      </c>
      <c r="AO798" s="36">
        <v>666.0761735044813</v>
      </c>
      <c r="AP798" s="36">
        <v>29791.48466106611</v>
      </c>
      <c r="AQ798" s="36">
        <v>2079.334114480467</v>
      </c>
      <c r="AR798" s="36">
        <v>666.0761735044813</v>
      </c>
      <c r="AS798" s="36">
        <v>29791.48466106611</v>
      </c>
      <c r="AT798" s="36">
        <v>2079.334114480467</v>
      </c>
      <c r="AU798" s="36">
        <v>666.0761735044813</v>
      </c>
      <c r="AV798" s="36">
        <v>29791.48466106611</v>
      </c>
      <c r="AW798" s="36">
        <v>2079.334114480467</v>
      </c>
      <c r="AX798" s="36">
        <v>666.0761735044813</v>
      </c>
      <c r="AY798" s="36">
        <v>29791.48466106611</v>
      </c>
      <c r="AZ798" s="36">
        <v>2079.334114480467</v>
      </c>
      <c r="BA798" s="36">
        <v>666.0761735044813</v>
      </c>
      <c r="BB798" s="36">
        <v>29791.48466106611</v>
      </c>
      <c r="BC798" s="36">
        <v>2079.334114480467</v>
      </c>
      <c r="BD798" s="36">
        <v>666.0761735044813</v>
      </c>
      <c r="BE798" s="39">
        <f t="shared" si="62"/>
        <v>325368.9494905106</v>
      </c>
      <c r="BF798" s="40">
        <f t="shared" si="63"/>
        <v>187834.59614601603</v>
      </c>
      <c r="BG798" s="40">
        <f t="shared" si="64"/>
        <v>650737.9005094894</v>
      </c>
    </row>
    <row r="799" spans="1:59" ht="15">
      <c r="A799" s="42">
        <v>808</v>
      </c>
      <c r="B799" s="32">
        <v>1612887000131</v>
      </c>
      <c r="C799" s="43" t="s">
        <v>838</v>
      </c>
      <c r="D799" s="34">
        <v>231171.52</v>
      </c>
      <c r="E799" s="74">
        <v>659052.95</v>
      </c>
      <c r="F799" s="35">
        <v>0</v>
      </c>
      <c r="G799" s="36">
        <v>0</v>
      </c>
      <c r="H799" s="37">
        <f t="shared" si="60"/>
        <v>231171.52</v>
      </c>
      <c r="I799" s="37">
        <v>659052.95</v>
      </c>
      <c r="J799" s="38">
        <v>0</v>
      </c>
      <c r="K799" s="38">
        <v>0</v>
      </c>
      <c r="L799" s="38">
        <v>0</v>
      </c>
      <c r="M799" s="38">
        <v>0</v>
      </c>
      <c r="N799" s="38">
        <v>10592.79</v>
      </c>
      <c r="O799" s="38">
        <v>0</v>
      </c>
      <c r="P799" s="38">
        <v>10592.792642365237</v>
      </c>
      <c r="Q799" s="38">
        <v>0</v>
      </c>
      <c r="R799" s="38">
        <v>10592.79</v>
      </c>
      <c r="S799" s="38">
        <v>10592.79</v>
      </c>
      <c r="T799" s="38">
        <v>10592.79</v>
      </c>
      <c r="U799" s="38">
        <v>10587.66</v>
      </c>
      <c r="V799" s="38">
        <v>10587.66</v>
      </c>
      <c r="W799" s="38">
        <v>10587.66</v>
      </c>
      <c r="X799" s="38">
        <v>10587.66</v>
      </c>
      <c r="Y799" s="95">
        <f>VLOOKUP(A799,'[1]10 Parcela'!$A$2:$E$854,5,FALSE)</f>
        <v>6472.8</v>
      </c>
      <c r="Z799" s="39">
        <f t="shared" si="61"/>
        <v>101787.39264236526</v>
      </c>
      <c r="AA799" s="36">
        <v>20114.77097644728</v>
      </c>
      <c r="AB799" s="36">
        <v>1403.9357209662355</v>
      </c>
      <c r="AC799" s="36">
        <v>449.724806780796</v>
      </c>
      <c r="AD799" s="36">
        <v>20114.77097644728</v>
      </c>
      <c r="AE799" s="36">
        <v>1403.9357209662355</v>
      </c>
      <c r="AF799" s="36">
        <v>449.724806780796</v>
      </c>
      <c r="AG799" s="36">
        <v>20114.77097644728</v>
      </c>
      <c r="AH799" s="36">
        <v>1403.9357209662355</v>
      </c>
      <c r="AI799" s="36">
        <v>449.724806780796</v>
      </c>
      <c r="AJ799" s="36">
        <v>20114.77097644728</v>
      </c>
      <c r="AK799" s="36">
        <v>1403.9357209662355</v>
      </c>
      <c r="AL799" s="36">
        <v>449.724806780796</v>
      </c>
      <c r="AM799" s="36">
        <v>20114.77097644728</v>
      </c>
      <c r="AN799" s="36">
        <v>1403.9357209662355</v>
      </c>
      <c r="AO799" s="36">
        <v>449.724806780796</v>
      </c>
      <c r="AP799" s="36">
        <v>20114.77097644728</v>
      </c>
      <c r="AQ799" s="36">
        <v>1403.9357209662355</v>
      </c>
      <c r="AR799" s="36">
        <v>449.724806780796</v>
      </c>
      <c r="AS799" s="36">
        <v>20114.77097644728</v>
      </c>
      <c r="AT799" s="36">
        <v>1403.9357209662355</v>
      </c>
      <c r="AU799" s="36">
        <v>449.724806780796</v>
      </c>
      <c r="AV799" s="36">
        <v>20114.77097644728</v>
      </c>
      <c r="AW799" s="36">
        <v>1403.9357209662355</v>
      </c>
      <c r="AX799" s="36">
        <v>449.724806780796</v>
      </c>
      <c r="AY799" s="36">
        <v>20114.77097644728</v>
      </c>
      <c r="AZ799" s="36">
        <v>1403.9357209662355</v>
      </c>
      <c r="BA799" s="36">
        <v>449.724806780796</v>
      </c>
      <c r="BB799" s="36">
        <v>20114.77097644728</v>
      </c>
      <c r="BC799" s="36">
        <v>1403.9357209662355</v>
      </c>
      <c r="BD799" s="36">
        <v>449.724806780796</v>
      </c>
      <c r="BE799" s="39">
        <f t="shared" si="62"/>
        <v>219684.3150419431</v>
      </c>
      <c r="BF799" s="40">
        <f t="shared" si="63"/>
        <v>129384.12735763473</v>
      </c>
      <c r="BG799" s="40">
        <f t="shared" si="64"/>
        <v>439368.63495805685</v>
      </c>
    </row>
    <row r="800" spans="1:59" ht="15">
      <c r="A800" s="42">
        <v>809</v>
      </c>
      <c r="B800" s="32">
        <v>1612508000103</v>
      </c>
      <c r="C800" s="43" t="s">
        <v>839</v>
      </c>
      <c r="D800" s="34">
        <v>576242.78</v>
      </c>
      <c r="E800" s="74">
        <v>1788475.6</v>
      </c>
      <c r="F800" s="35">
        <v>0</v>
      </c>
      <c r="G800" s="36">
        <v>0</v>
      </c>
      <c r="H800" s="37">
        <f t="shared" si="60"/>
        <v>576242.78</v>
      </c>
      <c r="I800" s="37">
        <v>1788475.6</v>
      </c>
      <c r="J800" s="38">
        <v>0</v>
      </c>
      <c r="K800" s="38">
        <v>0</v>
      </c>
      <c r="L800" s="38">
        <v>0</v>
      </c>
      <c r="M800" s="38">
        <v>0</v>
      </c>
      <c r="N800" s="38">
        <v>26404.72</v>
      </c>
      <c r="O800" s="38">
        <v>0</v>
      </c>
      <c r="P800" s="38">
        <v>26404.724763342696</v>
      </c>
      <c r="Q800" s="38">
        <v>0</v>
      </c>
      <c r="R800" s="38">
        <v>26404.72</v>
      </c>
      <c r="S800" s="38">
        <v>26404.72</v>
      </c>
      <c r="T800" s="38">
        <v>26404.72</v>
      </c>
      <c r="U800" s="38">
        <v>26391.92</v>
      </c>
      <c r="V800" s="38">
        <v>26391.92</v>
      </c>
      <c r="W800" s="38">
        <v>26391.92</v>
      </c>
      <c r="X800" s="38">
        <v>26391.92</v>
      </c>
      <c r="Y800" s="95">
        <f>VLOOKUP(A800,'[1]10 Parcela'!$A$2:$E$854,5,FALSE)</f>
        <v>16134.8</v>
      </c>
      <c r="Z800" s="39">
        <f t="shared" si="61"/>
        <v>253726.08476334263</v>
      </c>
      <c r="AA800" s="36">
        <v>54585.56460661501</v>
      </c>
      <c r="AB800" s="36">
        <v>3809.8680859985843</v>
      </c>
      <c r="AC800" s="36">
        <v>1220.420681124076</v>
      </c>
      <c r="AD800" s="36">
        <v>54585.56460661501</v>
      </c>
      <c r="AE800" s="36">
        <v>3809.8680859985843</v>
      </c>
      <c r="AF800" s="36">
        <v>1220.420681124076</v>
      </c>
      <c r="AG800" s="36">
        <v>54585.56460661501</v>
      </c>
      <c r="AH800" s="36">
        <v>3809.8680859985843</v>
      </c>
      <c r="AI800" s="36">
        <v>1220.420681124076</v>
      </c>
      <c r="AJ800" s="36">
        <v>54585.56460661501</v>
      </c>
      <c r="AK800" s="36">
        <v>3809.8680859985843</v>
      </c>
      <c r="AL800" s="36">
        <v>1220.420681124076</v>
      </c>
      <c r="AM800" s="36">
        <v>54585.56460661501</v>
      </c>
      <c r="AN800" s="36">
        <v>3809.8680859985843</v>
      </c>
      <c r="AO800" s="36">
        <v>1220.420681124076</v>
      </c>
      <c r="AP800" s="36">
        <v>54585.56460661501</v>
      </c>
      <c r="AQ800" s="36">
        <v>3809.8680859985843</v>
      </c>
      <c r="AR800" s="36">
        <v>1220.420681124076</v>
      </c>
      <c r="AS800" s="36">
        <v>54585.56460661501</v>
      </c>
      <c r="AT800" s="36">
        <v>3809.8680859985843</v>
      </c>
      <c r="AU800" s="36">
        <v>1220.420681124076</v>
      </c>
      <c r="AV800" s="36">
        <v>54585.56460661501</v>
      </c>
      <c r="AW800" s="36">
        <v>3809.8680859985843</v>
      </c>
      <c r="AX800" s="36">
        <v>1220.420681124076</v>
      </c>
      <c r="AY800" s="36">
        <v>54585.56460661501</v>
      </c>
      <c r="AZ800" s="36">
        <v>3809.8680859985843</v>
      </c>
      <c r="BA800" s="36">
        <v>1220.420681124076</v>
      </c>
      <c r="BB800" s="36">
        <v>54585.56460661501</v>
      </c>
      <c r="BC800" s="36">
        <v>3809.8680859985843</v>
      </c>
      <c r="BD800" s="36">
        <v>1220.420681124076</v>
      </c>
      <c r="BE800" s="39">
        <f t="shared" si="62"/>
        <v>596158.5337373767</v>
      </c>
      <c r="BF800" s="40">
        <f t="shared" si="63"/>
        <v>322516.6952366574</v>
      </c>
      <c r="BG800" s="40">
        <f t="shared" si="64"/>
        <v>1192317.0662626233</v>
      </c>
    </row>
    <row r="801" spans="1:59" ht="15">
      <c r="A801" s="42">
        <v>810</v>
      </c>
      <c r="B801" s="32">
        <v>1615420000145</v>
      </c>
      <c r="C801" s="43" t="s">
        <v>467</v>
      </c>
      <c r="D801" s="34">
        <v>464495.96</v>
      </c>
      <c r="E801" s="74">
        <v>1078108.56</v>
      </c>
      <c r="F801" s="35">
        <v>0</v>
      </c>
      <c r="G801" s="36">
        <v>0</v>
      </c>
      <c r="H801" s="37">
        <f t="shared" si="60"/>
        <v>464495.96</v>
      </c>
      <c r="I801" s="37">
        <v>1078108.56</v>
      </c>
      <c r="J801" s="38">
        <v>0</v>
      </c>
      <c r="K801" s="38">
        <v>0</v>
      </c>
      <c r="L801" s="38">
        <v>0</v>
      </c>
      <c r="M801" s="38">
        <v>0</v>
      </c>
      <c r="N801" s="38">
        <v>21284.24</v>
      </c>
      <c r="O801" s="38">
        <v>0</v>
      </c>
      <c r="P801" s="38">
        <v>21284.23719884676</v>
      </c>
      <c r="Q801" s="38">
        <v>0</v>
      </c>
      <c r="R801" s="38">
        <v>21284.24</v>
      </c>
      <c r="S801" s="38">
        <v>21284.24</v>
      </c>
      <c r="T801" s="38">
        <v>21284.24</v>
      </c>
      <c r="U801" s="38">
        <v>21273.92</v>
      </c>
      <c r="V801" s="38">
        <v>21273.92</v>
      </c>
      <c r="W801" s="38">
        <v>21273.92</v>
      </c>
      <c r="X801" s="38">
        <v>21273.92</v>
      </c>
      <c r="Y801" s="95">
        <f>VLOOKUP(A801,'[1]10 Parcela'!$A$2:$E$854,5,FALSE)</f>
        <v>13005.89</v>
      </c>
      <c r="Z801" s="39">
        <f t="shared" si="61"/>
        <v>204522.76719884673</v>
      </c>
      <c r="AA801" s="36">
        <v>32904.65045727061</v>
      </c>
      <c r="AB801" s="36">
        <v>2296.6214339184808</v>
      </c>
      <c r="AC801" s="36">
        <v>735.6801420415337</v>
      </c>
      <c r="AD801" s="36">
        <v>32904.65045727061</v>
      </c>
      <c r="AE801" s="36">
        <v>2296.6214339184808</v>
      </c>
      <c r="AF801" s="36">
        <v>735.6801420415337</v>
      </c>
      <c r="AG801" s="36">
        <v>32904.65045727061</v>
      </c>
      <c r="AH801" s="36">
        <v>2296.6214339184808</v>
      </c>
      <c r="AI801" s="36">
        <v>735.6801420415337</v>
      </c>
      <c r="AJ801" s="36">
        <v>32904.65045727061</v>
      </c>
      <c r="AK801" s="36">
        <v>2296.6214339184808</v>
      </c>
      <c r="AL801" s="36">
        <v>735.6801420415337</v>
      </c>
      <c r="AM801" s="36">
        <v>32904.65045727061</v>
      </c>
      <c r="AN801" s="36">
        <v>2296.6214339184808</v>
      </c>
      <c r="AO801" s="36">
        <v>735.6801420415337</v>
      </c>
      <c r="AP801" s="36">
        <v>32904.65045727061</v>
      </c>
      <c r="AQ801" s="36">
        <v>2296.6214339184808</v>
      </c>
      <c r="AR801" s="36">
        <v>735.6801420415337</v>
      </c>
      <c r="AS801" s="36">
        <v>32904.65045727061</v>
      </c>
      <c r="AT801" s="36">
        <v>2296.6214339184808</v>
      </c>
      <c r="AU801" s="36">
        <v>735.6801420415337</v>
      </c>
      <c r="AV801" s="36">
        <v>32904.65045727061</v>
      </c>
      <c r="AW801" s="36">
        <v>2296.6214339184808</v>
      </c>
      <c r="AX801" s="36">
        <v>735.6801420415337</v>
      </c>
      <c r="AY801" s="36">
        <v>32904.65045727061</v>
      </c>
      <c r="AZ801" s="36">
        <v>2296.6214339184808</v>
      </c>
      <c r="BA801" s="36">
        <v>735.6801420415337</v>
      </c>
      <c r="BB801" s="36">
        <v>32904.65045727061</v>
      </c>
      <c r="BC801" s="36">
        <v>2296.6214339184808</v>
      </c>
      <c r="BD801" s="36">
        <v>735.6801420415337</v>
      </c>
      <c r="BE801" s="39">
        <f t="shared" si="62"/>
        <v>359369.5203323063</v>
      </c>
      <c r="BF801" s="40">
        <f t="shared" si="63"/>
        <v>259973.1928011533</v>
      </c>
      <c r="BG801" s="40">
        <f t="shared" si="64"/>
        <v>718739.0396676938</v>
      </c>
    </row>
    <row r="802" spans="1:59" ht="15">
      <c r="A802" s="42">
        <v>811</v>
      </c>
      <c r="B802" s="32">
        <v>1612491000194</v>
      </c>
      <c r="C802" s="43" t="s">
        <v>840</v>
      </c>
      <c r="D802" s="34">
        <v>237322.07</v>
      </c>
      <c r="E802" s="74">
        <v>810432.37</v>
      </c>
      <c r="F802" s="35">
        <v>0</v>
      </c>
      <c r="G802" s="36">
        <v>0</v>
      </c>
      <c r="H802" s="37">
        <f t="shared" si="60"/>
        <v>237322.07</v>
      </c>
      <c r="I802" s="37">
        <v>810432.37</v>
      </c>
      <c r="J802" s="38">
        <v>0</v>
      </c>
      <c r="K802" s="38">
        <v>0</v>
      </c>
      <c r="L802" s="38">
        <v>0</v>
      </c>
      <c r="M802" s="38">
        <v>0</v>
      </c>
      <c r="N802" s="38">
        <v>10874.62</v>
      </c>
      <c r="O802" s="38">
        <v>0</v>
      </c>
      <c r="P802" s="38">
        <v>10874.624465297187</v>
      </c>
      <c r="Q802" s="38">
        <v>0</v>
      </c>
      <c r="R802" s="38">
        <v>10874.62</v>
      </c>
      <c r="S802" s="38">
        <v>10874.62</v>
      </c>
      <c r="T802" s="38">
        <v>10874.62</v>
      </c>
      <c r="U802" s="38">
        <v>10869.35</v>
      </c>
      <c r="V802" s="38">
        <v>10869.35</v>
      </c>
      <c r="W802" s="38">
        <v>10869.35</v>
      </c>
      <c r="X802" s="38">
        <v>10869.35</v>
      </c>
      <c r="Y802" s="95">
        <f>VLOOKUP(A802,'[1]10 Parcela'!$A$2:$E$854,5,FALSE)</f>
        <v>6645.02</v>
      </c>
      <c r="Z802" s="39">
        <f t="shared" si="61"/>
        <v>104495.52446529722</v>
      </c>
      <c r="AA802" s="36">
        <v>24734.98016063972</v>
      </c>
      <c r="AB802" s="36">
        <v>1726.4090277525352</v>
      </c>
      <c r="AC802" s="36">
        <v>553.0231582798391</v>
      </c>
      <c r="AD802" s="36">
        <v>24734.98016063972</v>
      </c>
      <c r="AE802" s="36">
        <v>1726.4090277525352</v>
      </c>
      <c r="AF802" s="36">
        <v>553.0231582798391</v>
      </c>
      <c r="AG802" s="36">
        <v>24734.98016063972</v>
      </c>
      <c r="AH802" s="36">
        <v>1726.4090277525352</v>
      </c>
      <c r="AI802" s="36">
        <v>553.0231582798391</v>
      </c>
      <c r="AJ802" s="36">
        <v>24734.98016063972</v>
      </c>
      <c r="AK802" s="36">
        <v>1726.4090277525352</v>
      </c>
      <c r="AL802" s="36">
        <v>553.0231582798391</v>
      </c>
      <c r="AM802" s="36">
        <v>24734.98016063972</v>
      </c>
      <c r="AN802" s="36">
        <v>1726.4090277525352</v>
      </c>
      <c r="AO802" s="36">
        <v>553.0231582798391</v>
      </c>
      <c r="AP802" s="36">
        <v>24734.98016063972</v>
      </c>
      <c r="AQ802" s="36">
        <v>1726.4090277525352</v>
      </c>
      <c r="AR802" s="36">
        <v>553.0231582798391</v>
      </c>
      <c r="AS802" s="36">
        <v>24734.98016063972</v>
      </c>
      <c r="AT802" s="36">
        <v>1726.4090277525352</v>
      </c>
      <c r="AU802" s="36">
        <v>553.0231582798391</v>
      </c>
      <c r="AV802" s="36">
        <v>24734.98016063972</v>
      </c>
      <c r="AW802" s="36">
        <v>1726.4090277525352</v>
      </c>
      <c r="AX802" s="36">
        <v>553.0231582798391</v>
      </c>
      <c r="AY802" s="36">
        <v>24734.98016063972</v>
      </c>
      <c r="AZ802" s="36">
        <v>1726.4090277525352</v>
      </c>
      <c r="BA802" s="36">
        <v>553.0231582798391</v>
      </c>
      <c r="BB802" s="36">
        <v>24734.98016063972</v>
      </c>
      <c r="BC802" s="36">
        <v>1726.4090277525352</v>
      </c>
      <c r="BD802" s="36">
        <v>553.0231582798391</v>
      </c>
      <c r="BE802" s="39">
        <f t="shared" si="62"/>
        <v>270144.1234667208</v>
      </c>
      <c r="BF802" s="40">
        <f t="shared" si="63"/>
        <v>132826.54553470277</v>
      </c>
      <c r="BG802" s="40">
        <f t="shared" si="64"/>
        <v>540288.2465332792</v>
      </c>
    </row>
    <row r="803" spans="1:59" ht="15">
      <c r="A803" s="42">
        <v>812</v>
      </c>
      <c r="B803" s="32">
        <v>1615007000180</v>
      </c>
      <c r="C803" s="43" t="s">
        <v>468</v>
      </c>
      <c r="D803" s="34">
        <v>246989.81</v>
      </c>
      <c r="E803" s="74">
        <v>754334.28</v>
      </c>
      <c r="F803" s="35">
        <v>0</v>
      </c>
      <c r="G803" s="36">
        <v>0</v>
      </c>
      <c r="H803" s="37">
        <f t="shared" si="60"/>
        <v>246989.81</v>
      </c>
      <c r="I803" s="37">
        <v>754334.28</v>
      </c>
      <c r="J803" s="38">
        <v>0</v>
      </c>
      <c r="K803" s="38">
        <v>0</v>
      </c>
      <c r="L803" s="38">
        <v>0</v>
      </c>
      <c r="M803" s="38">
        <v>0</v>
      </c>
      <c r="N803" s="38">
        <v>11317.62</v>
      </c>
      <c r="O803" s="38">
        <v>0</v>
      </c>
      <c r="P803" s="38">
        <v>11317.62193475623</v>
      </c>
      <c r="Q803" s="38">
        <v>0</v>
      </c>
      <c r="R803" s="38">
        <v>11317.62</v>
      </c>
      <c r="S803" s="38">
        <v>11317.62</v>
      </c>
      <c r="T803" s="38">
        <v>11317.62</v>
      </c>
      <c r="U803" s="38">
        <v>11312.13</v>
      </c>
      <c r="V803" s="38">
        <v>11312.13</v>
      </c>
      <c r="W803" s="38">
        <v>11312.13</v>
      </c>
      <c r="X803" s="38">
        <v>11312.13</v>
      </c>
      <c r="Y803" s="95">
        <f>VLOOKUP(A803,'[1]10 Parcela'!$A$2:$E$854,5,FALSE)</f>
        <v>6915.71</v>
      </c>
      <c r="Z803" s="39">
        <f t="shared" si="61"/>
        <v>108752.33193475626</v>
      </c>
      <c r="AA803" s="36">
        <v>23022.82588704889</v>
      </c>
      <c r="AB803" s="36">
        <v>1606.9070683559423</v>
      </c>
      <c r="AC803" s="36">
        <v>514.742918809494</v>
      </c>
      <c r="AD803" s="36">
        <v>23022.82588704889</v>
      </c>
      <c r="AE803" s="36">
        <v>1606.9070683559423</v>
      </c>
      <c r="AF803" s="36">
        <v>514.742918809494</v>
      </c>
      <c r="AG803" s="36">
        <v>23022.82588704889</v>
      </c>
      <c r="AH803" s="36">
        <v>1606.9070683559423</v>
      </c>
      <c r="AI803" s="36">
        <v>514.742918809494</v>
      </c>
      <c r="AJ803" s="36">
        <v>23022.82588704889</v>
      </c>
      <c r="AK803" s="36">
        <v>1606.9070683559423</v>
      </c>
      <c r="AL803" s="36">
        <v>514.742918809494</v>
      </c>
      <c r="AM803" s="36">
        <v>23022.82588704889</v>
      </c>
      <c r="AN803" s="36">
        <v>1606.9070683559423</v>
      </c>
      <c r="AO803" s="36">
        <v>514.742918809494</v>
      </c>
      <c r="AP803" s="36">
        <v>23022.82588704889</v>
      </c>
      <c r="AQ803" s="36">
        <v>1606.9070683559423</v>
      </c>
      <c r="AR803" s="36">
        <v>514.742918809494</v>
      </c>
      <c r="AS803" s="36">
        <v>23022.82588704889</v>
      </c>
      <c r="AT803" s="36">
        <v>1606.9070683559423</v>
      </c>
      <c r="AU803" s="36">
        <v>514.742918809494</v>
      </c>
      <c r="AV803" s="36">
        <v>23022.82588704889</v>
      </c>
      <c r="AW803" s="36">
        <v>1606.9070683559423</v>
      </c>
      <c r="AX803" s="36">
        <v>514.742918809494</v>
      </c>
      <c r="AY803" s="36">
        <v>23022.82588704889</v>
      </c>
      <c r="AZ803" s="36">
        <v>1606.9070683559423</v>
      </c>
      <c r="BA803" s="36">
        <v>514.742918809494</v>
      </c>
      <c r="BB803" s="36">
        <v>23022.82588704889</v>
      </c>
      <c r="BC803" s="36">
        <v>1606.9070683559423</v>
      </c>
      <c r="BD803" s="36">
        <v>514.742918809494</v>
      </c>
      <c r="BE803" s="39">
        <f t="shared" si="62"/>
        <v>251444.75874214323</v>
      </c>
      <c r="BF803" s="40">
        <f t="shared" si="63"/>
        <v>138237.47806524375</v>
      </c>
      <c r="BG803" s="40">
        <f t="shared" si="64"/>
        <v>502889.5212578568</v>
      </c>
    </row>
    <row r="804" spans="1:59" ht="15">
      <c r="A804" s="42">
        <v>813</v>
      </c>
      <c r="B804" s="32">
        <v>1613208000149</v>
      </c>
      <c r="C804" s="43" t="s">
        <v>469</v>
      </c>
      <c r="D804" s="34">
        <v>292755.25</v>
      </c>
      <c r="E804" s="74">
        <v>1098839.22</v>
      </c>
      <c r="F804" s="35">
        <v>0</v>
      </c>
      <c r="G804" s="36">
        <v>0</v>
      </c>
      <c r="H804" s="37">
        <f t="shared" si="60"/>
        <v>292755.25</v>
      </c>
      <c r="I804" s="37">
        <v>1098839.22</v>
      </c>
      <c r="J804" s="38">
        <v>0</v>
      </c>
      <c r="K804" s="38">
        <v>0</v>
      </c>
      <c r="L804" s="38">
        <v>0</v>
      </c>
      <c r="M804" s="38">
        <v>0</v>
      </c>
      <c r="N804" s="38">
        <v>13414.7</v>
      </c>
      <c r="O804" s="38">
        <v>0</v>
      </c>
      <c r="P804" s="38">
        <v>13414.69593105744</v>
      </c>
      <c r="Q804" s="38">
        <v>0</v>
      </c>
      <c r="R804" s="38">
        <v>13414.7</v>
      </c>
      <c r="S804" s="38">
        <v>13414.7</v>
      </c>
      <c r="T804" s="38">
        <v>13414.7</v>
      </c>
      <c r="U804" s="38">
        <v>13408.19</v>
      </c>
      <c r="V804" s="38">
        <v>13408.19</v>
      </c>
      <c r="W804" s="38">
        <v>13408.19</v>
      </c>
      <c r="X804" s="38">
        <v>13408.19</v>
      </c>
      <c r="Y804" s="95">
        <f>VLOOKUP(A804,'[1]10 Parcela'!$A$2:$E$854,5,FALSE)</f>
        <v>8197.15</v>
      </c>
      <c r="Z804" s="39">
        <f t="shared" si="61"/>
        <v>128903.40593105744</v>
      </c>
      <c r="AA804" s="36">
        <v>33537.365226943424</v>
      </c>
      <c r="AB804" s="36">
        <v>2340.782556476958</v>
      </c>
      <c r="AC804" s="36">
        <v>749.8263397721289</v>
      </c>
      <c r="AD804" s="36">
        <v>33537.365226943424</v>
      </c>
      <c r="AE804" s="36">
        <v>2340.782556476958</v>
      </c>
      <c r="AF804" s="36">
        <v>749.8263397721289</v>
      </c>
      <c r="AG804" s="36">
        <v>33537.365226943424</v>
      </c>
      <c r="AH804" s="36">
        <v>2340.782556476958</v>
      </c>
      <c r="AI804" s="36">
        <v>749.8263397721289</v>
      </c>
      <c r="AJ804" s="36">
        <v>33537.365226943424</v>
      </c>
      <c r="AK804" s="36">
        <v>2340.782556476958</v>
      </c>
      <c r="AL804" s="36">
        <v>749.8263397721289</v>
      </c>
      <c r="AM804" s="36">
        <v>33537.365226943424</v>
      </c>
      <c r="AN804" s="36">
        <v>2340.782556476958</v>
      </c>
      <c r="AO804" s="36">
        <v>749.8263397721289</v>
      </c>
      <c r="AP804" s="36">
        <v>33537.365226943424</v>
      </c>
      <c r="AQ804" s="36">
        <v>2340.782556476958</v>
      </c>
      <c r="AR804" s="36">
        <v>749.8263397721289</v>
      </c>
      <c r="AS804" s="36">
        <v>33537.365226943424</v>
      </c>
      <c r="AT804" s="36">
        <v>2340.782556476958</v>
      </c>
      <c r="AU804" s="36">
        <v>749.8263397721289</v>
      </c>
      <c r="AV804" s="36">
        <v>33537.365226943424</v>
      </c>
      <c r="AW804" s="36">
        <v>2340.782556476958</v>
      </c>
      <c r="AX804" s="36">
        <v>749.8263397721289</v>
      </c>
      <c r="AY804" s="36">
        <v>33537.365226943424</v>
      </c>
      <c r="AZ804" s="36">
        <v>2340.782556476958</v>
      </c>
      <c r="BA804" s="36">
        <v>749.8263397721289</v>
      </c>
      <c r="BB804" s="36">
        <v>33537.365226943424</v>
      </c>
      <c r="BC804" s="36">
        <v>2340.782556476958</v>
      </c>
      <c r="BD804" s="36">
        <v>749.8263397721289</v>
      </c>
      <c r="BE804" s="39">
        <f t="shared" si="62"/>
        <v>366279.74123192497</v>
      </c>
      <c r="BF804" s="40">
        <f t="shared" si="63"/>
        <v>163851.84406894256</v>
      </c>
      <c r="BG804" s="40">
        <f t="shared" si="64"/>
        <v>732559.478768075</v>
      </c>
    </row>
    <row r="805" spans="1:59" ht="15">
      <c r="A805" s="42">
        <v>814</v>
      </c>
      <c r="B805" s="32">
        <v>1593752000176</v>
      </c>
      <c r="C805" s="43" t="s">
        <v>841</v>
      </c>
      <c r="D805" s="34">
        <v>289025.14</v>
      </c>
      <c r="E805" s="74">
        <v>532732.57</v>
      </c>
      <c r="F805" s="35">
        <v>0</v>
      </c>
      <c r="G805" s="36">
        <v>0</v>
      </c>
      <c r="H805" s="37">
        <f t="shared" si="60"/>
        <v>289025.14</v>
      </c>
      <c r="I805" s="37">
        <v>532732.57</v>
      </c>
      <c r="J805" s="38">
        <v>0</v>
      </c>
      <c r="K805" s="38">
        <v>0</v>
      </c>
      <c r="L805" s="38">
        <v>0</v>
      </c>
      <c r="M805" s="38">
        <v>0</v>
      </c>
      <c r="N805" s="38">
        <v>13243.77</v>
      </c>
      <c r="O805" s="38">
        <v>0</v>
      </c>
      <c r="P805" s="38">
        <v>13243.774261198021</v>
      </c>
      <c r="Q805" s="38">
        <v>0</v>
      </c>
      <c r="R805" s="38">
        <v>13243.77</v>
      </c>
      <c r="S805" s="38">
        <v>13243.77</v>
      </c>
      <c r="T805" s="38">
        <v>13243.77</v>
      </c>
      <c r="U805" s="38">
        <v>13237.35</v>
      </c>
      <c r="V805" s="38">
        <v>13237.35</v>
      </c>
      <c r="W805" s="38">
        <v>13237.35</v>
      </c>
      <c r="X805" s="38">
        <v>13237.35</v>
      </c>
      <c r="Y805" s="95">
        <f>VLOOKUP(A805,'[1]10 Parcela'!$A$2:$E$854,5,FALSE)</f>
        <v>8092.7</v>
      </c>
      <c r="Z805" s="39">
        <f t="shared" si="61"/>
        <v>127260.95426119804</v>
      </c>
      <c r="AA805" s="36">
        <v>16259.381972330086</v>
      </c>
      <c r="AB805" s="36">
        <v>1134.8439998902952</v>
      </c>
      <c r="AC805" s="36">
        <v>363.5262576165215</v>
      </c>
      <c r="AD805" s="36">
        <v>16259.381972330086</v>
      </c>
      <c r="AE805" s="36">
        <v>1134.8439998902952</v>
      </c>
      <c r="AF805" s="36">
        <v>363.5262576165215</v>
      </c>
      <c r="AG805" s="36">
        <v>16259.381972330086</v>
      </c>
      <c r="AH805" s="36">
        <v>1134.8439998902952</v>
      </c>
      <c r="AI805" s="36">
        <v>363.5262576165215</v>
      </c>
      <c r="AJ805" s="36">
        <v>16259.381972330086</v>
      </c>
      <c r="AK805" s="36">
        <v>1134.8439998902952</v>
      </c>
      <c r="AL805" s="36">
        <v>363.5262576165215</v>
      </c>
      <c r="AM805" s="36">
        <v>16259.381972330086</v>
      </c>
      <c r="AN805" s="36">
        <v>1134.8439998902952</v>
      </c>
      <c r="AO805" s="36">
        <v>363.5262576165215</v>
      </c>
      <c r="AP805" s="36">
        <v>16259.381972330086</v>
      </c>
      <c r="AQ805" s="36">
        <v>1134.8439998902952</v>
      </c>
      <c r="AR805" s="36">
        <v>363.5262576165215</v>
      </c>
      <c r="AS805" s="36">
        <v>16259.381972330086</v>
      </c>
      <c r="AT805" s="36">
        <v>1134.8439998902952</v>
      </c>
      <c r="AU805" s="36">
        <v>363.5262576165215</v>
      </c>
      <c r="AV805" s="36">
        <v>16259.381972330086</v>
      </c>
      <c r="AW805" s="36">
        <v>1134.8439998902952</v>
      </c>
      <c r="AX805" s="36">
        <v>363.5262576165215</v>
      </c>
      <c r="AY805" s="36">
        <v>16259.381972330086</v>
      </c>
      <c r="AZ805" s="36">
        <v>1134.8439998902952</v>
      </c>
      <c r="BA805" s="36">
        <v>363.5262576165215</v>
      </c>
      <c r="BB805" s="36">
        <v>16259.381972330086</v>
      </c>
      <c r="BC805" s="36">
        <v>1134.8439998902952</v>
      </c>
      <c r="BD805" s="36">
        <v>363.5262576165215</v>
      </c>
      <c r="BE805" s="39">
        <f t="shared" si="62"/>
        <v>177577.52229836906</v>
      </c>
      <c r="BF805" s="40">
        <f t="shared" si="63"/>
        <v>161764.18573880196</v>
      </c>
      <c r="BG805" s="40">
        <f t="shared" si="64"/>
        <v>355155.04770163086</v>
      </c>
    </row>
    <row r="806" spans="1:59" ht="15">
      <c r="A806" s="42">
        <v>815</v>
      </c>
      <c r="B806" s="32">
        <v>1612495000172</v>
      </c>
      <c r="C806" s="43" t="s">
        <v>470</v>
      </c>
      <c r="D806" s="34">
        <v>321830.16</v>
      </c>
      <c r="E806" s="74">
        <v>1174927.6</v>
      </c>
      <c r="F806" s="35">
        <v>0</v>
      </c>
      <c r="G806" s="36">
        <v>0</v>
      </c>
      <c r="H806" s="37">
        <f t="shared" si="60"/>
        <v>321830.16</v>
      </c>
      <c r="I806" s="37">
        <v>1174927.6</v>
      </c>
      <c r="J806" s="38">
        <v>0</v>
      </c>
      <c r="K806" s="38">
        <v>0</v>
      </c>
      <c r="L806" s="38">
        <v>0</v>
      </c>
      <c r="M806" s="38">
        <v>0</v>
      </c>
      <c r="N806" s="38">
        <v>14746.97</v>
      </c>
      <c r="O806" s="38">
        <v>0</v>
      </c>
      <c r="P806" s="38">
        <v>14746.973061967508</v>
      </c>
      <c r="Q806" s="38">
        <v>0</v>
      </c>
      <c r="R806" s="38">
        <v>14746.97</v>
      </c>
      <c r="S806" s="38">
        <v>14746.97</v>
      </c>
      <c r="T806" s="38">
        <v>14746.97</v>
      </c>
      <c r="U806" s="38">
        <v>14739.82</v>
      </c>
      <c r="V806" s="38">
        <v>14739.82</v>
      </c>
      <c r="W806" s="38">
        <v>14739.82</v>
      </c>
      <c r="X806" s="38">
        <v>14739.82</v>
      </c>
      <c r="Y806" s="95">
        <f>VLOOKUP(A806,'[1]10 Parcela'!$A$2:$E$854,5,FALSE)</f>
        <v>9011.24</v>
      </c>
      <c r="Z806" s="39">
        <f t="shared" si="61"/>
        <v>141705.37306196752</v>
      </c>
      <c r="AA806" s="36">
        <v>35859.637448337315</v>
      </c>
      <c r="AB806" s="36">
        <v>2502.8684648494695</v>
      </c>
      <c r="AC806" s="36">
        <v>801.7475586257596</v>
      </c>
      <c r="AD806" s="36">
        <v>35859.637448337315</v>
      </c>
      <c r="AE806" s="36">
        <v>2502.8684648494695</v>
      </c>
      <c r="AF806" s="36">
        <v>801.7475586257596</v>
      </c>
      <c r="AG806" s="36">
        <v>35859.637448337315</v>
      </c>
      <c r="AH806" s="36">
        <v>2502.8684648494695</v>
      </c>
      <c r="AI806" s="36">
        <v>801.7475586257596</v>
      </c>
      <c r="AJ806" s="36">
        <v>35859.637448337315</v>
      </c>
      <c r="AK806" s="36">
        <v>2502.8684648494695</v>
      </c>
      <c r="AL806" s="36">
        <v>801.7475586257596</v>
      </c>
      <c r="AM806" s="36">
        <v>35859.637448337315</v>
      </c>
      <c r="AN806" s="36">
        <v>2502.8684648494695</v>
      </c>
      <c r="AO806" s="36">
        <v>801.7475586257596</v>
      </c>
      <c r="AP806" s="36">
        <v>35859.637448337315</v>
      </c>
      <c r="AQ806" s="36">
        <v>2502.8684648494695</v>
      </c>
      <c r="AR806" s="36">
        <v>801.7475586257596</v>
      </c>
      <c r="AS806" s="36">
        <v>35859.637448337315</v>
      </c>
      <c r="AT806" s="36">
        <v>2502.8684648494695</v>
      </c>
      <c r="AU806" s="36">
        <v>801.7475586257596</v>
      </c>
      <c r="AV806" s="36">
        <v>35859.637448337315</v>
      </c>
      <c r="AW806" s="36">
        <v>2502.8684648494695</v>
      </c>
      <c r="AX806" s="36">
        <v>801.7475586257596</v>
      </c>
      <c r="AY806" s="36">
        <v>35859.637448337315</v>
      </c>
      <c r="AZ806" s="36">
        <v>2502.8684648494695</v>
      </c>
      <c r="BA806" s="36">
        <v>801.7475586257596</v>
      </c>
      <c r="BB806" s="36">
        <v>35859.637448337315</v>
      </c>
      <c r="BC806" s="36">
        <v>2502.8684648494695</v>
      </c>
      <c r="BD806" s="36">
        <v>801.7475586257596</v>
      </c>
      <c r="BE806" s="39">
        <f t="shared" si="62"/>
        <v>391642.53471812565</v>
      </c>
      <c r="BF806" s="40">
        <f t="shared" si="63"/>
        <v>180124.78693803246</v>
      </c>
      <c r="BG806" s="40">
        <f t="shared" si="64"/>
        <v>783285.0652818745</v>
      </c>
    </row>
    <row r="807" spans="1:59" ht="15">
      <c r="A807" s="42">
        <v>816</v>
      </c>
      <c r="B807" s="32">
        <v>1613169000180</v>
      </c>
      <c r="C807" s="43" t="s">
        <v>842</v>
      </c>
      <c r="D807" s="34">
        <v>189502.04</v>
      </c>
      <c r="E807" s="74">
        <v>625451.04</v>
      </c>
      <c r="F807" s="35">
        <v>0</v>
      </c>
      <c r="G807" s="36">
        <v>0</v>
      </c>
      <c r="H807" s="37">
        <f t="shared" si="60"/>
        <v>189502.04</v>
      </c>
      <c r="I807" s="37">
        <v>625451.04</v>
      </c>
      <c r="J807" s="38">
        <v>0</v>
      </c>
      <c r="K807" s="38">
        <v>0</v>
      </c>
      <c r="L807" s="38">
        <v>0</v>
      </c>
      <c r="M807" s="38">
        <v>0</v>
      </c>
      <c r="N807" s="38">
        <v>8683.4</v>
      </c>
      <c r="O807" s="38">
        <v>0</v>
      </c>
      <c r="P807" s="38">
        <v>8683.404799953214</v>
      </c>
      <c r="Q807" s="38">
        <v>0</v>
      </c>
      <c r="R807" s="38">
        <v>8683.4</v>
      </c>
      <c r="S807" s="38">
        <v>8683.4</v>
      </c>
      <c r="T807" s="38">
        <v>8683.4</v>
      </c>
      <c r="U807" s="38">
        <v>8679.19</v>
      </c>
      <c r="V807" s="38">
        <v>8679.19</v>
      </c>
      <c r="W807" s="38">
        <v>8679.19</v>
      </c>
      <c r="X807" s="38">
        <v>8679.19</v>
      </c>
      <c r="Y807" s="95">
        <f>VLOOKUP(A807,'[1]10 Parcela'!$A$2:$E$854,5,FALSE)</f>
        <v>5306.06</v>
      </c>
      <c r="Z807" s="39">
        <f t="shared" si="61"/>
        <v>83439.82479995322</v>
      </c>
      <c r="AA807" s="36">
        <v>19089.216698725588</v>
      </c>
      <c r="AB807" s="36">
        <v>1332.3558712145725</v>
      </c>
      <c r="AC807" s="36">
        <v>426.7955275992605</v>
      </c>
      <c r="AD807" s="36">
        <v>19089.216698725588</v>
      </c>
      <c r="AE807" s="36">
        <v>1332.3558712145725</v>
      </c>
      <c r="AF807" s="36">
        <v>426.7955275992605</v>
      </c>
      <c r="AG807" s="36">
        <v>19089.216698725588</v>
      </c>
      <c r="AH807" s="36">
        <v>1332.3558712145725</v>
      </c>
      <c r="AI807" s="36">
        <v>426.7955275992605</v>
      </c>
      <c r="AJ807" s="36">
        <v>19089.216698725588</v>
      </c>
      <c r="AK807" s="36">
        <v>1332.3558712145725</v>
      </c>
      <c r="AL807" s="36">
        <v>426.7955275992605</v>
      </c>
      <c r="AM807" s="36">
        <v>19089.216698725588</v>
      </c>
      <c r="AN807" s="36">
        <v>1332.3558712145725</v>
      </c>
      <c r="AO807" s="36">
        <v>426.7955275992605</v>
      </c>
      <c r="AP807" s="36">
        <v>19089.216698725588</v>
      </c>
      <c r="AQ807" s="36">
        <v>1332.3558712145725</v>
      </c>
      <c r="AR807" s="36">
        <v>426.7955275992605</v>
      </c>
      <c r="AS807" s="36">
        <v>19089.216698725588</v>
      </c>
      <c r="AT807" s="36">
        <v>1332.3558712145725</v>
      </c>
      <c r="AU807" s="36">
        <v>426.7955275992605</v>
      </c>
      <c r="AV807" s="36">
        <v>19089.216698725588</v>
      </c>
      <c r="AW807" s="36">
        <v>1332.3558712145725</v>
      </c>
      <c r="AX807" s="36">
        <v>426.7955275992605</v>
      </c>
      <c r="AY807" s="36">
        <v>19089.216698725588</v>
      </c>
      <c r="AZ807" s="36">
        <v>1332.3558712145725</v>
      </c>
      <c r="BA807" s="36">
        <v>426.7955275992605</v>
      </c>
      <c r="BB807" s="36">
        <v>19089.216698725588</v>
      </c>
      <c r="BC807" s="36">
        <v>1332.3558712145725</v>
      </c>
      <c r="BD807" s="36">
        <v>426.7955275992605</v>
      </c>
      <c r="BE807" s="39">
        <f t="shared" si="62"/>
        <v>208483.68097539415</v>
      </c>
      <c r="BF807" s="40">
        <f t="shared" si="63"/>
        <v>106062.21520004679</v>
      </c>
      <c r="BG807" s="40">
        <f t="shared" si="64"/>
        <v>416967.3590246059</v>
      </c>
    </row>
    <row r="808" spans="1:59" ht="15">
      <c r="A808" s="42">
        <v>817</v>
      </c>
      <c r="B808" s="32">
        <v>1612499000150</v>
      </c>
      <c r="C808" s="43" t="s">
        <v>471</v>
      </c>
      <c r="D808" s="34">
        <v>444955.59</v>
      </c>
      <c r="E808" s="74">
        <v>904631.61</v>
      </c>
      <c r="F808" s="35">
        <v>0</v>
      </c>
      <c r="G808" s="36">
        <v>0</v>
      </c>
      <c r="H808" s="37">
        <f t="shared" si="60"/>
        <v>444955.59</v>
      </c>
      <c r="I808" s="37">
        <v>904631.61</v>
      </c>
      <c r="J808" s="38">
        <v>0</v>
      </c>
      <c r="K808" s="38">
        <v>0</v>
      </c>
      <c r="L808" s="38">
        <v>0</v>
      </c>
      <c r="M808" s="38">
        <v>0</v>
      </c>
      <c r="N808" s="38">
        <v>20388.85</v>
      </c>
      <c r="O808" s="38">
        <v>0</v>
      </c>
      <c r="P808" s="38">
        <v>20388.853842589717</v>
      </c>
      <c r="Q808" s="38">
        <v>0</v>
      </c>
      <c r="R808" s="38">
        <v>20388.85</v>
      </c>
      <c r="S808" s="38">
        <v>20388.85</v>
      </c>
      <c r="T808" s="38">
        <v>20388.85</v>
      </c>
      <c r="U808" s="38">
        <v>20378.97</v>
      </c>
      <c r="V808" s="38">
        <v>20378.97</v>
      </c>
      <c r="W808" s="38">
        <v>20378.97</v>
      </c>
      <c r="X808" s="38">
        <v>20378.97</v>
      </c>
      <c r="Y808" s="95">
        <f>VLOOKUP(A808,'[1]10 Parcela'!$A$2:$E$854,5,FALSE)</f>
        <v>12458.76</v>
      </c>
      <c r="Z808" s="39">
        <f t="shared" si="61"/>
        <v>195918.89384258972</v>
      </c>
      <c r="AA808" s="36">
        <v>27610.008831360312</v>
      </c>
      <c r="AB808" s="36">
        <v>1927.0752672216768</v>
      </c>
      <c r="AC808" s="36">
        <v>617.3028716776714</v>
      </c>
      <c r="AD808" s="36">
        <v>27610.008831360312</v>
      </c>
      <c r="AE808" s="36">
        <v>1927.0752672216768</v>
      </c>
      <c r="AF808" s="36">
        <v>617.3028716776714</v>
      </c>
      <c r="AG808" s="36">
        <v>27610.008831360312</v>
      </c>
      <c r="AH808" s="36">
        <v>1927.0752672216768</v>
      </c>
      <c r="AI808" s="36">
        <v>617.3028716776714</v>
      </c>
      <c r="AJ808" s="36">
        <v>27610.008831360312</v>
      </c>
      <c r="AK808" s="36">
        <v>1927.0752672216768</v>
      </c>
      <c r="AL808" s="36">
        <v>617.3028716776714</v>
      </c>
      <c r="AM808" s="36">
        <v>27610.008831360312</v>
      </c>
      <c r="AN808" s="36">
        <v>1927.0752672216768</v>
      </c>
      <c r="AO808" s="36">
        <v>617.3028716776714</v>
      </c>
      <c r="AP808" s="36">
        <v>27610.008831360312</v>
      </c>
      <c r="AQ808" s="36">
        <v>1927.0752672216768</v>
      </c>
      <c r="AR808" s="36">
        <v>617.3028716776714</v>
      </c>
      <c r="AS808" s="36">
        <v>27610.008831360312</v>
      </c>
      <c r="AT808" s="36">
        <v>1927.0752672216768</v>
      </c>
      <c r="AU808" s="36">
        <v>617.3028716776714</v>
      </c>
      <c r="AV808" s="36">
        <v>27610.008831360312</v>
      </c>
      <c r="AW808" s="36">
        <v>1927.0752672216768</v>
      </c>
      <c r="AX808" s="36">
        <v>617.3028716776714</v>
      </c>
      <c r="AY808" s="36">
        <v>27610.008831360312</v>
      </c>
      <c r="AZ808" s="36">
        <v>1927.0752672216768</v>
      </c>
      <c r="BA808" s="36">
        <v>617.3028716776714</v>
      </c>
      <c r="BB808" s="36">
        <v>27610.008831360312</v>
      </c>
      <c r="BC808" s="36">
        <v>1927.0752672216768</v>
      </c>
      <c r="BD808" s="36">
        <v>617.3028716776714</v>
      </c>
      <c r="BE808" s="39">
        <f t="shared" si="62"/>
        <v>301543.86970259657</v>
      </c>
      <c r="BF808" s="40">
        <f t="shared" si="63"/>
        <v>249036.6961574103</v>
      </c>
      <c r="BG808" s="40">
        <f t="shared" si="64"/>
        <v>603087.7402974034</v>
      </c>
    </row>
    <row r="809" spans="1:59" ht="15">
      <c r="A809" s="42">
        <v>818</v>
      </c>
      <c r="B809" s="32">
        <v>1613373000109</v>
      </c>
      <c r="C809" s="43" t="s">
        <v>472</v>
      </c>
      <c r="D809" s="34">
        <v>348569.88</v>
      </c>
      <c r="E809" s="74">
        <v>1240138.08</v>
      </c>
      <c r="F809" s="35">
        <v>0</v>
      </c>
      <c r="G809" s="36">
        <v>0</v>
      </c>
      <c r="H809" s="37">
        <f t="shared" si="60"/>
        <v>348569.88</v>
      </c>
      <c r="I809" s="37">
        <v>1240138.08</v>
      </c>
      <c r="J809" s="38">
        <v>0</v>
      </c>
      <c r="K809" s="38">
        <v>0</v>
      </c>
      <c r="L809" s="38">
        <v>0</v>
      </c>
      <c r="M809" s="38">
        <v>0</v>
      </c>
      <c r="N809" s="38">
        <v>15972.25</v>
      </c>
      <c r="O809" s="38">
        <v>0</v>
      </c>
      <c r="P809" s="38">
        <v>15972.24637377263</v>
      </c>
      <c r="Q809" s="38">
        <v>0</v>
      </c>
      <c r="R809" s="38">
        <v>15972.25</v>
      </c>
      <c r="S809" s="38">
        <v>15972.25</v>
      </c>
      <c r="T809" s="38">
        <v>15972.25</v>
      </c>
      <c r="U809" s="38">
        <v>15964.5</v>
      </c>
      <c r="V809" s="38">
        <v>15964.5</v>
      </c>
      <c r="W809" s="38">
        <v>15964.5</v>
      </c>
      <c r="X809" s="38">
        <v>15964.5</v>
      </c>
      <c r="Y809" s="95">
        <f>VLOOKUP(A809,'[1]10 Parcela'!$A$2:$E$854,5,FALSE)</f>
        <v>9759.96</v>
      </c>
      <c r="Z809" s="39">
        <f t="shared" si="61"/>
        <v>153479.2063737726</v>
      </c>
      <c r="AA809" s="36">
        <v>37849.90823302431</v>
      </c>
      <c r="AB809" s="36">
        <v>2641.7819156806704</v>
      </c>
      <c r="AC809" s="36">
        <v>846.2459098688773</v>
      </c>
      <c r="AD809" s="36">
        <v>37849.90823302431</v>
      </c>
      <c r="AE809" s="36">
        <v>2641.7819156806704</v>
      </c>
      <c r="AF809" s="36">
        <v>846.2459098688773</v>
      </c>
      <c r="AG809" s="36">
        <v>37849.90823302431</v>
      </c>
      <c r="AH809" s="36">
        <v>2641.7819156806704</v>
      </c>
      <c r="AI809" s="36">
        <v>846.2459098688773</v>
      </c>
      <c r="AJ809" s="36">
        <v>37849.90823302431</v>
      </c>
      <c r="AK809" s="36">
        <v>2641.7819156806704</v>
      </c>
      <c r="AL809" s="36">
        <v>846.2459098688773</v>
      </c>
      <c r="AM809" s="36">
        <v>37849.90823302431</v>
      </c>
      <c r="AN809" s="36">
        <v>2641.7819156806704</v>
      </c>
      <c r="AO809" s="36">
        <v>846.2459098688773</v>
      </c>
      <c r="AP809" s="36">
        <v>37849.90823302431</v>
      </c>
      <c r="AQ809" s="36">
        <v>2641.7819156806704</v>
      </c>
      <c r="AR809" s="36">
        <v>846.2459098688773</v>
      </c>
      <c r="AS809" s="36">
        <v>37849.90823302431</v>
      </c>
      <c r="AT809" s="36">
        <v>2641.7819156806704</v>
      </c>
      <c r="AU809" s="36">
        <v>846.2459098688773</v>
      </c>
      <c r="AV809" s="36">
        <v>37849.90823302431</v>
      </c>
      <c r="AW809" s="36">
        <v>2641.7819156806704</v>
      </c>
      <c r="AX809" s="36">
        <v>846.2459098688773</v>
      </c>
      <c r="AY809" s="36">
        <v>37849.90823302431</v>
      </c>
      <c r="AZ809" s="36">
        <v>2641.7819156806704</v>
      </c>
      <c r="BA809" s="36">
        <v>846.2459098688773</v>
      </c>
      <c r="BB809" s="36">
        <v>37849.90823302431</v>
      </c>
      <c r="BC809" s="36">
        <v>2641.7819156806704</v>
      </c>
      <c r="BD809" s="36">
        <v>846.2459098688773</v>
      </c>
      <c r="BE809" s="39">
        <f t="shared" si="62"/>
        <v>413379.36058573856</v>
      </c>
      <c r="BF809" s="40">
        <f t="shared" si="63"/>
        <v>195090.6736262274</v>
      </c>
      <c r="BG809" s="40">
        <f t="shared" si="64"/>
        <v>826758.7194142615</v>
      </c>
    </row>
    <row r="810" spans="1:59" ht="15">
      <c r="A810" s="42">
        <v>819</v>
      </c>
      <c r="B810" s="32">
        <v>1616420000160</v>
      </c>
      <c r="C810" s="43" t="s">
        <v>473</v>
      </c>
      <c r="D810" s="34">
        <v>296681.16</v>
      </c>
      <c r="E810" s="74">
        <v>842724.37</v>
      </c>
      <c r="F810" s="35">
        <v>0</v>
      </c>
      <c r="G810" s="36">
        <v>0</v>
      </c>
      <c r="H810" s="37">
        <f t="shared" si="60"/>
        <v>296681.16</v>
      </c>
      <c r="I810" s="37">
        <v>842724.37</v>
      </c>
      <c r="J810" s="38">
        <v>0</v>
      </c>
      <c r="K810" s="38">
        <v>0</v>
      </c>
      <c r="L810" s="38">
        <v>0</v>
      </c>
      <c r="M810" s="38">
        <v>0</v>
      </c>
      <c r="N810" s="38">
        <v>13594.59</v>
      </c>
      <c r="O810" s="38">
        <v>0</v>
      </c>
      <c r="P810" s="38">
        <v>13594.58995409702</v>
      </c>
      <c r="Q810" s="38">
        <v>0</v>
      </c>
      <c r="R810" s="38">
        <v>13594.59</v>
      </c>
      <c r="S810" s="38">
        <v>13594.59</v>
      </c>
      <c r="T810" s="38">
        <v>13594.59</v>
      </c>
      <c r="U810" s="38">
        <v>13588</v>
      </c>
      <c r="V810" s="38">
        <v>13588</v>
      </c>
      <c r="W810" s="38">
        <v>13588</v>
      </c>
      <c r="X810" s="38">
        <v>13588</v>
      </c>
      <c r="Y810" s="95">
        <f>VLOOKUP(A810,'[1]10 Parcela'!$A$2:$E$854,5,FALSE)</f>
        <v>8307.07</v>
      </c>
      <c r="Z810" s="39">
        <f t="shared" si="61"/>
        <v>130632.01995409702</v>
      </c>
      <c r="AA810" s="36">
        <v>25720.555353334752</v>
      </c>
      <c r="AB810" s="36">
        <v>1795.198487018212</v>
      </c>
      <c r="AC810" s="36">
        <v>575.0585875482963</v>
      </c>
      <c r="AD810" s="36">
        <v>25720.555353334752</v>
      </c>
      <c r="AE810" s="36">
        <v>1795.198487018212</v>
      </c>
      <c r="AF810" s="36">
        <v>575.0585875482963</v>
      </c>
      <c r="AG810" s="36">
        <v>25720.555353334752</v>
      </c>
      <c r="AH810" s="36">
        <v>1795.198487018212</v>
      </c>
      <c r="AI810" s="36">
        <v>575.0585875482963</v>
      </c>
      <c r="AJ810" s="36">
        <v>25720.555353334752</v>
      </c>
      <c r="AK810" s="36">
        <v>1795.198487018212</v>
      </c>
      <c r="AL810" s="36">
        <v>575.0585875482963</v>
      </c>
      <c r="AM810" s="36">
        <v>25720.555353334752</v>
      </c>
      <c r="AN810" s="36">
        <v>1795.198487018212</v>
      </c>
      <c r="AO810" s="36">
        <v>575.0585875482963</v>
      </c>
      <c r="AP810" s="36">
        <v>25720.555353334752</v>
      </c>
      <c r="AQ810" s="36">
        <v>1795.198487018212</v>
      </c>
      <c r="AR810" s="36">
        <v>575.0585875482963</v>
      </c>
      <c r="AS810" s="36">
        <v>25720.555353334752</v>
      </c>
      <c r="AT810" s="36">
        <v>1795.198487018212</v>
      </c>
      <c r="AU810" s="36">
        <v>575.0585875482963</v>
      </c>
      <c r="AV810" s="36">
        <v>25720.555353334752</v>
      </c>
      <c r="AW810" s="36">
        <v>1795.198487018212</v>
      </c>
      <c r="AX810" s="36">
        <v>575.0585875482963</v>
      </c>
      <c r="AY810" s="36">
        <v>25720.555353334752</v>
      </c>
      <c r="AZ810" s="36">
        <v>1795.198487018212</v>
      </c>
      <c r="BA810" s="36">
        <v>575.0585875482963</v>
      </c>
      <c r="BB810" s="36">
        <v>25720.555353334752</v>
      </c>
      <c r="BC810" s="36">
        <v>1795.198487018212</v>
      </c>
      <c r="BD810" s="36">
        <v>575.0585875482963</v>
      </c>
      <c r="BE810" s="39">
        <f t="shared" si="62"/>
        <v>280908.1242790126</v>
      </c>
      <c r="BF810" s="40">
        <f t="shared" si="63"/>
        <v>166049.14004590295</v>
      </c>
      <c r="BG810" s="40">
        <f t="shared" si="64"/>
        <v>561816.2457209874</v>
      </c>
    </row>
    <row r="811" spans="1:59" ht="15">
      <c r="A811" s="42">
        <v>820</v>
      </c>
      <c r="B811" s="32">
        <v>1612547000100</v>
      </c>
      <c r="C811" s="43" t="s">
        <v>843</v>
      </c>
      <c r="D811" s="34">
        <v>505334.13</v>
      </c>
      <c r="E811" s="74">
        <v>828144.56</v>
      </c>
      <c r="F811" s="35">
        <v>0</v>
      </c>
      <c r="G811" s="36">
        <v>0</v>
      </c>
      <c r="H811" s="37">
        <f t="shared" si="60"/>
        <v>505334.13</v>
      </c>
      <c r="I811" s="37">
        <v>828144.56</v>
      </c>
      <c r="J811" s="38">
        <v>0</v>
      </c>
      <c r="K811" s="38">
        <v>0</v>
      </c>
      <c r="L811" s="38">
        <v>0</v>
      </c>
      <c r="M811" s="38">
        <v>0</v>
      </c>
      <c r="N811" s="38">
        <v>23155.53</v>
      </c>
      <c r="O811" s="38">
        <v>0</v>
      </c>
      <c r="P811" s="38">
        <v>23155.532858465347</v>
      </c>
      <c r="Q811" s="38">
        <v>0</v>
      </c>
      <c r="R811" s="38">
        <v>23155.53</v>
      </c>
      <c r="S811" s="38">
        <v>23155.53</v>
      </c>
      <c r="T811" s="38">
        <v>23155.53</v>
      </c>
      <c r="U811" s="38">
        <v>23144.3</v>
      </c>
      <c r="V811" s="38">
        <v>23144.3</v>
      </c>
      <c r="W811" s="38">
        <v>23144.3</v>
      </c>
      <c r="X811" s="38">
        <v>23144.3</v>
      </c>
      <c r="Y811" s="95">
        <f>VLOOKUP(A811,'[1]10 Parcela'!$A$2:$E$854,5,FALSE)</f>
        <v>14149.36</v>
      </c>
      <c r="Z811" s="39">
        <f t="shared" si="61"/>
        <v>222504.21285846533</v>
      </c>
      <c r="AA811" s="36">
        <v>25275.569055815136</v>
      </c>
      <c r="AB811" s="36">
        <v>1764.1401091147395</v>
      </c>
      <c r="AC811" s="36">
        <v>565.1096114000501</v>
      </c>
      <c r="AD811" s="36">
        <v>25275.569055815136</v>
      </c>
      <c r="AE811" s="36">
        <v>1764.1401091147395</v>
      </c>
      <c r="AF811" s="36">
        <v>565.1096114000501</v>
      </c>
      <c r="AG811" s="36">
        <v>25275.569055815136</v>
      </c>
      <c r="AH811" s="36">
        <v>1764.1401091147395</v>
      </c>
      <c r="AI811" s="36">
        <v>565.1096114000501</v>
      </c>
      <c r="AJ811" s="36">
        <v>25275.569055815136</v>
      </c>
      <c r="AK811" s="36">
        <v>1764.1401091147395</v>
      </c>
      <c r="AL811" s="36">
        <v>565.1096114000501</v>
      </c>
      <c r="AM811" s="36">
        <v>25275.569055815136</v>
      </c>
      <c r="AN811" s="36">
        <v>1764.1401091147395</v>
      </c>
      <c r="AO811" s="36">
        <v>565.1096114000501</v>
      </c>
      <c r="AP811" s="36">
        <v>25275.569055815136</v>
      </c>
      <c r="AQ811" s="36">
        <v>1764.1401091147395</v>
      </c>
      <c r="AR811" s="36">
        <v>565.1096114000501</v>
      </c>
      <c r="AS811" s="36">
        <v>25275.569055815136</v>
      </c>
      <c r="AT811" s="36">
        <v>1764.1401091147395</v>
      </c>
      <c r="AU811" s="36">
        <v>565.1096114000501</v>
      </c>
      <c r="AV811" s="36">
        <v>25275.569055815136</v>
      </c>
      <c r="AW811" s="36">
        <v>1764.1401091147395</v>
      </c>
      <c r="AX811" s="36">
        <v>565.1096114000501</v>
      </c>
      <c r="AY811" s="36">
        <v>25275.569055815136</v>
      </c>
      <c r="AZ811" s="36">
        <v>1764.1401091147395</v>
      </c>
      <c r="BA811" s="36">
        <v>565.1096114000501</v>
      </c>
      <c r="BB811" s="36">
        <v>25275.569055815136</v>
      </c>
      <c r="BC811" s="36">
        <v>1764.1401091147395</v>
      </c>
      <c r="BD811" s="36">
        <v>565.1096114000501</v>
      </c>
      <c r="BE811" s="39">
        <f t="shared" si="62"/>
        <v>276048.18776329927</v>
      </c>
      <c r="BF811" s="40">
        <f t="shared" si="63"/>
        <v>282829.9171415347</v>
      </c>
      <c r="BG811" s="40">
        <f t="shared" si="64"/>
        <v>552096.3722367007</v>
      </c>
    </row>
    <row r="812" spans="1:59" ht="15">
      <c r="A812" s="42">
        <v>821</v>
      </c>
      <c r="B812" s="32">
        <v>1616836000188</v>
      </c>
      <c r="C812" s="43" t="s">
        <v>844</v>
      </c>
      <c r="D812" s="34">
        <v>396507.39</v>
      </c>
      <c r="E812" s="74">
        <v>1071388.18</v>
      </c>
      <c r="F812" s="35">
        <v>0</v>
      </c>
      <c r="G812" s="36">
        <v>0</v>
      </c>
      <c r="H812" s="37">
        <f t="shared" si="60"/>
        <v>396507.39</v>
      </c>
      <c r="I812" s="37">
        <v>1071388.18</v>
      </c>
      <c r="J812" s="38">
        <v>0</v>
      </c>
      <c r="K812" s="38">
        <v>0</v>
      </c>
      <c r="L812" s="38">
        <v>0</v>
      </c>
      <c r="M812" s="38">
        <v>0</v>
      </c>
      <c r="N812" s="38">
        <v>18168.85</v>
      </c>
      <c r="O812" s="38">
        <v>0</v>
      </c>
      <c r="P812" s="38">
        <v>18168.849894987306</v>
      </c>
      <c r="Q812" s="38">
        <v>0</v>
      </c>
      <c r="R812" s="38">
        <v>18168.85</v>
      </c>
      <c r="S812" s="38">
        <v>18168.85</v>
      </c>
      <c r="T812" s="38">
        <v>18168.85</v>
      </c>
      <c r="U812" s="38">
        <v>18160.04</v>
      </c>
      <c r="V812" s="38">
        <v>18160.04</v>
      </c>
      <c r="W812" s="38">
        <v>18160.04</v>
      </c>
      <c r="X812" s="38">
        <v>18160.04</v>
      </c>
      <c r="Y812" s="95">
        <f>VLOOKUP(A812,'[1]10 Parcela'!$A$2:$E$854,5,FALSE)</f>
        <v>11102.21</v>
      </c>
      <c r="Z812" s="39">
        <f t="shared" si="61"/>
        <v>174586.61989498732</v>
      </c>
      <c r="AA812" s="36">
        <v>32699.539571667716</v>
      </c>
      <c r="AB812" s="36">
        <v>2282.305461870173</v>
      </c>
      <c r="AC812" s="36">
        <v>731.0942855331792</v>
      </c>
      <c r="AD812" s="36">
        <v>32699.539571667716</v>
      </c>
      <c r="AE812" s="36">
        <v>2282.305461870173</v>
      </c>
      <c r="AF812" s="36">
        <v>731.0942855331792</v>
      </c>
      <c r="AG812" s="36">
        <v>32699.539571667716</v>
      </c>
      <c r="AH812" s="36">
        <v>2282.305461870173</v>
      </c>
      <c r="AI812" s="36">
        <v>731.0942855331792</v>
      </c>
      <c r="AJ812" s="36">
        <v>32699.539571667716</v>
      </c>
      <c r="AK812" s="36">
        <v>2282.305461870173</v>
      </c>
      <c r="AL812" s="36">
        <v>731.0942855331792</v>
      </c>
      <c r="AM812" s="36">
        <v>32699.539571667716</v>
      </c>
      <c r="AN812" s="36">
        <v>2282.305461870173</v>
      </c>
      <c r="AO812" s="36">
        <v>731.0942855331792</v>
      </c>
      <c r="AP812" s="36">
        <v>32699.539571667716</v>
      </c>
      <c r="AQ812" s="36">
        <v>2282.305461870173</v>
      </c>
      <c r="AR812" s="36">
        <v>731.0942855331792</v>
      </c>
      <c r="AS812" s="36">
        <v>32699.539571667716</v>
      </c>
      <c r="AT812" s="36">
        <v>2282.305461870173</v>
      </c>
      <c r="AU812" s="36">
        <v>731.0942855331792</v>
      </c>
      <c r="AV812" s="36">
        <v>32699.539571667716</v>
      </c>
      <c r="AW812" s="36">
        <v>2282.305461870173</v>
      </c>
      <c r="AX812" s="36">
        <v>731.0942855331792</v>
      </c>
      <c r="AY812" s="36">
        <v>32699.539571667716</v>
      </c>
      <c r="AZ812" s="36">
        <v>2282.305461870173</v>
      </c>
      <c r="BA812" s="36">
        <v>731.0942855331792</v>
      </c>
      <c r="BB812" s="36">
        <v>32699.539571667716</v>
      </c>
      <c r="BC812" s="36">
        <v>2282.305461870173</v>
      </c>
      <c r="BD812" s="36">
        <v>731.0942855331792</v>
      </c>
      <c r="BE812" s="39">
        <f t="shared" si="62"/>
        <v>357129.3931907107</v>
      </c>
      <c r="BF812" s="40">
        <f t="shared" si="63"/>
        <v>221920.7701050127</v>
      </c>
      <c r="BG812" s="40">
        <f t="shared" si="64"/>
        <v>714258.7868092892</v>
      </c>
    </row>
    <row r="813" spans="1:59" ht="15">
      <c r="A813" s="42">
        <v>822</v>
      </c>
      <c r="B813" s="32">
        <v>1616271000139</v>
      </c>
      <c r="C813" s="43" t="s">
        <v>474</v>
      </c>
      <c r="D813" s="34">
        <v>339128.68</v>
      </c>
      <c r="E813" s="74">
        <v>1517439.22</v>
      </c>
      <c r="F813" s="35">
        <v>0</v>
      </c>
      <c r="G813" s="36">
        <v>0</v>
      </c>
      <c r="H813" s="37">
        <f t="shared" si="60"/>
        <v>339128.68</v>
      </c>
      <c r="I813" s="37">
        <v>1517439.22</v>
      </c>
      <c r="J813" s="38">
        <v>0</v>
      </c>
      <c r="K813" s="38">
        <v>0</v>
      </c>
      <c r="L813" s="38">
        <v>0</v>
      </c>
      <c r="M813" s="38">
        <v>0</v>
      </c>
      <c r="N813" s="38">
        <v>15539.63</v>
      </c>
      <c r="O813" s="38">
        <v>0</v>
      </c>
      <c r="P813" s="38">
        <v>15539.629844783212</v>
      </c>
      <c r="Q813" s="38">
        <v>0</v>
      </c>
      <c r="R813" s="38">
        <v>15539.63</v>
      </c>
      <c r="S813" s="38">
        <v>15539.63</v>
      </c>
      <c r="T813" s="38">
        <v>15539.63</v>
      </c>
      <c r="U813" s="38">
        <v>15532.09</v>
      </c>
      <c r="V813" s="38">
        <v>15532.09</v>
      </c>
      <c r="W813" s="38">
        <v>15532.09</v>
      </c>
      <c r="X813" s="38">
        <v>15532.09</v>
      </c>
      <c r="Y813" s="95">
        <f>VLOOKUP(A813,'[1]10 Parcela'!$A$2:$E$854,5,FALSE)</f>
        <v>9495.6</v>
      </c>
      <c r="Z813" s="39">
        <f t="shared" si="61"/>
        <v>149322.1098447832</v>
      </c>
      <c r="AA813" s="36">
        <v>46313.33886718266</v>
      </c>
      <c r="AB813" s="36">
        <v>3232.497693808485</v>
      </c>
      <c r="AC813" s="36">
        <v>1035.4707691082044</v>
      </c>
      <c r="AD813" s="36">
        <v>46313.33886718266</v>
      </c>
      <c r="AE813" s="36">
        <v>3232.497693808485</v>
      </c>
      <c r="AF813" s="36">
        <v>1035.4707691082044</v>
      </c>
      <c r="AG813" s="36">
        <v>46313.33886718266</v>
      </c>
      <c r="AH813" s="36">
        <v>3232.497693808485</v>
      </c>
      <c r="AI813" s="36">
        <v>1035.4707691082044</v>
      </c>
      <c r="AJ813" s="36">
        <v>46313.33886718266</v>
      </c>
      <c r="AK813" s="36">
        <v>3232.497693808485</v>
      </c>
      <c r="AL813" s="36">
        <v>1035.4707691082044</v>
      </c>
      <c r="AM813" s="36">
        <v>46313.33886718266</v>
      </c>
      <c r="AN813" s="36">
        <v>3232.497693808485</v>
      </c>
      <c r="AO813" s="36">
        <v>1035.4707691082044</v>
      </c>
      <c r="AP813" s="36">
        <v>46313.33886718266</v>
      </c>
      <c r="AQ813" s="36">
        <v>3232.497693808485</v>
      </c>
      <c r="AR813" s="36">
        <v>1035.4707691082044</v>
      </c>
      <c r="AS813" s="36">
        <v>46313.33886718266</v>
      </c>
      <c r="AT813" s="36">
        <v>3232.497693808485</v>
      </c>
      <c r="AU813" s="36">
        <v>1035.4707691082044</v>
      </c>
      <c r="AV813" s="36">
        <v>46313.33886718266</v>
      </c>
      <c r="AW813" s="36">
        <v>3232.497693808485</v>
      </c>
      <c r="AX813" s="36">
        <v>1035.4707691082044</v>
      </c>
      <c r="AY813" s="36">
        <v>46313.33886718266</v>
      </c>
      <c r="AZ813" s="36">
        <v>3232.497693808485</v>
      </c>
      <c r="BA813" s="36">
        <v>1035.4707691082044</v>
      </c>
      <c r="BB813" s="36">
        <v>46313.33886718266</v>
      </c>
      <c r="BC813" s="36">
        <v>3232.497693808485</v>
      </c>
      <c r="BD813" s="36">
        <v>1035.4707691082044</v>
      </c>
      <c r="BE813" s="39">
        <f t="shared" si="62"/>
        <v>505813.0733009935</v>
      </c>
      <c r="BF813" s="40">
        <f t="shared" si="63"/>
        <v>189806.5701552168</v>
      </c>
      <c r="BG813" s="40">
        <f t="shared" si="64"/>
        <v>1011626.1466990064</v>
      </c>
    </row>
    <row r="814" spans="1:59" ht="15">
      <c r="A814" s="42">
        <v>823</v>
      </c>
      <c r="B814" s="32">
        <v>1612490000140</v>
      </c>
      <c r="C814" s="43" t="s">
        <v>475</v>
      </c>
      <c r="D814" s="34">
        <v>398841.67</v>
      </c>
      <c r="E814" s="74">
        <v>701596.37</v>
      </c>
      <c r="F814" s="35">
        <v>0</v>
      </c>
      <c r="G814" s="36">
        <v>0</v>
      </c>
      <c r="H814" s="37">
        <f t="shared" si="60"/>
        <v>398841.67</v>
      </c>
      <c r="I814" s="37">
        <v>701596.37</v>
      </c>
      <c r="J814" s="38">
        <v>0</v>
      </c>
      <c r="K814" s="38">
        <v>0</v>
      </c>
      <c r="L814" s="38">
        <v>0</v>
      </c>
      <c r="M814" s="38">
        <v>0</v>
      </c>
      <c r="N814" s="38">
        <v>18275.81</v>
      </c>
      <c r="O814" s="38">
        <v>0</v>
      </c>
      <c r="P814" s="38">
        <v>18275.8117624109</v>
      </c>
      <c r="Q814" s="38">
        <v>0</v>
      </c>
      <c r="R814" s="38">
        <v>18275.81</v>
      </c>
      <c r="S814" s="38">
        <v>18275.81</v>
      </c>
      <c r="T814" s="38">
        <v>18275.81</v>
      </c>
      <c r="U814" s="38">
        <v>18266.95</v>
      </c>
      <c r="V814" s="38">
        <v>18266.95</v>
      </c>
      <c r="W814" s="38">
        <v>18266.95</v>
      </c>
      <c r="X814" s="38">
        <v>18266.95</v>
      </c>
      <c r="Y814" s="95">
        <f>VLOOKUP(A814,'[1]10 Parcela'!$A$2:$E$854,5,FALSE)</f>
        <v>11167.57</v>
      </c>
      <c r="Z814" s="39">
        <f t="shared" si="61"/>
        <v>175614.4217624109</v>
      </c>
      <c r="AA814" s="36">
        <v>21413.2270562595</v>
      </c>
      <c r="AB814" s="36">
        <v>1494.5630949835029</v>
      </c>
      <c r="AC814" s="36">
        <v>478.7556075933259</v>
      </c>
      <c r="AD814" s="36">
        <v>21413.2270562595</v>
      </c>
      <c r="AE814" s="36">
        <v>1494.5630949835029</v>
      </c>
      <c r="AF814" s="36">
        <v>478.7556075933259</v>
      </c>
      <c r="AG814" s="36">
        <v>21413.2270562595</v>
      </c>
      <c r="AH814" s="36">
        <v>1494.5630949835029</v>
      </c>
      <c r="AI814" s="36">
        <v>478.7556075933259</v>
      </c>
      <c r="AJ814" s="36">
        <v>21413.2270562595</v>
      </c>
      <c r="AK814" s="36">
        <v>1494.5630949835029</v>
      </c>
      <c r="AL814" s="36">
        <v>478.7556075933259</v>
      </c>
      <c r="AM814" s="36">
        <v>21413.2270562595</v>
      </c>
      <c r="AN814" s="36">
        <v>1494.5630949835029</v>
      </c>
      <c r="AO814" s="36">
        <v>478.7556075933259</v>
      </c>
      <c r="AP814" s="36">
        <v>21413.2270562595</v>
      </c>
      <c r="AQ814" s="36">
        <v>1494.5630949835029</v>
      </c>
      <c r="AR814" s="36">
        <v>478.7556075933259</v>
      </c>
      <c r="AS814" s="36">
        <v>21413.2270562595</v>
      </c>
      <c r="AT814" s="36">
        <v>1494.5630949835029</v>
      </c>
      <c r="AU814" s="36">
        <v>478.7556075933259</v>
      </c>
      <c r="AV814" s="36">
        <v>21413.2270562595</v>
      </c>
      <c r="AW814" s="36">
        <v>1494.5630949835029</v>
      </c>
      <c r="AX814" s="36">
        <v>478.7556075933259</v>
      </c>
      <c r="AY814" s="36">
        <v>21413.2270562595</v>
      </c>
      <c r="AZ814" s="36">
        <v>1494.5630949835029</v>
      </c>
      <c r="BA814" s="36">
        <v>478.7556075933259</v>
      </c>
      <c r="BB814" s="36">
        <v>21413.2270562595</v>
      </c>
      <c r="BC814" s="36">
        <v>1494.5630949835029</v>
      </c>
      <c r="BD814" s="36">
        <v>478.7556075933259</v>
      </c>
      <c r="BE814" s="39">
        <f t="shared" si="62"/>
        <v>233865.45758836324</v>
      </c>
      <c r="BF814" s="40">
        <f t="shared" si="63"/>
        <v>223227.24823758908</v>
      </c>
      <c r="BG814" s="40">
        <f t="shared" si="64"/>
        <v>467730.9124116368</v>
      </c>
    </row>
    <row r="815" spans="1:59" ht="15">
      <c r="A815" s="42">
        <v>824</v>
      </c>
      <c r="B815" s="32">
        <v>1612479000180</v>
      </c>
      <c r="C815" s="43" t="s">
        <v>476</v>
      </c>
      <c r="D815" s="34">
        <v>327519.12</v>
      </c>
      <c r="E815" s="74">
        <v>1192127.22</v>
      </c>
      <c r="F815" s="35">
        <v>0</v>
      </c>
      <c r="G815" s="36">
        <v>0</v>
      </c>
      <c r="H815" s="37">
        <f t="shared" si="60"/>
        <v>327519.12</v>
      </c>
      <c r="I815" s="37">
        <v>1192127.22</v>
      </c>
      <c r="J815" s="38">
        <v>0</v>
      </c>
      <c r="K815" s="38">
        <v>0</v>
      </c>
      <c r="L815" s="38">
        <v>0</v>
      </c>
      <c r="M815" s="38">
        <v>0</v>
      </c>
      <c r="N815" s="38">
        <v>15007.65</v>
      </c>
      <c r="O815" s="38">
        <v>0</v>
      </c>
      <c r="P815" s="38">
        <v>15007.65381414199</v>
      </c>
      <c r="Q815" s="38">
        <v>0</v>
      </c>
      <c r="R815" s="38">
        <v>15007.65</v>
      </c>
      <c r="S815" s="38">
        <v>15007.65</v>
      </c>
      <c r="T815" s="38">
        <v>15007.65</v>
      </c>
      <c r="U815" s="38">
        <v>15000.38</v>
      </c>
      <c r="V815" s="38">
        <v>15000.38</v>
      </c>
      <c r="W815" s="38">
        <v>15000.38</v>
      </c>
      <c r="X815" s="38">
        <v>15000.38</v>
      </c>
      <c r="Y815" s="95">
        <f>VLOOKUP(A815,'[1]10 Parcela'!$A$2:$E$854,5,FALSE)</f>
        <v>9170.54</v>
      </c>
      <c r="Z815" s="39">
        <f t="shared" si="61"/>
        <v>144210.31381414202</v>
      </c>
      <c r="AA815" s="36">
        <v>36384.58221649584</v>
      </c>
      <c r="AB815" s="36">
        <v>2539.507644704664</v>
      </c>
      <c r="AC815" s="36">
        <v>813.4842413206366</v>
      </c>
      <c r="AD815" s="36">
        <v>36384.58221649584</v>
      </c>
      <c r="AE815" s="36">
        <v>2539.507644704664</v>
      </c>
      <c r="AF815" s="36">
        <v>813.4842413206366</v>
      </c>
      <c r="AG815" s="36">
        <v>36384.58221649584</v>
      </c>
      <c r="AH815" s="36">
        <v>2539.507644704664</v>
      </c>
      <c r="AI815" s="36">
        <v>813.4842413206366</v>
      </c>
      <c r="AJ815" s="36">
        <v>36384.58221649584</v>
      </c>
      <c r="AK815" s="36">
        <v>2539.507644704664</v>
      </c>
      <c r="AL815" s="36">
        <v>813.4842413206366</v>
      </c>
      <c r="AM815" s="36">
        <v>36384.58221649584</v>
      </c>
      <c r="AN815" s="36">
        <v>2539.507644704664</v>
      </c>
      <c r="AO815" s="36">
        <v>813.4842413206366</v>
      </c>
      <c r="AP815" s="36">
        <v>36384.58221649584</v>
      </c>
      <c r="AQ815" s="36">
        <v>2539.507644704664</v>
      </c>
      <c r="AR815" s="36">
        <v>813.4842413206366</v>
      </c>
      <c r="AS815" s="36">
        <v>36384.58221649584</v>
      </c>
      <c r="AT815" s="36">
        <v>2539.507644704664</v>
      </c>
      <c r="AU815" s="36">
        <v>813.4842413206366</v>
      </c>
      <c r="AV815" s="36">
        <v>36384.58221649584</v>
      </c>
      <c r="AW815" s="36">
        <v>2539.507644704664</v>
      </c>
      <c r="AX815" s="36">
        <v>813.4842413206366</v>
      </c>
      <c r="AY815" s="36">
        <v>36384.58221649584</v>
      </c>
      <c r="AZ815" s="36">
        <v>2539.507644704664</v>
      </c>
      <c r="BA815" s="36">
        <v>813.4842413206366</v>
      </c>
      <c r="BB815" s="36">
        <v>36384.58221649584</v>
      </c>
      <c r="BC815" s="36">
        <v>2539.507644704664</v>
      </c>
      <c r="BD815" s="36">
        <v>813.4842413206366</v>
      </c>
      <c r="BE815" s="39">
        <f t="shared" si="62"/>
        <v>397375.74102521123</v>
      </c>
      <c r="BF815" s="40">
        <f t="shared" si="63"/>
        <v>183308.80618585797</v>
      </c>
      <c r="BG815" s="40">
        <f t="shared" si="64"/>
        <v>794751.4789747887</v>
      </c>
    </row>
    <row r="816" spans="1:59" ht="15">
      <c r="A816" s="42">
        <v>825</v>
      </c>
      <c r="B816" s="32">
        <v>1612478000135</v>
      </c>
      <c r="C816" s="43" t="s">
        <v>477</v>
      </c>
      <c r="D816" s="34">
        <v>259053.4</v>
      </c>
      <c r="E816" s="74">
        <v>947061.13</v>
      </c>
      <c r="F816" s="35">
        <v>0</v>
      </c>
      <c r="G816" s="36">
        <v>0</v>
      </c>
      <c r="H816" s="37">
        <f t="shared" si="60"/>
        <v>259053.4</v>
      </c>
      <c r="I816" s="37">
        <v>947061.13</v>
      </c>
      <c r="J816" s="38">
        <v>0</v>
      </c>
      <c r="K816" s="38">
        <v>0</v>
      </c>
      <c r="L816" s="38">
        <v>0</v>
      </c>
      <c r="M816" s="38">
        <v>0</v>
      </c>
      <c r="N816" s="38">
        <v>11870.4</v>
      </c>
      <c r="O816" s="38">
        <v>0</v>
      </c>
      <c r="P816" s="38">
        <v>11870.402626215566</v>
      </c>
      <c r="Q816" s="38">
        <v>0</v>
      </c>
      <c r="R816" s="38">
        <v>11870.4</v>
      </c>
      <c r="S816" s="38">
        <v>11870.4</v>
      </c>
      <c r="T816" s="38">
        <v>11870.4</v>
      </c>
      <c r="U816" s="38">
        <v>11864.65</v>
      </c>
      <c r="V816" s="38">
        <v>11864.65</v>
      </c>
      <c r="W816" s="38">
        <v>11864.65</v>
      </c>
      <c r="X816" s="38">
        <v>11864.65</v>
      </c>
      <c r="Y816" s="95">
        <f>VLOOKUP(A816,'[1]10 Parcela'!$A$2:$E$854,5,FALSE)</f>
        <v>7253.5</v>
      </c>
      <c r="Z816" s="39">
        <f t="shared" si="61"/>
        <v>114064.10262621555</v>
      </c>
      <c r="AA816" s="36">
        <v>28904.988488599705</v>
      </c>
      <c r="AB816" s="36">
        <v>2017.4599999562333</v>
      </c>
      <c r="AC816" s="36">
        <v>646.255946849095</v>
      </c>
      <c r="AD816" s="36">
        <v>28904.988488599705</v>
      </c>
      <c r="AE816" s="36">
        <v>2017.4599999562333</v>
      </c>
      <c r="AF816" s="36">
        <v>646.255946849095</v>
      </c>
      <c r="AG816" s="36">
        <v>28904.988488599705</v>
      </c>
      <c r="AH816" s="36">
        <v>2017.4599999562333</v>
      </c>
      <c r="AI816" s="36">
        <v>646.255946849095</v>
      </c>
      <c r="AJ816" s="36">
        <v>28904.988488599705</v>
      </c>
      <c r="AK816" s="36">
        <v>2017.4599999562333</v>
      </c>
      <c r="AL816" s="36">
        <v>646.255946849095</v>
      </c>
      <c r="AM816" s="36">
        <v>28904.988488599705</v>
      </c>
      <c r="AN816" s="36">
        <v>2017.4599999562333</v>
      </c>
      <c r="AO816" s="36">
        <v>646.255946849095</v>
      </c>
      <c r="AP816" s="36">
        <v>28904.988488599705</v>
      </c>
      <c r="AQ816" s="36">
        <v>2017.4599999562333</v>
      </c>
      <c r="AR816" s="36">
        <v>646.255946849095</v>
      </c>
      <c r="AS816" s="36">
        <v>28904.988488599705</v>
      </c>
      <c r="AT816" s="36">
        <v>2017.4599999562333</v>
      </c>
      <c r="AU816" s="36">
        <v>646.255946849095</v>
      </c>
      <c r="AV816" s="36">
        <v>28904.988488599705</v>
      </c>
      <c r="AW816" s="36">
        <v>2017.4599999562333</v>
      </c>
      <c r="AX816" s="36">
        <v>646.255946849095</v>
      </c>
      <c r="AY816" s="36">
        <v>28904.988488599705</v>
      </c>
      <c r="AZ816" s="36">
        <v>2017.4599999562333</v>
      </c>
      <c r="BA816" s="36">
        <v>646.255946849095</v>
      </c>
      <c r="BB816" s="36">
        <v>28904.988488599705</v>
      </c>
      <c r="BC816" s="36">
        <v>2017.4599999562333</v>
      </c>
      <c r="BD816" s="36">
        <v>646.255946849095</v>
      </c>
      <c r="BE816" s="39">
        <f t="shared" si="62"/>
        <v>315687.0443540504</v>
      </c>
      <c r="BF816" s="40">
        <f t="shared" si="63"/>
        <v>144989.29737378444</v>
      </c>
      <c r="BG816" s="40">
        <f t="shared" si="64"/>
        <v>631374.0856459496</v>
      </c>
    </row>
    <row r="817" spans="1:59" ht="15">
      <c r="A817" s="42">
        <v>826</v>
      </c>
      <c r="B817" s="32">
        <v>1640429000106</v>
      </c>
      <c r="C817" s="43" t="s">
        <v>478</v>
      </c>
      <c r="D817" s="34">
        <v>311289.84</v>
      </c>
      <c r="E817" s="74">
        <v>1327503.03</v>
      </c>
      <c r="F817" s="35">
        <v>0</v>
      </c>
      <c r="G817" s="36">
        <v>0</v>
      </c>
      <c r="H817" s="37">
        <f t="shared" si="60"/>
        <v>311289.84</v>
      </c>
      <c r="I817" s="37">
        <v>1327503.03</v>
      </c>
      <c r="J817" s="38">
        <v>0</v>
      </c>
      <c r="K817" s="38">
        <v>0</v>
      </c>
      <c r="L817" s="38">
        <v>0</v>
      </c>
      <c r="M817" s="38">
        <v>0</v>
      </c>
      <c r="N817" s="38">
        <v>14263.99</v>
      </c>
      <c r="O817" s="38">
        <v>0</v>
      </c>
      <c r="P817" s="38">
        <v>14263.992118779777</v>
      </c>
      <c r="Q817" s="38">
        <v>0</v>
      </c>
      <c r="R817" s="38">
        <v>14263.99</v>
      </c>
      <c r="S817" s="38">
        <v>14263.99</v>
      </c>
      <c r="T817" s="38">
        <v>14263.99</v>
      </c>
      <c r="U817" s="38">
        <v>14257.07</v>
      </c>
      <c r="V817" s="38">
        <v>14257.07</v>
      </c>
      <c r="W817" s="38">
        <v>14257.07</v>
      </c>
      <c r="X817" s="38">
        <v>14257.07</v>
      </c>
      <c r="Y817" s="95">
        <f>VLOOKUP(A817,'[1]10 Parcela'!$A$2:$E$854,5,FALSE)</f>
        <v>8716.12</v>
      </c>
      <c r="Z817" s="39">
        <f t="shared" si="61"/>
        <v>137064.3521187798</v>
      </c>
      <c r="AA817" s="36">
        <v>40516.349445276384</v>
      </c>
      <c r="AB817" s="36">
        <v>2827.889531328919</v>
      </c>
      <c r="AC817" s="36">
        <v>905.8620377570116</v>
      </c>
      <c r="AD817" s="36">
        <v>40516.349445276384</v>
      </c>
      <c r="AE817" s="36">
        <v>2827.889531328919</v>
      </c>
      <c r="AF817" s="36">
        <v>905.8620377570116</v>
      </c>
      <c r="AG817" s="36">
        <v>40516.349445276384</v>
      </c>
      <c r="AH817" s="36">
        <v>2827.889531328919</v>
      </c>
      <c r="AI817" s="36">
        <v>905.8620377570116</v>
      </c>
      <c r="AJ817" s="36">
        <v>40516.349445276384</v>
      </c>
      <c r="AK817" s="36">
        <v>2827.889531328919</v>
      </c>
      <c r="AL817" s="36">
        <v>905.8620377570116</v>
      </c>
      <c r="AM817" s="36">
        <v>40516.349445276384</v>
      </c>
      <c r="AN817" s="36">
        <v>2827.889531328919</v>
      </c>
      <c r="AO817" s="36">
        <v>905.8620377570116</v>
      </c>
      <c r="AP817" s="36">
        <v>40516.349445276384</v>
      </c>
      <c r="AQ817" s="36">
        <v>2827.889531328919</v>
      </c>
      <c r="AR817" s="36">
        <v>905.8620377570116</v>
      </c>
      <c r="AS817" s="36">
        <v>40516.349445276384</v>
      </c>
      <c r="AT817" s="36">
        <v>2827.889531328919</v>
      </c>
      <c r="AU817" s="36">
        <v>905.8620377570116</v>
      </c>
      <c r="AV817" s="36">
        <v>40516.349445276384</v>
      </c>
      <c r="AW817" s="36">
        <v>2827.889531328919</v>
      </c>
      <c r="AX817" s="36">
        <v>905.8620377570116</v>
      </c>
      <c r="AY817" s="36">
        <v>40516.349445276384</v>
      </c>
      <c r="AZ817" s="36">
        <v>2827.889531328919</v>
      </c>
      <c r="BA817" s="36">
        <v>905.8620377570116</v>
      </c>
      <c r="BB817" s="36">
        <v>40516.349445276384</v>
      </c>
      <c r="BC817" s="36">
        <v>2827.889531328919</v>
      </c>
      <c r="BD817" s="36">
        <v>905.8620377570116</v>
      </c>
      <c r="BE817" s="39">
        <f t="shared" si="62"/>
        <v>442501.01014362305</v>
      </c>
      <c r="BF817" s="40">
        <f t="shared" si="63"/>
        <v>174225.48788122024</v>
      </c>
      <c r="BG817" s="40">
        <f t="shared" si="64"/>
        <v>885002.019856377</v>
      </c>
    </row>
    <row r="818" spans="1:59" ht="15">
      <c r="A818" s="42">
        <v>827</v>
      </c>
      <c r="B818" s="32">
        <v>1613077000108</v>
      </c>
      <c r="C818" s="43" t="s">
        <v>479</v>
      </c>
      <c r="D818" s="34">
        <v>0</v>
      </c>
      <c r="E818" s="74">
        <v>1810060.55</v>
      </c>
      <c r="F818" s="35">
        <v>0</v>
      </c>
      <c r="G818" s="36">
        <v>0</v>
      </c>
      <c r="H818" s="37">
        <f t="shared" si="60"/>
        <v>0</v>
      </c>
      <c r="I818" s="37">
        <v>1810060.55</v>
      </c>
      <c r="J818" s="38">
        <v>0</v>
      </c>
      <c r="K818" s="38">
        <v>0</v>
      </c>
      <c r="L818" s="38">
        <v>0</v>
      </c>
      <c r="M818" s="38">
        <v>0</v>
      </c>
      <c r="N818" s="38">
        <v>0</v>
      </c>
      <c r="O818" s="38">
        <v>0</v>
      </c>
      <c r="P818" s="38">
        <v>-6.463687475382661E-05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95">
        <f>VLOOKUP(A818,'[1]10 Parcela'!$A$2:$E$854,5,FALSE)</f>
        <v>0</v>
      </c>
      <c r="Z818" s="39">
        <f t="shared" si="61"/>
        <v>-6.463687475382661E-05</v>
      </c>
      <c r="AA818" s="36">
        <v>55244.35277102318</v>
      </c>
      <c r="AB818" s="36">
        <v>3855.8490339122045</v>
      </c>
      <c r="AC818" s="36">
        <v>1235.1498262033242</v>
      </c>
      <c r="AD818" s="36">
        <v>55244.35277102318</v>
      </c>
      <c r="AE818" s="36">
        <v>3855.8490339122045</v>
      </c>
      <c r="AF818" s="36">
        <v>1235.1498262033242</v>
      </c>
      <c r="AG818" s="36">
        <v>55244.35277102318</v>
      </c>
      <c r="AH818" s="36">
        <v>3855.8490339122045</v>
      </c>
      <c r="AI818" s="36">
        <v>1235.1498262033242</v>
      </c>
      <c r="AJ818" s="36">
        <v>55244.35277102318</v>
      </c>
      <c r="AK818" s="36">
        <v>3855.8490339122045</v>
      </c>
      <c r="AL818" s="36">
        <v>1235.1498262033242</v>
      </c>
      <c r="AM818" s="36">
        <v>55244.35277102318</v>
      </c>
      <c r="AN818" s="36">
        <v>3855.8490339122045</v>
      </c>
      <c r="AO818" s="36">
        <v>1235.1498262033242</v>
      </c>
      <c r="AP818" s="36">
        <v>55244.35277102318</v>
      </c>
      <c r="AQ818" s="36">
        <v>3855.8490339122045</v>
      </c>
      <c r="AR818" s="36">
        <v>1235.1498262033242</v>
      </c>
      <c r="AS818" s="36">
        <v>55244.35277102318</v>
      </c>
      <c r="AT818" s="36">
        <v>3855.8490339122045</v>
      </c>
      <c r="AU818" s="36">
        <v>1235.1498262033242</v>
      </c>
      <c r="AV818" s="36">
        <v>55244.35277102318</v>
      </c>
      <c r="AW818" s="36">
        <v>3855.8490339122045</v>
      </c>
      <c r="AX818" s="36">
        <v>1235.1498262033242</v>
      </c>
      <c r="AY818" s="36">
        <v>55244.35277102318</v>
      </c>
      <c r="AZ818" s="36">
        <v>3855.8490339122045</v>
      </c>
      <c r="BA818" s="36">
        <v>1235.1498262033242</v>
      </c>
      <c r="BB818" s="36">
        <v>55244.35277102318</v>
      </c>
      <c r="BC818" s="36">
        <v>3855.8490339122045</v>
      </c>
      <c r="BD818" s="36">
        <v>1235.1498262033242</v>
      </c>
      <c r="BE818" s="39">
        <f t="shared" si="62"/>
        <v>603353.516311387</v>
      </c>
      <c r="BF818" s="40">
        <f t="shared" si="63"/>
        <v>6.463687475382661E-05</v>
      </c>
      <c r="BG818" s="40">
        <f t="shared" si="64"/>
        <v>1206707.0336886132</v>
      </c>
    </row>
    <row r="819" spans="1:59" ht="15">
      <c r="A819" s="42">
        <v>828</v>
      </c>
      <c r="B819" s="32">
        <v>1613130000162</v>
      </c>
      <c r="C819" s="43" t="s">
        <v>480</v>
      </c>
      <c r="D819" s="34">
        <v>363262.62</v>
      </c>
      <c r="E819" s="74">
        <v>1286212.56</v>
      </c>
      <c r="F819" s="35">
        <v>0</v>
      </c>
      <c r="G819" s="36">
        <v>0</v>
      </c>
      <c r="H819" s="37">
        <f t="shared" si="60"/>
        <v>363262.62</v>
      </c>
      <c r="I819" s="37">
        <v>1286212.56</v>
      </c>
      <c r="J819" s="38">
        <v>0</v>
      </c>
      <c r="K819" s="38">
        <v>0</v>
      </c>
      <c r="L819" s="38">
        <v>0</v>
      </c>
      <c r="M819" s="38">
        <v>0</v>
      </c>
      <c r="N819" s="38">
        <v>16645.5</v>
      </c>
      <c r="O819" s="38">
        <v>0</v>
      </c>
      <c r="P819" s="38">
        <v>16645.50055369274</v>
      </c>
      <c r="Q819" s="38">
        <v>0</v>
      </c>
      <c r="R819" s="38">
        <v>16645.5</v>
      </c>
      <c r="S819" s="38">
        <v>16645.5</v>
      </c>
      <c r="T819" s="38">
        <v>16645.5</v>
      </c>
      <c r="U819" s="38">
        <v>16637.43</v>
      </c>
      <c r="V819" s="38">
        <v>16637.43</v>
      </c>
      <c r="W819" s="38">
        <v>16637.43</v>
      </c>
      <c r="X819" s="38">
        <v>16637.43</v>
      </c>
      <c r="Y819" s="95">
        <f>VLOOKUP(A819,'[1]10 Parcela'!$A$2:$E$854,5,FALSE)</f>
        <v>10171.35</v>
      </c>
      <c r="Z819" s="39">
        <f t="shared" si="61"/>
        <v>159948.57055369273</v>
      </c>
      <c r="AA819" s="36">
        <v>39256.13446464361</v>
      </c>
      <c r="AB819" s="36">
        <v>2739.9312428910944</v>
      </c>
      <c r="AC819" s="36">
        <v>877.6862290773624</v>
      </c>
      <c r="AD819" s="36">
        <v>39256.13446464361</v>
      </c>
      <c r="AE819" s="36">
        <v>2739.9312428910944</v>
      </c>
      <c r="AF819" s="36">
        <v>877.6862290773624</v>
      </c>
      <c r="AG819" s="36">
        <v>39256.13446464361</v>
      </c>
      <c r="AH819" s="36">
        <v>2739.9312428910944</v>
      </c>
      <c r="AI819" s="36">
        <v>877.6862290773624</v>
      </c>
      <c r="AJ819" s="36">
        <v>39256.13446464361</v>
      </c>
      <c r="AK819" s="36">
        <v>2739.9312428910944</v>
      </c>
      <c r="AL819" s="36">
        <v>877.6862290773624</v>
      </c>
      <c r="AM819" s="36">
        <v>39256.13446464361</v>
      </c>
      <c r="AN819" s="36">
        <v>2739.9312428910944</v>
      </c>
      <c r="AO819" s="36">
        <v>877.6862290773624</v>
      </c>
      <c r="AP819" s="36">
        <v>39256.13446464361</v>
      </c>
      <c r="AQ819" s="36">
        <v>2739.9312428910944</v>
      </c>
      <c r="AR819" s="36">
        <v>877.6862290773624</v>
      </c>
      <c r="AS819" s="36">
        <v>39256.13446464361</v>
      </c>
      <c r="AT819" s="36">
        <v>2739.9312428910944</v>
      </c>
      <c r="AU819" s="36">
        <v>877.6862290773624</v>
      </c>
      <c r="AV819" s="36">
        <v>39256.13446464361</v>
      </c>
      <c r="AW819" s="36">
        <v>2739.9312428910944</v>
      </c>
      <c r="AX819" s="36">
        <v>877.6862290773624</v>
      </c>
      <c r="AY819" s="36">
        <v>39256.13446464361</v>
      </c>
      <c r="AZ819" s="36">
        <v>2739.9312428910944</v>
      </c>
      <c r="BA819" s="36">
        <v>877.6862290773624</v>
      </c>
      <c r="BB819" s="36">
        <v>39256.13446464361</v>
      </c>
      <c r="BC819" s="36">
        <v>2739.9312428910944</v>
      </c>
      <c r="BD819" s="36">
        <v>877.6862290773624</v>
      </c>
      <c r="BE819" s="39">
        <f t="shared" si="62"/>
        <v>428737.5193661207</v>
      </c>
      <c r="BF819" s="40">
        <f t="shared" si="63"/>
        <v>203314.04944630727</v>
      </c>
      <c r="BG819" s="40">
        <f t="shared" si="64"/>
        <v>857475.0406338794</v>
      </c>
    </row>
    <row r="820" spans="1:59" ht="15">
      <c r="A820" s="42">
        <v>829</v>
      </c>
      <c r="B820" s="32">
        <v>1613204000160</v>
      </c>
      <c r="C820" s="43" t="s">
        <v>845</v>
      </c>
      <c r="D820" s="34">
        <v>210259.89</v>
      </c>
      <c r="E820" s="74">
        <v>796422.08</v>
      </c>
      <c r="F820" s="35">
        <v>0</v>
      </c>
      <c r="G820" s="36">
        <v>0</v>
      </c>
      <c r="H820" s="37">
        <f t="shared" si="60"/>
        <v>210259.89</v>
      </c>
      <c r="I820" s="37">
        <v>796422.08</v>
      </c>
      <c r="J820" s="38">
        <v>0</v>
      </c>
      <c r="K820" s="38">
        <v>0</v>
      </c>
      <c r="L820" s="38">
        <v>0</v>
      </c>
      <c r="M820" s="38">
        <v>0</v>
      </c>
      <c r="N820" s="38">
        <v>9634.58</v>
      </c>
      <c r="O820" s="38">
        <v>0</v>
      </c>
      <c r="P820" s="38">
        <v>9634.575223419804</v>
      </c>
      <c r="Q820" s="38">
        <v>0</v>
      </c>
      <c r="R820" s="38">
        <v>9634.58</v>
      </c>
      <c r="S820" s="38">
        <v>9634.58</v>
      </c>
      <c r="T820" s="38">
        <v>9634.58</v>
      </c>
      <c r="U820" s="38">
        <v>9629.9</v>
      </c>
      <c r="V820" s="38">
        <v>9629.9</v>
      </c>
      <c r="W820" s="38">
        <v>9629.9</v>
      </c>
      <c r="X820" s="38">
        <v>9629.9</v>
      </c>
      <c r="Y820" s="95">
        <f>VLOOKUP(A820,'[1]10 Parcela'!$A$2:$E$854,5,FALSE)</f>
        <v>5887.28</v>
      </c>
      <c r="Z820" s="39">
        <f t="shared" si="61"/>
        <v>92579.7752234198</v>
      </c>
      <c r="AA820" s="36">
        <v>24307.376126277017</v>
      </c>
      <c r="AB820" s="36">
        <v>1696.5638667524913</v>
      </c>
      <c r="AC820" s="36">
        <v>543.4628136973614</v>
      </c>
      <c r="AD820" s="36">
        <v>24307.376126277017</v>
      </c>
      <c r="AE820" s="36">
        <v>1696.5638667524913</v>
      </c>
      <c r="AF820" s="36">
        <v>543.4628136973614</v>
      </c>
      <c r="AG820" s="36">
        <v>24307.376126277017</v>
      </c>
      <c r="AH820" s="36">
        <v>1696.5638667524913</v>
      </c>
      <c r="AI820" s="36">
        <v>543.4628136973614</v>
      </c>
      <c r="AJ820" s="36">
        <v>24307.376126277017</v>
      </c>
      <c r="AK820" s="36">
        <v>1696.5638667524913</v>
      </c>
      <c r="AL820" s="36">
        <v>543.4628136973614</v>
      </c>
      <c r="AM820" s="36">
        <v>24307.376126277017</v>
      </c>
      <c r="AN820" s="36">
        <v>1696.5638667524913</v>
      </c>
      <c r="AO820" s="36">
        <v>543.4628136973614</v>
      </c>
      <c r="AP820" s="36">
        <v>24307.376126277017</v>
      </c>
      <c r="AQ820" s="36">
        <v>1696.5638667524913</v>
      </c>
      <c r="AR820" s="36">
        <v>543.4628136973614</v>
      </c>
      <c r="AS820" s="36">
        <v>24307.376126277017</v>
      </c>
      <c r="AT820" s="36">
        <v>1696.5638667524913</v>
      </c>
      <c r="AU820" s="36">
        <v>543.4628136973614</v>
      </c>
      <c r="AV820" s="36">
        <v>24307.376126277017</v>
      </c>
      <c r="AW820" s="36">
        <v>1696.5638667524913</v>
      </c>
      <c r="AX820" s="36">
        <v>543.4628136973614</v>
      </c>
      <c r="AY820" s="36">
        <v>24307.376126277017</v>
      </c>
      <c r="AZ820" s="36">
        <v>1696.5638667524913</v>
      </c>
      <c r="BA820" s="36">
        <v>543.4628136973614</v>
      </c>
      <c r="BB820" s="36">
        <v>24307.376126277017</v>
      </c>
      <c r="BC820" s="36">
        <v>1696.5638667524913</v>
      </c>
      <c r="BD820" s="36">
        <v>543.4628136973614</v>
      </c>
      <c r="BE820" s="39">
        <f t="shared" si="62"/>
        <v>265474.02806726866</v>
      </c>
      <c r="BF820" s="40">
        <f t="shared" si="63"/>
        <v>117680.11477658022</v>
      </c>
      <c r="BG820" s="40">
        <f t="shared" si="64"/>
        <v>530948.0519327313</v>
      </c>
    </row>
    <row r="821" spans="1:59" ht="15">
      <c r="A821" s="42">
        <v>830</v>
      </c>
      <c r="B821" s="32">
        <v>1612481000159</v>
      </c>
      <c r="C821" s="43" t="s">
        <v>846</v>
      </c>
      <c r="D821" s="34">
        <v>310729.35</v>
      </c>
      <c r="E821" s="74">
        <v>982827.22</v>
      </c>
      <c r="F821" s="35">
        <v>0</v>
      </c>
      <c r="G821" s="36">
        <v>0</v>
      </c>
      <c r="H821" s="37">
        <f t="shared" si="60"/>
        <v>310729.35</v>
      </c>
      <c r="I821" s="37">
        <v>982827.22</v>
      </c>
      <c r="J821" s="38">
        <v>0</v>
      </c>
      <c r="K821" s="38">
        <v>0</v>
      </c>
      <c r="L821" s="38">
        <v>0</v>
      </c>
      <c r="M821" s="38">
        <v>0</v>
      </c>
      <c r="N821" s="38">
        <v>14238.31</v>
      </c>
      <c r="O821" s="38">
        <v>0</v>
      </c>
      <c r="P821" s="38">
        <v>14238.309446657358</v>
      </c>
      <c r="Q821" s="38">
        <v>0</v>
      </c>
      <c r="R821" s="38">
        <v>14238.31</v>
      </c>
      <c r="S821" s="38">
        <v>14238.31</v>
      </c>
      <c r="T821" s="38">
        <v>14238.31</v>
      </c>
      <c r="U821" s="38">
        <v>14231.4</v>
      </c>
      <c r="V821" s="38">
        <v>14231.4</v>
      </c>
      <c r="W821" s="38">
        <v>14231.4</v>
      </c>
      <c r="X821" s="38">
        <v>14231.4</v>
      </c>
      <c r="Y821" s="95">
        <f>VLOOKUP(A821,'[1]10 Parcela'!$A$2:$E$854,5,FALSE)</f>
        <v>8700.42</v>
      </c>
      <c r="Z821" s="39">
        <f t="shared" si="61"/>
        <v>136817.56944665735</v>
      </c>
      <c r="AA821" s="36">
        <v>29996.595396376215</v>
      </c>
      <c r="AB821" s="36">
        <v>2093.6500760389</v>
      </c>
      <c r="AC821" s="36">
        <v>670.6620266525988</v>
      </c>
      <c r="AD821" s="36">
        <v>29996.595396376215</v>
      </c>
      <c r="AE821" s="36">
        <v>2093.6500760389</v>
      </c>
      <c r="AF821" s="36">
        <v>670.6620266525988</v>
      </c>
      <c r="AG821" s="36">
        <v>29996.595396376215</v>
      </c>
      <c r="AH821" s="36">
        <v>2093.6500760389</v>
      </c>
      <c r="AI821" s="36">
        <v>670.6620266525988</v>
      </c>
      <c r="AJ821" s="36">
        <v>29996.595396376215</v>
      </c>
      <c r="AK821" s="36">
        <v>2093.6500760389</v>
      </c>
      <c r="AL821" s="36">
        <v>670.6620266525988</v>
      </c>
      <c r="AM821" s="36">
        <v>29996.595396376215</v>
      </c>
      <c r="AN821" s="36">
        <v>2093.6500760389</v>
      </c>
      <c r="AO821" s="36">
        <v>670.6620266525988</v>
      </c>
      <c r="AP821" s="36">
        <v>29996.595396376215</v>
      </c>
      <c r="AQ821" s="36">
        <v>2093.6500760389</v>
      </c>
      <c r="AR821" s="36">
        <v>670.6620266525988</v>
      </c>
      <c r="AS821" s="36">
        <v>29996.595396376215</v>
      </c>
      <c r="AT821" s="36">
        <v>2093.6500760389</v>
      </c>
      <c r="AU821" s="36">
        <v>670.6620266525988</v>
      </c>
      <c r="AV821" s="36">
        <v>29996.595396376215</v>
      </c>
      <c r="AW821" s="36">
        <v>2093.6500760389</v>
      </c>
      <c r="AX821" s="36">
        <v>670.6620266525988</v>
      </c>
      <c r="AY821" s="36">
        <v>29996.595396376215</v>
      </c>
      <c r="AZ821" s="36">
        <v>2093.6500760389</v>
      </c>
      <c r="BA821" s="36">
        <v>670.6620266525988</v>
      </c>
      <c r="BB821" s="36">
        <v>29996.595396376215</v>
      </c>
      <c r="BC821" s="36">
        <v>2093.6500760389</v>
      </c>
      <c r="BD821" s="36">
        <v>670.6620266525988</v>
      </c>
      <c r="BE821" s="39">
        <f t="shared" si="62"/>
        <v>327609.0749906772</v>
      </c>
      <c r="BF821" s="40">
        <f t="shared" si="63"/>
        <v>173911.78055334263</v>
      </c>
      <c r="BG821" s="40">
        <f t="shared" si="64"/>
        <v>655218.1450093228</v>
      </c>
    </row>
    <row r="822" spans="1:59" ht="15">
      <c r="A822" s="42">
        <v>831</v>
      </c>
      <c r="B822" s="32">
        <v>1612500000147</v>
      </c>
      <c r="C822" s="43" t="s">
        <v>481</v>
      </c>
      <c r="D822" s="34">
        <v>200133.88</v>
      </c>
      <c r="E822" s="74">
        <v>696584.56</v>
      </c>
      <c r="F822" s="35">
        <v>0</v>
      </c>
      <c r="G822" s="36">
        <v>0</v>
      </c>
      <c r="H822" s="37">
        <f t="shared" si="60"/>
        <v>200133.88</v>
      </c>
      <c r="I822" s="37">
        <v>696584.56</v>
      </c>
      <c r="J822" s="38">
        <v>0</v>
      </c>
      <c r="K822" s="38">
        <v>0</v>
      </c>
      <c r="L822" s="38">
        <v>0</v>
      </c>
      <c r="M822" s="38">
        <v>0</v>
      </c>
      <c r="N822" s="38">
        <v>9170.58</v>
      </c>
      <c r="O822" s="38">
        <v>0</v>
      </c>
      <c r="P822" s="38">
        <v>9170.579215794363</v>
      </c>
      <c r="Q822" s="38">
        <v>0</v>
      </c>
      <c r="R822" s="38">
        <v>9170.58</v>
      </c>
      <c r="S822" s="38">
        <v>9170.58</v>
      </c>
      <c r="T822" s="38">
        <v>9170.58</v>
      </c>
      <c r="U822" s="38">
        <v>9166.13</v>
      </c>
      <c r="V822" s="38">
        <v>9166.13</v>
      </c>
      <c r="W822" s="38">
        <v>9166.13</v>
      </c>
      <c r="X822" s="38">
        <v>9166.13</v>
      </c>
      <c r="Y822" s="95">
        <f>VLOOKUP(A822,'[1]10 Parcela'!$A$2:$E$854,5,FALSE)</f>
        <v>5603.75</v>
      </c>
      <c r="Z822" s="39">
        <f t="shared" si="61"/>
        <v>88121.16921579436</v>
      </c>
      <c r="AA822" s="36">
        <v>21260.262960127333</v>
      </c>
      <c r="AB822" s="36">
        <v>1483.8867736454815</v>
      </c>
      <c r="AC822" s="36">
        <v>475.3356457822774</v>
      </c>
      <c r="AD822" s="36">
        <v>21260.262960127333</v>
      </c>
      <c r="AE822" s="36">
        <v>1483.8867736454815</v>
      </c>
      <c r="AF822" s="36">
        <v>475.3356457822774</v>
      </c>
      <c r="AG822" s="36">
        <v>21260.262960127333</v>
      </c>
      <c r="AH822" s="36">
        <v>1483.8867736454815</v>
      </c>
      <c r="AI822" s="36">
        <v>475.3356457822774</v>
      </c>
      <c r="AJ822" s="36">
        <v>21260.262960127333</v>
      </c>
      <c r="AK822" s="36">
        <v>1483.8867736454815</v>
      </c>
      <c r="AL822" s="36">
        <v>475.3356457822774</v>
      </c>
      <c r="AM822" s="36">
        <v>21260.262960127333</v>
      </c>
      <c r="AN822" s="36">
        <v>1483.8867736454815</v>
      </c>
      <c r="AO822" s="36">
        <v>475.3356457822774</v>
      </c>
      <c r="AP822" s="36">
        <v>21260.262960127333</v>
      </c>
      <c r="AQ822" s="36">
        <v>1483.8867736454815</v>
      </c>
      <c r="AR822" s="36">
        <v>475.3356457822774</v>
      </c>
      <c r="AS822" s="36">
        <v>21260.262960127333</v>
      </c>
      <c r="AT822" s="36">
        <v>1483.8867736454815</v>
      </c>
      <c r="AU822" s="36">
        <v>475.3356457822774</v>
      </c>
      <c r="AV822" s="36">
        <v>21260.262960127333</v>
      </c>
      <c r="AW822" s="36">
        <v>1483.8867736454815</v>
      </c>
      <c r="AX822" s="36">
        <v>475.3356457822774</v>
      </c>
      <c r="AY822" s="36">
        <v>21260.262960127333</v>
      </c>
      <c r="AZ822" s="36">
        <v>1483.8867736454815</v>
      </c>
      <c r="BA822" s="36">
        <v>475.3356457822774</v>
      </c>
      <c r="BB822" s="36">
        <v>21260.262960127333</v>
      </c>
      <c r="BC822" s="36">
        <v>1483.8867736454815</v>
      </c>
      <c r="BD822" s="36">
        <v>475.3356457822774</v>
      </c>
      <c r="BE822" s="39">
        <f t="shared" si="62"/>
        <v>232194.8537955508</v>
      </c>
      <c r="BF822" s="40">
        <f t="shared" si="63"/>
        <v>112012.71078420564</v>
      </c>
      <c r="BG822" s="40">
        <f t="shared" si="64"/>
        <v>464389.7062044493</v>
      </c>
    </row>
    <row r="823" spans="1:59" ht="15">
      <c r="A823" s="42">
        <v>832</v>
      </c>
      <c r="B823" s="32">
        <v>1613377000189</v>
      </c>
      <c r="C823" s="43" t="s">
        <v>482</v>
      </c>
      <c r="D823" s="34">
        <v>418576.29</v>
      </c>
      <c r="E823" s="74">
        <v>2869260.92</v>
      </c>
      <c r="F823" s="35">
        <v>0</v>
      </c>
      <c r="G823" s="36">
        <v>0</v>
      </c>
      <c r="H823" s="37">
        <f t="shared" si="60"/>
        <v>418576.29</v>
      </c>
      <c r="I823" s="37">
        <v>2869260.92</v>
      </c>
      <c r="J823" s="38">
        <v>0</v>
      </c>
      <c r="K823" s="38">
        <v>0</v>
      </c>
      <c r="L823" s="38">
        <v>0</v>
      </c>
      <c r="M823" s="38">
        <v>0</v>
      </c>
      <c r="N823" s="38">
        <v>19180.1</v>
      </c>
      <c r="O823" s="38">
        <v>0</v>
      </c>
      <c r="P823" s="38">
        <v>19180.095959236507</v>
      </c>
      <c r="Q823" s="38">
        <v>0</v>
      </c>
      <c r="R823" s="38">
        <v>19180.1</v>
      </c>
      <c r="S823" s="38">
        <v>19180.1</v>
      </c>
      <c r="T823" s="38">
        <v>19180.1</v>
      </c>
      <c r="U823" s="38">
        <v>19170.79</v>
      </c>
      <c r="V823" s="38">
        <v>19170.79</v>
      </c>
      <c r="W823" s="38">
        <v>19170.79</v>
      </c>
      <c r="X823" s="38">
        <v>19170.79</v>
      </c>
      <c r="Y823" s="95">
        <f>VLOOKUP(A823,'[1]10 Parcela'!$A$2:$E$854,5,FALSE)</f>
        <v>11720.14</v>
      </c>
      <c r="Z823" s="39">
        <f t="shared" si="61"/>
        <v>184303.7959592365</v>
      </c>
      <c r="AA823" s="36">
        <v>87571.91167066454</v>
      </c>
      <c r="AB823" s="36">
        <v>6112.191637265205</v>
      </c>
      <c r="AC823" s="36">
        <v>1957.927390852675</v>
      </c>
      <c r="AD823" s="36">
        <v>87571.91167066454</v>
      </c>
      <c r="AE823" s="36">
        <v>6112.191637265205</v>
      </c>
      <c r="AF823" s="36">
        <v>1957.927390852675</v>
      </c>
      <c r="AG823" s="36">
        <v>87571.91167066454</v>
      </c>
      <c r="AH823" s="36">
        <v>6112.191637265205</v>
      </c>
      <c r="AI823" s="36">
        <v>1957.927390852675</v>
      </c>
      <c r="AJ823" s="36">
        <v>87571.91167066454</v>
      </c>
      <c r="AK823" s="36">
        <v>6112.191637265205</v>
      </c>
      <c r="AL823" s="36">
        <v>1957.927390852675</v>
      </c>
      <c r="AM823" s="36">
        <v>87571.91167066454</v>
      </c>
      <c r="AN823" s="36">
        <v>6112.191637265205</v>
      </c>
      <c r="AO823" s="36">
        <v>1957.927390852675</v>
      </c>
      <c r="AP823" s="36">
        <v>87571.91167066454</v>
      </c>
      <c r="AQ823" s="36">
        <v>6112.191637265205</v>
      </c>
      <c r="AR823" s="36">
        <v>1957.927390852675</v>
      </c>
      <c r="AS823" s="36">
        <v>87571.91167066454</v>
      </c>
      <c r="AT823" s="36">
        <v>6112.191637265205</v>
      </c>
      <c r="AU823" s="36">
        <v>1957.927390852675</v>
      </c>
      <c r="AV823" s="36">
        <v>87571.91167066454</v>
      </c>
      <c r="AW823" s="36">
        <v>6112.191637265205</v>
      </c>
      <c r="AX823" s="36">
        <v>1957.927390852675</v>
      </c>
      <c r="AY823" s="36">
        <v>87571.91167066454</v>
      </c>
      <c r="AZ823" s="36">
        <v>6112.191637265205</v>
      </c>
      <c r="BA823" s="36">
        <v>1957.927390852675</v>
      </c>
      <c r="BB823" s="36">
        <v>87571.91167066454</v>
      </c>
      <c r="BC823" s="36">
        <v>6112.191637265205</v>
      </c>
      <c r="BD823" s="36">
        <v>1957.927390852675</v>
      </c>
      <c r="BE823" s="39">
        <f t="shared" si="62"/>
        <v>956420.3069878246</v>
      </c>
      <c r="BF823" s="40">
        <f t="shared" si="63"/>
        <v>234272.49404076347</v>
      </c>
      <c r="BG823" s="40">
        <f t="shared" si="64"/>
        <v>1912840.6130121753</v>
      </c>
    </row>
    <row r="824" spans="1:59" ht="15">
      <c r="A824" s="42">
        <v>833</v>
      </c>
      <c r="B824" s="32">
        <v>1614977000161</v>
      </c>
      <c r="C824" s="43" t="s">
        <v>483</v>
      </c>
      <c r="D824" s="34">
        <v>314729.79</v>
      </c>
      <c r="E824" s="74">
        <v>1007202.84</v>
      </c>
      <c r="F824" s="35">
        <v>0</v>
      </c>
      <c r="G824" s="36">
        <v>0</v>
      </c>
      <c r="H824" s="37">
        <f t="shared" si="60"/>
        <v>314729.79</v>
      </c>
      <c r="I824" s="37">
        <v>1007202.84</v>
      </c>
      <c r="J824" s="38">
        <v>0</v>
      </c>
      <c r="K824" s="38">
        <v>0</v>
      </c>
      <c r="L824" s="38">
        <v>0</v>
      </c>
      <c r="M824" s="38">
        <v>0</v>
      </c>
      <c r="N824" s="38">
        <v>14421.62</v>
      </c>
      <c r="O824" s="38">
        <v>0</v>
      </c>
      <c r="P824" s="38">
        <v>14421.618599216808</v>
      </c>
      <c r="Q824" s="38">
        <v>0</v>
      </c>
      <c r="R824" s="38">
        <v>14421.62</v>
      </c>
      <c r="S824" s="38">
        <v>14421.62</v>
      </c>
      <c r="T824" s="38">
        <v>14421.62</v>
      </c>
      <c r="U824" s="38">
        <v>14414.62</v>
      </c>
      <c r="V824" s="38">
        <v>14414.62</v>
      </c>
      <c r="W824" s="38">
        <v>14414.62</v>
      </c>
      <c r="X824" s="38">
        <v>14414.62</v>
      </c>
      <c r="Y824" s="95">
        <f>VLOOKUP(A824,'[1]10 Parcela'!$A$2:$E$854,5,FALSE)</f>
        <v>8812.43</v>
      </c>
      <c r="Z824" s="39">
        <f t="shared" si="61"/>
        <v>138579.0085992168</v>
      </c>
      <c r="AA824" s="36">
        <v>30740.556890721724</v>
      </c>
      <c r="AB824" s="36">
        <v>2145.5758035631193</v>
      </c>
      <c r="AC824" s="36">
        <v>687.2954717804926</v>
      </c>
      <c r="AD824" s="36">
        <v>30740.556890721724</v>
      </c>
      <c r="AE824" s="36">
        <v>2145.5758035631193</v>
      </c>
      <c r="AF824" s="36">
        <v>687.2954717804926</v>
      </c>
      <c r="AG824" s="36">
        <v>30740.556890721724</v>
      </c>
      <c r="AH824" s="36">
        <v>2145.5758035631193</v>
      </c>
      <c r="AI824" s="36">
        <v>687.2954717804926</v>
      </c>
      <c r="AJ824" s="36">
        <v>30740.556890721724</v>
      </c>
      <c r="AK824" s="36">
        <v>2145.5758035631193</v>
      </c>
      <c r="AL824" s="36">
        <v>687.2954717804926</v>
      </c>
      <c r="AM824" s="36">
        <v>30740.556890721724</v>
      </c>
      <c r="AN824" s="36">
        <v>2145.5758035631193</v>
      </c>
      <c r="AO824" s="36">
        <v>687.2954717804926</v>
      </c>
      <c r="AP824" s="36">
        <v>30740.556890721724</v>
      </c>
      <c r="AQ824" s="36">
        <v>2145.5758035631193</v>
      </c>
      <c r="AR824" s="36">
        <v>687.2954717804926</v>
      </c>
      <c r="AS824" s="36">
        <v>30740.556890721724</v>
      </c>
      <c r="AT824" s="36">
        <v>2145.5758035631193</v>
      </c>
      <c r="AU824" s="36">
        <v>687.2954717804926</v>
      </c>
      <c r="AV824" s="36">
        <v>30740.556890721724</v>
      </c>
      <c r="AW824" s="36">
        <v>2145.5758035631193</v>
      </c>
      <c r="AX824" s="36">
        <v>687.2954717804926</v>
      </c>
      <c r="AY824" s="36">
        <v>30740.556890721724</v>
      </c>
      <c r="AZ824" s="36">
        <v>2145.5758035631193</v>
      </c>
      <c r="BA824" s="36">
        <v>687.2954717804926</v>
      </c>
      <c r="BB824" s="36">
        <v>30740.556890721724</v>
      </c>
      <c r="BC824" s="36">
        <v>2145.5758035631193</v>
      </c>
      <c r="BD824" s="36">
        <v>687.2954717804926</v>
      </c>
      <c r="BE824" s="39">
        <f t="shared" si="62"/>
        <v>335734.2816606533</v>
      </c>
      <c r="BF824" s="40">
        <f t="shared" si="63"/>
        <v>176150.7814007832</v>
      </c>
      <c r="BG824" s="40">
        <f t="shared" si="64"/>
        <v>671468.5583393467</v>
      </c>
    </row>
    <row r="825" spans="1:59" ht="15">
      <c r="A825" s="42">
        <v>834</v>
      </c>
      <c r="B825" s="32">
        <v>1616837000122</v>
      </c>
      <c r="C825" s="43" t="s">
        <v>847</v>
      </c>
      <c r="D825" s="34">
        <v>294427.01</v>
      </c>
      <c r="E825" s="74">
        <v>939600.37</v>
      </c>
      <c r="F825" s="35">
        <v>0</v>
      </c>
      <c r="G825" s="36">
        <v>0</v>
      </c>
      <c r="H825" s="37">
        <f t="shared" si="60"/>
        <v>294427.01</v>
      </c>
      <c r="I825" s="37">
        <v>939600.37</v>
      </c>
      <c r="J825" s="38">
        <v>0</v>
      </c>
      <c r="K825" s="38">
        <v>0</v>
      </c>
      <c r="L825" s="38">
        <v>0</v>
      </c>
      <c r="M825" s="38">
        <v>0</v>
      </c>
      <c r="N825" s="38">
        <v>13491.3</v>
      </c>
      <c r="O825" s="38">
        <v>0</v>
      </c>
      <c r="P825" s="38">
        <v>13491.300090699557</v>
      </c>
      <c r="Q825" s="38">
        <v>0</v>
      </c>
      <c r="R825" s="38">
        <v>13491.3</v>
      </c>
      <c r="S825" s="38">
        <v>13491.3</v>
      </c>
      <c r="T825" s="38">
        <v>13491.3</v>
      </c>
      <c r="U825" s="38">
        <v>13484.76</v>
      </c>
      <c r="V825" s="38">
        <v>13484.76</v>
      </c>
      <c r="W825" s="38">
        <v>13484.76</v>
      </c>
      <c r="X825" s="38">
        <v>13484.76</v>
      </c>
      <c r="Y825" s="95">
        <f>VLOOKUP(A825,'[1]10 Parcela'!$A$2:$E$854,5,FALSE)</f>
        <v>8243.96</v>
      </c>
      <c r="Z825" s="39">
        <f t="shared" si="61"/>
        <v>129639.50009069953</v>
      </c>
      <c r="AA825" s="36">
        <v>28677.280630834266</v>
      </c>
      <c r="AB825" s="36">
        <v>2001.5668438354937</v>
      </c>
      <c r="AC825" s="36">
        <v>641.1648686331939</v>
      </c>
      <c r="AD825" s="36">
        <v>28677.280630834266</v>
      </c>
      <c r="AE825" s="36">
        <v>2001.5668438354937</v>
      </c>
      <c r="AF825" s="36">
        <v>641.1648686331939</v>
      </c>
      <c r="AG825" s="36">
        <v>28677.280630834266</v>
      </c>
      <c r="AH825" s="36">
        <v>2001.5668438354937</v>
      </c>
      <c r="AI825" s="36">
        <v>641.1648686331939</v>
      </c>
      <c r="AJ825" s="36">
        <v>28677.280630834266</v>
      </c>
      <c r="AK825" s="36">
        <v>2001.5668438354937</v>
      </c>
      <c r="AL825" s="36">
        <v>641.1648686331939</v>
      </c>
      <c r="AM825" s="36">
        <v>28677.280630834266</v>
      </c>
      <c r="AN825" s="36">
        <v>2001.5668438354937</v>
      </c>
      <c r="AO825" s="36">
        <v>641.1648686331939</v>
      </c>
      <c r="AP825" s="36">
        <v>28677.280630834266</v>
      </c>
      <c r="AQ825" s="36">
        <v>2001.5668438354937</v>
      </c>
      <c r="AR825" s="36">
        <v>641.1648686331939</v>
      </c>
      <c r="AS825" s="36">
        <v>28677.280630834266</v>
      </c>
      <c r="AT825" s="36">
        <v>2001.5668438354937</v>
      </c>
      <c r="AU825" s="36">
        <v>641.1648686331939</v>
      </c>
      <c r="AV825" s="36">
        <v>28677.280630834266</v>
      </c>
      <c r="AW825" s="36">
        <v>2001.5668438354937</v>
      </c>
      <c r="AX825" s="36">
        <v>641.1648686331939</v>
      </c>
      <c r="AY825" s="36">
        <v>28677.280630834266</v>
      </c>
      <c r="AZ825" s="36">
        <v>2001.5668438354937</v>
      </c>
      <c r="BA825" s="36">
        <v>641.1648686331939</v>
      </c>
      <c r="BB825" s="36">
        <v>28677.280630834266</v>
      </c>
      <c r="BC825" s="36">
        <v>2001.5668438354937</v>
      </c>
      <c r="BD825" s="36">
        <v>641.1648686331939</v>
      </c>
      <c r="BE825" s="39">
        <f t="shared" si="62"/>
        <v>313200.1234330296</v>
      </c>
      <c r="BF825" s="40">
        <f t="shared" si="63"/>
        <v>164787.50990930048</v>
      </c>
      <c r="BG825" s="40">
        <f t="shared" si="64"/>
        <v>626400.2465669704</v>
      </c>
    </row>
    <row r="826" spans="1:59" ht="15">
      <c r="A826" s="42">
        <v>835</v>
      </c>
      <c r="B826" s="32">
        <v>1611138000190</v>
      </c>
      <c r="C826" s="43" t="s">
        <v>848</v>
      </c>
      <c r="D826" s="34">
        <v>233048.13</v>
      </c>
      <c r="E826" s="74">
        <v>704443.99</v>
      </c>
      <c r="F826" s="35">
        <v>0</v>
      </c>
      <c r="G826" s="36">
        <v>0</v>
      </c>
      <c r="H826" s="37">
        <f t="shared" si="60"/>
        <v>233048.13</v>
      </c>
      <c r="I826" s="37">
        <v>704443.99</v>
      </c>
      <c r="J826" s="38">
        <v>0</v>
      </c>
      <c r="K826" s="38">
        <v>0</v>
      </c>
      <c r="L826" s="38">
        <v>0</v>
      </c>
      <c r="M826" s="38">
        <v>0</v>
      </c>
      <c r="N826" s="38">
        <v>10678.78</v>
      </c>
      <c r="O826" s="38">
        <v>0</v>
      </c>
      <c r="P826" s="38">
        <v>10678.783284130133</v>
      </c>
      <c r="Q826" s="38">
        <v>0</v>
      </c>
      <c r="R826" s="38">
        <v>10678.78</v>
      </c>
      <c r="S826" s="38">
        <v>10678.78</v>
      </c>
      <c r="T826" s="38">
        <v>10678.78</v>
      </c>
      <c r="U826" s="38">
        <v>10673.6</v>
      </c>
      <c r="V826" s="38">
        <v>10673.6</v>
      </c>
      <c r="W826" s="38">
        <v>10673.6</v>
      </c>
      <c r="X826" s="38">
        <v>10673.6</v>
      </c>
      <c r="Y826" s="95">
        <f>VLOOKUP(A826,'[1]10 Parcela'!$A$2:$E$854,5,FALSE)</f>
        <v>6525.35</v>
      </c>
      <c r="Z826" s="39">
        <f t="shared" si="61"/>
        <v>102613.65328413015</v>
      </c>
      <c r="AA826" s="36">
        <v>21500.138522336845</v>
      </c>
      <c r="AB826" s="36">
        <v>1500.6291899905204</v>
      </c>
      <c r="AC826" s="36">
        <v>480.69876878240615</v>
      </c>
      <c r="AD826" s="36">
        <v>21500.138522336845</v>
      </c>
      <c r="AE826" s="36">
        <v>1500.6291899905204</v>
      </c>
      <c r="AF826" s="36">
        <v>480.69876878240615</v>
      </c>
      <c r="AG826" s="36">
        <v>21500.138522336845</v>
      </c>
      <c r="AH826" s="36">
        <v>1500.6291899905204</v>
      </c>
      <c r="AI826" s="36">
        <v>480.69876878240615</v>
      </c>
      <c r="AJ826" s="36">
        <v>21500.138522336845</v>
      </c>
      <c r="AK826" s="36">
        <v>1500.6291899905204</v>
      </c>
      <c r="AL826" s="36">
        <v>480.69876878240615</v>
      </c>
      <c r="AM826" s="36">
        <v>21500.138522336845</v>
      </c>
      <c r="AN826" s="36">
        <v>1500.6291899905204</v>
      </c>
      <c r="AO826" s="36">
        <v>480.69876878240615</v>
      </c>
      <c r="AP826" s="36">
        <v>21500.138522336845</v>
      </c>
      <c r="AQ826" s="36">
        <v>1500.6291899905204</v>
      </c>
      <c r="AR826" s="36">
        <v>480.69876878240615</v>
      </c>
      <c r="AS826" s="36">
        <v>21500.138522336845</v>
      </c>
      <c r="AT826" s="36">
        <v>1500.6291899905204</v>
      </c>
      <c r="AU826" s="36">
        <v>480.69876878240615</v>
      </c>
      <c r="AV826" s="36">
        <v>21500.138522336845</v>
      </c>
      <c r="AW826" s="36">
        <v>1500.6291899905204</v>
      </c>
      <c r="AX826" s="36">
        <v>480.69876878240615</v>
      </c>
      <c r="AY826" s="36">
        <v>21500.138522336845</v>
      </c>
      <c r="AZ826" s="36">
        <v>1500.6291899905204</v>
      </c>
      <c r="BA826" s="36">
        <v>480.69876878240615</v>
      </c>
      <c r="BB826" s="36">
        <v>21500.138522336845</v>
      </c>
      <c r="BC826" s="36">
        <v>1500.6291899905204</v>
      </c>
      <c r="BD826" s="36">
        <v>480.69876878240615</v>
      </c>
      <c r="BE826" s="39">
        <f t="shared" si="62"/>
        <v>234814.66481109764</v>
      </c>
      <c r="BF826" s="40">
        <f t="shared" si="63"/>
        <v>130434.47671586985</v>
      </c>
      <c r="BG826" s="40">
        <f t="shared" si="64"/>
        <v>469629.3251889023</v>
      </c>
    </row>
    <row r="827" spans="1:59" ht="15">
      <c r="A827" s="42">
        <v>836</v>
      </c>
      <c r="B827" s="32">
        <v>1615371000140</v>
      </c>
      <c r="C827" s="43" t="s">
        <v>849</v>
      </c>
      <c r="D827" s="34">
        <v>318887.15</v>
      </c>
      <c r="E827" s="74">
        <v>465187.04</v>
      </c>
      <c r="F827" s="35">
        <v>0</v>
      </c>
      <c r="G827" s="36">
        <v>0</v>
      </c>
      <c r="H827" s="37">
        <f t="shared" si="60"/>
        <v>318887.15</v>
      </c>
      <c r="I827" s="37">
        <v>465187.04</v>
      </c>
      <c r="J827" s="38">
        <v>0</v>
      </c>
      <c r="K827" s="38">
        <v>0</v>
      </c>
      <c r="L827" s="38">
        <v>0</v>
      </c>
      <c r="M827" s="38">
        <v>0</v>
      </c>
      <c r="N827" s="38">
        <v>14612.12</v>
      </c>
      <c r="O827" s="38">
        <v>0</v>
      </c>
      <c r="P827" s="38">
        <v>14612.117963931758</v>
      </c>
      <c r="Q827" s="38">
        <v>0</v>
      </c>
      <c r="R827" s="38">
        <v>14612.12</v>
      </c>
      <c r="S827" s="38">
        <v>14612.12</v>
      </c>
      <c r="T827" s="38">
        <v>14612.12</v>
      </c>
      <c r="U827" s="38">
        <v>14605.03</v>
      </c>
      <c r="V827" s="38">
        <v>14605.03</v>
      </c>
      <c r="W827" s="38">
        <v>14605.03</v>
      </c>
      <c r="X827" s="38">
        <v>14605.03</v>
      </c>
      <c r="Y827" s="95">
        <f>VLOOKUP(A827,'[1]10 Parcela'!$A$2:$E$854,5,FALSE)</f>
        <v>8928.84</v>
      </c>
      <c r="Z827" s="39">
        <f t="shared" si="61"/>
        <v>140409.55796393176</v>
      </c>
      <c r="AA827" s="36">
        <v>14197.843848582643</v>
      </c>
      <c r="AB827" s="36">
        <v>990.9563555590877</v>
      </c>
      <c r="AC827" s="36">
        <v>317.4345156096576</v>
      </c>
      <c r="AD827" s="36">
        <v>14197.843848582643</v>
      </c>
      <c r="AE827" s="36">
        <v>990.9563555590877</v>
      </c>
      <c r="AF827" s="36">
        <v>317.4345156096576</v>
      </c>
      <c r="AG827" s="36">
        <v>14197.843848582643</v>
      </c>
      <c r="AH827" s="36">
        <v>990.9563555590877</v>
      </c>
      <c r="AI827" s="36">
        <v>317.4345156096576</v>
      </c>
      <c r="AJ827" s="36">
        <v>14197.843848582643</v>
      </c>
      <c r="AK827" s="36">
        <v>990.9563555590877</v>
      </c>
      <c r="AL827" s="36">
        <v>317.4345156096576</v>
      </c>
      <c r="AM827" s="36">
        <v>14197.843848582643</v>
      </c>
      <c r="AN827" s="36">
        <v>990.9563555590877</v>
      </c>
      <c r="AO827" s="36">
        <v>317.4345156096576</v>
      </c>
      <c r="AP827" s="36">
        <v>14197.843848582643</v>
      </c>
      <c r="AQ827" s="36">
        <v>990.9563555590877</v>
      </c>
      <c r="AR827" s="36">
        <v>317.4345156096576</v>
      </c>
      <c r="AS827" s="36">
        <v>14197.843848582643</v>
      </c>
      <c r="AT827" s="36">
        <v>990.9563555590877</v>
      </c>
      <c r="AU827" s="36">
        <v>317.4345156096576</v>
      </c>
      <c r="AV827" s="36">
        <v>14197.843848582643</v>
      </c>
      <c r="AW827" s="36">
        <v>990.9563555590877</v>
      </c>
      <c r="AX827" s="36">
        <v>317.4345156096576</v>
      </c>
      <c r="AY827" s="36">
        <v>14197.843848582643</v>
      </c>
      <c r="AZ827" s="36">
        <v>990.9563555590877</v>
      </c>
      <c r="BA827" s="36">
        <v>317.4345156096576</v>
      </c>
      <c r="BB827" s="36">
        <v>14197.843848582643</v>
      </c>
      <c r="BC827" s="36">
        <v>990.9563555590877</v>
      </c>
      <c r="BD827" s="36">
        <v>317.4345156096576</v>
      </c>
      <c r="BE827" s="39">
        <f t="shared" si="62"/>
        <v>155062.3471975139</v>
      </c>
      <c r="BF827" s="40">
        <f t="shared" si="63"/>
        <v>178477.59203606826</v>
      </c>
      <c r="BG827" s="40">
        <f t="shared" si="64"/>
        <v>310124.69280248607</v>
      </c>
    </row>
    <row r="828" spans="1:59" ht="15">
      <c r="A828" s="42">
        <v>837</v>
      </c>
      <c r="B828" s="32">
        <v>1612497000161</v>
      </c>
      <c r="C828" s="43" t="s">
        <v>850</v>
      </c>
      <c r="D828" s="34">
        <v>243127.88</v>
      </c>
      <c r="E828" s="74">
        <v>651421.32</v>
      </c>
      <c r="F828" s="35">
        <v>0</v>
      </c>
      <c r="G828" s="36">
        <v>0</v>
      </c>
      <c r="H828" s="37">
        <f t="shared" si="60"/>
        <v>243127.88</v>
      </c>
      <c r="I828" s="37">
        <v>651421.32</v>
      </c>
      <c r="J828" s="38">
        <v>0</v>
      </c>
      <c r="K828" s="38">
        <v>0</v>
      </c>
      <c r="L828" s="38">
        <v>0</v>
      </c>
      <c r="M828" s="38">
        <v>0</v>
      </c>
      <c r="N828" s="38">
        <v>11140.66</v>
      </c>
      <c r="O828" s="38">
        <v>0</v>
      </c>
      <c r="P828" s="38">
        <v>11140.65983602318</v>
      </c>
      <c r="Q828" s="38">
        <v>0</v>
      </c>
      <c r="R828" s="38">
        <v>11140.66</v>
      </c>
      <c r="S828" s="38">
        <v>11140.66</v>
      </c>
      <c r="T828" s="38">
        <v>11140.66</v>
      </c>
      <c r="U828" s="38">
        <v>11135.26</v>
      </c>
      <c r="V828" s="38">
        <v>11135.26</v>
      </c>
      <c r="W828" s="38">
        <v>11135.26</v>
      </c>
      <c r="X828" s="38">
        <v>11135.26</v>
      </c>
      <c r="Y828" s="95">
        <f>VLOOKUP(A828,'[1]10 Parcela'!$A$2:$E$854,5,FALSE)</f>
        <v>6807.58</v>
      </c>
      <c r="Z828" s="39">
        <f t="shared" si="61"/>
        <v>107051.91983602317</v>
      </c>
      <c r="AA828" s="36">
        <v>19881.84840967621</v>
      </c>
      <c r="AB828" s="36">
        <v>1387.6785976764925</v>
      </c>
      <c r="AC828" s="36">
        <v>444.5171384231168</v>
      </c>
      <c r="AD828" s="36">
        <v>19881.84840967621</v>
      </c>
      <c r="AE828" s="36">
        <v>1387.6785976764925</v>
      </c>
      <c r="AF828" s="36">
        <v>444.5171384231168</v>
      </c>
      <c r="AG828" s="36">
        <v>19881.84840967621</v>
      </c>
      <c r="AH828" s="36">
        <v>1387.6785976764925</v>
      </c>
      <c r="AI828" s="36">
        <v>444.5171384231168</v>
      </c>
      <c r="AJ828" s="36">
        <v>19881.84840967621</v>
      </c>
      <c r="AK828" s="36">
        <v>1387.6785976764925</v>
      </c>
      <c r="AL828" s="36">
        <v>444.5171384231168</v>
      </c>
      <c r="AM828" s="36">
        <v>19881.84840967621</v>
      </c>
      <c r="AN828" s="36">
        <v>1387.6785976764925</v>
      </c>
      <c r="AO828" s="36">
        <v>444.5171384231168</v>
      </c>
      <c r="AP828" s="36">
        <v>19881.84840967621</v>
      </c>
      <c r="AQ828" s="36">
        <v>1387.6785976764925</v>
      </c>
      <c r="AR828" s="36">
        <v>444.5171384231168</v>
      </c>
      <c r="AS828" s="36">
        <v>19881.84840967621</v>
      </c>
      <c r="AT828" s="36">
        <v>1387.6785976764925</v>
      </c>
      <c r="AU828" s="36">
        <v>444.5171384231168</v>
      </c>
      <c r="AV828" s="36">
        <v>19881.84840967621</v>
      </c>
      <c r="AW828" s="36">
        <v>1387.6785976764925</v>
      </c>
      <c r="AX828" s="36">
        <v>444.5171384231168</v>
      </c>
      <c r="AY828" s="36">
        <v>19881.84840967621</v>
      </c>
      <c r="AZ828" s="36">
        <v>1387.6785976764925</v>
      </c>
      <c r="BA828" s="36">
        <v>444.5171384231168</v>
      </c>
      <c r="BB828" s="36">
        <v>19881.84840967621</v>
      </c>
      <c r="BC828" s="36">
        <v>1387.6785976764925</v>
      </c>
      <c r="BD828" s="36">
        <v>444.5171384231168</v>
      </c>
      <c r="BE828" s="39">
        <f t="shared" si="62"/>
        <v>217140.4414577581</v>
      </c>
      <c r="BF828" s="40">
        <f t="shared" si="63"/>
        <v>136075.96016397682</v>
      </c>
      <c r="BG828" s="40">
        <f t="shared" si="64"/>
        <v>434280.8785422419</v>
      </c>
    </row>
    <row r="829" spans="1:59" ht="15">
      <c r="A829" s="42">
        <v>838</v>
      </c>
      <c r="B829" s="32">
        <v>1613395000160</v>
      </c>
      <c r="C829" s="43" t="s">
        <v>851</v>
      </c>
      <c r="D829" s="34">
        <v>275531.76</v>
      </c>
      <c r="E829" s="74">
        <v>560069.71</v>
      </c>
      <c r="F829" s="35">
        <v>0</v>
      </c>
      <c r="G829" s="36">
        <v>0</v>
      </c>
      <c r="H829" s="37">
        <f t="shared" si="60"/>
        <v>275531.76</v>
      </c>
      <c r="I829" s="37">
        <v>560069.71</v>
      </c>
      <c r="J829" s="38">
        <v>0</v>
      </c>
      <c r="K829" s="38">
        <v>0</v>
      </c>
      <c r="L829" s="38">
        <v>0</v>
      </c>
      <c r="M829" s="38">
        <v>0</v>
      </c>
      <c r="N829" s="38">
        <v>12625.48</v>
      </c>
      <c r="O829" s="38">
        <v>0</v>
      </c>
      <c r="P829" s="38">
        <v>12625.477553389857</v>
      </c>
      <c r="Q829" s="38">
        <v>0</v>
      </c>
      <c r="R829" s="38">
        <v>12625.48</v>
      </c>
      <c r="S829" s="38">
        <v>12625.48</v>
      </c>
      <c r="T829" s="38">
        <v>12625.48</v>
      </c>
      <c r="U829" s="38">
        <v>12619.35</v>
      </c>
      <c r="V829" s="38">
        <v>12619.35</v>
      </c>
      <c r="W829" s="38">
        <v>12619.35</v>
      </c>
      <c r="X829" s="38">
        <v>12619.35</v>
      </c>
      <c r="Y829" s="95">
        <f>VLOOKUP(A829,'[1]10 Parcela'!$A$2:$E$854,5,FALSE)</f>
        <v>7714.89</v>
      </c>
      <c r="Z829" s="39">
        <f t="shared" si="61"/>
        <v>121319.68755338987</v>
      </c>
      <c r="AA829" s="36">
        <v>17093.731205032967</v>
      </c>
      <c r="AB829" s="36">
        <v>1193.078453214369</v>
      </c>
      <c r="AC829" s="36">
        <v>382.18058621436484</v>
      </c>
      <c r="AD829" s="36">
        <v>17093.731205032967</v>
      </c>
      <c r="AE829" s="36">
        <v>1193.078453214369</v>
      </c>
      <c r="AF829" s="36">
        <v>382.18058621436484</v>
      </c>
      <c r="AG829" s="36">
        <v>17093.731205032967</v>
      </c>
      <c r="AH829" s="36">
        <v>1193.078453214369</v>
      </c>
      <c r="AI829" s="36">
        <v>382.18058621436484</v>
      </c>
      <c r="AJ829" s="36">
        <v>17093.731205032967</v>
      </c>
      <c r="AK829" s="36">
        <v>1193.078453214369</v>
      </c>
      <c r="AL829" s="36">
        <v>382.18058621436484</v>
      </c>
      <c r="AM829" s="36">
        <v>17093.731205032967</v>
      </c>
      <c r="AN829" s="36">
        <v>1193.078453214369</v>
      </c>
      <c r="AO829" s="36">
        <v>382.18058621436484</v>
      </c>
      <c r="AP829" s="36">
        <v>17093.731205032967</v>
      </c>
      <c r="AQ829" s="36">
        <v>1193.078453214369</v>
      </c>
      <c r="AR829" s="36">
        <v>382.18058621436484</v>
      </c>
      <c r="AS829" s="36">
        <v>17093.731205032967</v>
      </c>
      <c r="AT829" s="36">
        <v>1193.078453214369</v>
      </c>
      <c r="AU829" s="36">
        <v>382.18058621436484</v>
      </c>
      <c r="AV829" s="36">
        <v>17093.731205032967</v>
      </c>
      <c r="AW829" s="36">
        <v>1193.078453214369</v>
      </c>
      <c r="AX829" s="36">
        <v>382.18058621436484</v>
      </c>
      <c r="AY829" s="36">
        <v>17093.731205032967</v>
      </c>
      <c r="AZ829" s="36">
        <v>1193.078453214369</v>
      </c>
      <c r="BA829" s="36">
        <v>382.18058621436484</v>
      </c>
      <c r="BB829" s="36">
        <v>17093.731205032967</v>
      </c>
      <c r="BC829" s="36">
        <v>1193.078453214369</v>
      </c>
      <c r="BD829" s="36">
        <v>382.18058621436484</v>
      </c>
      <c r="BE829" s="39">
        <f t="shared" si="62"/>
        <v>186689.902444617</v>
      </c>
      <c r="BF829" s="40">
        <f t="shared" si="63"/>
        <v>154212.07244661014</v>
      </c>
      <c r="BG829" s="40">
        <f t="shared" si="64"/>
        <v>373379.80755538295</v>
      </c>
    </row>
    <row r="830" spans="1:59" ht="15">
      <c r="A830" s="42">
        <v>839</v>
      </c>
      <c r="B830" s="32">
        <v>1612484000192</v>
      </c>
      <c r="C830" s="43" t="s">
        <v>852</v>
      </c>
      <c r="D830" s="34">
        <v>317921.11</v>
      </c>
      <c r="E830" s="74">
        <v>1455190.27</v>
      </c>
      <c r="F830" s="35">
        <v>0</v>
      </c>
      <c r="G830" s="36">
        <v>0</v>
      </c>
      <c r="H830" s="37">
        <f t="shared" si="60"/>
        <v>317921.11</v>
      </c>
      <c r="I830" s="37">
        <v>1455190.27</v>
      </c>
      <c r="J830" s="38">
        <v>0</v>
      </c>
      <c r="K830" s="38">
        <v>0</v>
      </c>
      <c r="L830" s="38">
        <v>0</v>
      </c>
      <c r="M830" s="38">
        <v>0</v>
      </c>
      <c r="N830" s="38">
        <v>14567.85</v>
      </c>
      <c r="O830" s="38">
        <v>0</v>
      </c>
      <c r="P830" s="38">
        <v>14567.85157189296</v>
      </c>
      <c r="Q830" s="38">
        <v>0</v>
      </c>
      <c r="R830" s="38">
        <v>14567.85</v>
      </c>
      <c r="S830" s="38">
        <v>14567.85</v>
      </c>
      <c r="T830" s="38">
        <v>14567.85</v>
      </c>
      <c r="U830" s="38">
        <v>14560.79</v>
      </c>
      <c r="V830" s="38">
        <v>14560.79</v>
      </c>
      <c r="W830" s="38">
        <v>14560.79</v>
      </c>
      <c r="X830" s="38">
        <v>14560.79</v>
      </c>
      <c r="Y830" s="95">
        <f>VLOOKUP(A830,'[1]10 Parcela'!$A$2:$E$854,5,FALSE)</f>
        <v>8901.79</v>
      </c>
      <c r="Z830" s="39">
        <f t="shared" si="61"/>
        <v>139984.201571893</v>
      </c>
      <c r="AA830" s="36">
        <v>44413.45597114584</v>
      </c>
      <c r="AB830" s="36">
        <v>3099.892979267013</v>
      </c>
      <c r="AC830" s="36">
        <v>992.9933046952732</v>
      </c>
      <c r="AD830" s="36">
        <v>44413.45597114584</v>
      </c>
      <c r="AE830" s="36">
        <v>3099.892979267013</v>
      </c>
      <c r="AF830" s="36">
        <v>992.9933046952732</v>
      </c>
      <c r="AG830" s="36">
        <v>44413.45597114584</v>
      </c>
      <c r="AH830" s="36">
        <v>3099.892979267013</v>
      </c>
      <c r="AI830" s="36">
        <v>992.9933046952732</v>
      </c>
      <c r="AJ830" s="36">
        <v>44413.45597114584</v>
      </c>
      <c r="AK830" s="36">
        <v>3099.892979267013</v>
      </c>
      <c r="AL830" s="36">
        <v>992.9933046952732</v>
      </c>
      <c r="AM830" s="36">
        <v>44413.45597114584</v>
      </c>
      <c r="AN830" s="36">
        <v>3099.892979267013</v>
      </c>
      <c r="AO830" s="36">
        <v>992.9933046952732</v>
      </c>
      <c r="AP830" s="36">
        <v>44413.45597114584</v>
      </c>
      <c r="AQ830" s="36">
        <v>3099.892979267013</v>
      </c>
      <c r="AR830" s="36">
        <v>992.9933046952732</v>
      </c>
      <c r="AS830" s="36">
        <v>44413.45597114584</v>
      </c>
      <c r="AT830" s="36">
        <v>3099.892979267013</v>
      </c>
      <c r="AU830" s="36">
        <v>992.9933046952732</v>
      </c>
      <c r="AV830" s="36">
        <v>44413.45597114584</v>
      </c>
      <c r="AW830" s="36">
        <v>3099.892979267013</v>
      </c>
      <c r="AX830" s="36">
        <v>992.9933046952732</v>
      </c>
      <c r="AY830" s="36">
        <v>44413.45597114584</v>
      </c>
      <c r="AZ830" s="36">
        <v>3099.892979267013</v>
      </c>
      <c r="BA830" s="36">
        <v>992.9933046952732</v>
      </c>
      <c r="BB830" s="36">
        <v>44413.45597114584</v>
      </c>
      <c r="BC830" s="36">
        <v>3099.892979267013</v>
      </c>
      <c r="BD830" s="36">
        <v>992.9933046952732</v>
      </c>
      <c r="BE830" s="39">
        <f t="shared" si="62"/>
        <v>485063.4225510812</v>
      </c>
      <c r="BF830" s="40">
        <f t="shared" si="63"/>
        <v>177936.90842810698</v>
      </c>
      <c r="BG830" s="40">
        <f t="shared" si="64"/>
        <v>970126.8474489187</v>
      </c>
    </row>
    <row r="831" spans="1:59" ht="15">
      <c r="A831" s="42">
        <v>840</v>
      </c>
      <c r="B831" s="32">
        <v>1613129000138</v>
      </c>
      <c r="C831" s="43" t="s">
        <v>853</v>
      </c>
      <c r="D831" s="34">
        <v>315450.86</v>
      </c>
      <c r="E831" s="74">
        <v>1287237.7</v>
      </c>
      <c r="F831" s="35">
        <v>0</v>
      </c>
      <c r="G831" s="36">
        <v>0</v>
      </c>
      <c r="H831" s="37">
        <f t="shared" si="60"/>
        <v>315450.86</v>
      </c>
      <c r="I831" s="37">
        <v>1287237.7</v>
      </c>
      <c r="J831" s="38">
        <v>0</v>
      </c>
      <c r="K831" s="38">
        <v>0</v>
      </c>
      <c r="L831" s="38">
        <v>0</v>
      </c>
      <c r="M831" s="38">
        <v>0</v>
      </c>
      <c r="N831" s="38">
        <v>14454.66</v>
      </c>
      <c r="O831" s="38">
        <v>0</v>
      </c>
      <c r="P831" s="38">
        <v>14454.65938038674</v>
      </c>
      <c r="Q831" s="38">
        <v>0</v>
      </c>
      <c r="R831" s="38">
        <v>14454.66</v>
      </c>
      <c r="S831" s="38">
        <v>14454.66</v>
      </c>
      <c r="T831" s="38">
        <v>14454.66</v>
      </c>
      <c r="U831" s="38">
        <v>14447.65</v>
      </c>
      <c r="V831" s="38">
        <v>14447.65</v>
      </c>
      <c r="W831" s="38">
        <v>14447.65</v>
      </c>
      <c r="X831" s="38">
        <v>14447.65</v>
      </c>
      <c r="Y831" s="95">
        <f>VLOOKUP(A831,'[1]10 Parcela'!$A$2:$E$854,5,FALSE)</f>
        <v>8832.62</v>
      </c>
      <c r="Z831" s="39">
        <f t="shared" si="61"/>
        <v>138896.51938038672</v>
      </c>
      <c r="AA831" s="36">
        <v>39287.4225683846</v>
      </c>
      <c r="AB831" s="36">
        <v>2742.115035415241</v>
      </c>
      <c r="AC831" s="36">
        <v>878.3857665677934</v>
      </c>
      <c r="AD831" s="36">
        <v>39287.4225683846</v>
      </c>
      <c r="AE831" s="36">
        <v>2742.115035415241</v>
      </c>
      <c r="AF831" s="36">
        <v>878.3857665677934</v>
      </c>
      <c r="AG831" s="36">
        <v>39287.4225683846</v>
      </c>
      <c r="AH831" s="36">
        <v>2742.115035415241</v>
      </c>
      <c r="AI831" s="36">
        <v>878.3857665677934</v>
      </c>
      <c r="AJ831" s="36">
        <v>39287.4225683846</v>
      </c>
      <c r="AK831" s="36">
        <v>2742.115035415241</v>
      </c>
      <c r="AL831" s="36">
        <v>878.3857665677934</v>
      </c>
      <c r="AM831" s="36">
        <v>39287.4225683846</v>
      </c>
      <c r="AN831" s="36">
        <v>2742.115035415241</v>
      </c>
      <c r="AO831" s="36">
        <v>878.3857665677934</v>
      </c>
      <c r="AP831" s="36">
        <v>39287.4225683846</v>
      </c>
      <c r="AQ831" s="36">
        <v>2742.115035415241</v>
      </c>
      <c r="AR831" s="36">
        <v>878.3857665677934</v>
      </c>
      <c r="AS831" s="36">
        <v>39287.4225683846</v>
      </c>
      <c r="AT831" s="36">
        <v>2742.115035415241</v>
      </c>
      <c r="AU831" s="36">
        <v>878.3857665677934</v>
      </c>
      <c r="AV831" s="36">
        <v>39287.4225683846</v>
      </c>
      <c r="AW831" s="36">
        <v>2742.115035415241</v>
      </c>
      <c r="AX831" s="36">
        <v>878.3857665677934</v>
      </c>
      <c r="AY831" s="36">
        <v>39287.4225683846</v>
      </c>
      <c r="AZ831" s="36">
        <v>2742.115035415241</v>
      </c>
      <c r="BA831" s="36">
        <v>878.3857665677934</v>
      </c>
      <c r="BB831" s="36">
        <v>39287.4225683846</v>
      </c>
      <c r="BC831" s="36">
        <v>2742.115035415241</v>
      </c>
      <c r="BD831" s="36">
        <v>878.3857665677934</v>
      </c>
      <c r="BE831" s="39">
        <f t="shared" si="62"/>
        <v>429079.2337036763</v>
      </c>
      <c r="BF831" s="40">
        <f t="shared" si="63"/>
        <v>176554.34061961327</v>
      </c>
      <c r="BG831" s="40">
        <f t="shared" si="64"/>
        <v>858158.4662963236</v>
      </c>
    </row>
    <row r="832" spans="1:59" ht="15">
      <c r="A832" s="42">
        <v>841</v>
      </c>
      <c r="B832" s="32">
        <v>1613121000171</v>
      </c>
      <c r="C832" s="43" t="s">
        <v>854</v>
      </c>
      <c r="D832" s="34">
        <v>197649.33</v>
      </c>
      <c r="E832" s="74">
        <v>598683.42</v>
      </c>
      <c r="F832" s="35">
        <v>0</v>
      </c>
      <c r="G832" s="36">
        <v>0</v>
      </c>
      <c r="H832" s="37">
        <f t="shared" si="60"/>
        <v>197649.33</v>
      </c>
      <c r="I832" s="37">
        <v>598683.42</v>
      </c>
      <c r="J832" s="38">
        <v>0</v>
      </c>
      <c r="K832" s="38">
        <v>0</v>
      </c>
      <c r="L832" s="38">
        <v>0</v>
      </c>
      <c r="M832" s="38">
        <v>0</v>
      </c>
      <c r="N832" s="38">
        <v>9056.73</v>
      </c>
      <c r="O832" s="38">
        <v>0</v>
      </c>
      <c r="P832" s="38">
        <v>9056.731416959625</v>
      </c>
      <c r="Q832" s="38">
        <v>0</v>
      </c>
      <c r="R832" s="38">
        <v>9056.73</v>
      </c>
      <c r="S832" s="38">
        <v>9056.73</v>
      </c>
      <c r="T832" s="38">
        <v>9056.73</v>
      </c>
      <c r="U832" s="38">
        <v>9052.34</v>
      </c>
      <c r="V832" s="38">
        <v>9052.34</v>
      </c>
      <c r="W832" s="38">
        <v>9052.34</v>
      </c>
      <c r="X832" s="38">
        <v>9052.34</v>
      </c>
      <c r="Y832" s="95">
        <f>VLOOKUP(A832,'[1]10 Parcela'!$A$2:$E$854,5,FALSE)</f>
        <v>5534.18</v>
      </c>
      <c r="Z832" s="39">
        <f t="shared" si="61"/>
        <v>87027.1914169596</v>
      </c>
      <c r="AA832" s="36">
        <v>18272.249578886825</v>
      </c>
      <c r="AB832" s="36">
        <v>1275.3346243040535</v>
      </c>
      <c r="AC832" s="36">
        <v>408.5298272069488</v>
      </c>
      <c r="AD832" s="36">
        <v>18272.249578886825</v>
      </c>
      <c r="AE832" s="36">
        <v>1275.3346243040535</v>
      </c>
      <c r="AF832" s="36">
        <v>408.5298272069488</v>
      </c>
      <c r="AG832" s="36">
        <v>18272.249578886825</v>
      </c>
      <c r="AH832" s="36">
        <v>1275.3346243040535</v>
      </c>
      <c r="AI832" s="36">
        <v>408.5298272069488</v>
      </c>
      <c r="AJ832" s="36">
        <v>18272.249578886825</v>
      </c>
      <c r="AK832" s="36">
        <v>1275.3346243040535</v>
      </c>
      <c r="AL832" s="36">
        <v>408.5298272069488</v>
      </c>
      <c r="AM832" s="36">
        <v>18272.249578886825</v>
      </c>
      <c r="AN832" s="36">
        <v>1275.3346243040535</v>
      </c>
      <c r="AO832" s="36">
        <v>408.5298272069488</v>
      </c>
      <c r="AP832" s="36">
        <v>18272.249578886825</v>
      </c>
      <c r="AQ832" s="36">
        <v>1275.3346243040535</v>
      </c>
      <c r="AR832" s="36">
        <v>408.5298272069488</v>
      </c>
      <c r="AS832" s="36">
        <v>18272.249578886825</v>
      </c>
      <c r="AT832" s="36">
        <v>1275.3346243040535</v>
      </c>
      <c r="AU832" s="36">
        <v>408.5298272069488</v>
      </c>
      <c r="AV832" s="36">
        <v>18272.249578886825</v>
      </c>
      <c r="AW832" s="36">
        <v>1275.3346243040535</v>
      </c>
      <c r="AX832" s="36">
        <v>408.5298272069488</v>
      </c>
      <c r="AY832" s="36">
        <v>18272.249578886825</v>
      </c>
      <c r="AZ832" s="36">
        <v>1275.3346243040535</v>
      </c>
      <c r="BA832" s="36">
        <v>408.5298272069488</v>
      </c>
      <c r="BB832" s="36">
        <v>18272.249578886825</v>
      </c>
      <c r="BC832" s="36">
        <v>1275.3346243040535</v>
      </c>
      <c r="BD832" s="36">
        <v>408.5298272069488</v>
      </c>
      <c r="BE832" s="39">
        <f t="shared" si="62"/>
        <v>199561.14030397835</v>
      </c>
      <c r="BF832" s="40">
        <f t="shared" si="63"/>
        <v>110622.13858304039</v>
      </c>
      <c r="BG832" s="40">
        <f t="shared" si="64"/>
        <v>399122.2796960217</v>
      </c>
    </row>
    <row r="833" spans="1:59" ht="15">
      <c r="A833" s="42">
        <v>842</v>
      </c>
      <c r="B833" s="32">
        <v>1613075000100</v>
      </c>
      <c r="C833" s="43" t="s">
        <v>855</v>
      </c>
      <c r="D833" s="34">
        <v>189303.15</v>
      </c>
      <c r="E833" s="74">
        <v>381011.43</v>
      </c>
      <c r="F833" s="35">
        <v>0</v>
      </c>
      <c r="G833" s="36">
        <v>0</v>
      </c>
      <c r="H833" s="37">
        <f t="shared" si="60"/>
        <v>189303.15</v>
      </c>
      <c r="I833" s="37">
        <v>381011.43</v>
      </c>
      <c r="J833" s="38">
        <v>0</v>
      </c>
      <c r="K833" s="38">
        <v>0</v>
      </c>
      <c r="L833" s="38">
        <v>0</v>
      </c>
      <c r="M833" s="38">
        <v>0</v>
      </c>
      <c r="N833" s="38">
        <v>8674.29</v>
      </c>
      <c r="O833" s="38">
        <v>0</v>
      </c>
      <c r="P833" s="38">
        <v>8674.291047070414</v>
      </c>
      <c r="Q833" s="38">
        <v>0</v>
      </c>
      <c r="R833" s="38">
        <v>8674.29</v>
      </c>
      <c r="S833" s="38">
        <v>8674.29</v>
      </c>
      <c r="T833" s="38">
        <v>8674.29</v>
      </c>
      <c r="U833" s="38">
        <v>8670.08</v>
      </c>
      <c r="V833" s="38">
        <v>8670.08</v>
      </c>
      <c r="W833" s="38">
        <v>8670.08</v>
      </c>
      <c r="X833" s="38">
        <v>8670.08</v>
      </c>
      <c r="Y833" s="95">
        <f>VLOOKUP(A833,'[1]10 Parcela'!$A$2:$E$854,5,FALSE)</f>
        <v>5300.49</v>
      </c>
      <c r="Z833" s="39">
        <f t="shared" si="61"/>
        <v>83352.26104707042</v>
      </c>
      <c r="AA833" s="36">
        <v>11628.743370126384</v>
      </c>
      <c r="AB833" s="36">
        <v>811.642758765989</v>
      </c>
      <c r="AC833" s="36">
        <v>259.99472583392236</v>
      </c>
      <c r="AD833" s="36">
        <v>11628.743370126384</v>
      </c>
      <c r="AE833" s="36">
        <v>811.642758765989</v>
      </c>
      <c r="AF833" s="36">
        <v>259.99472583392236</v>
      </c>
      <c r="AG833" s="36">
        <v>11628.743370126384</v>
      </c>
      <c r="AH833" s="36">
        <v>811.642758765989</v>
      </c>
      <c r="AI833" s="36">
        <v>259.99472583392236</v>
      </c>
      <c r="AJ833" s="36">
        <v>11628.743370126384</v>
      </c>
      <c r="AK833" s="36">
        <v>811.642758765989</v>
      </c>
      <c r="AL833" s="36">
        <v>259.99472583392236</v>
      </c>
      <c r="AM833" s="36">
        <v>11628.743370126384</v>
      </c>
      <c r="AN833" s="36">
        <v>811.642758765989</v>
      </c>
      <c r="AO833" s="36">
        <v>259.99472583392236</v>
      </c>
      <c r="AP833" s="36">
        <v>11628.743370126384</v>
      </c>
      <c r="AQ833" s="36">
        <v>811.642758765989</v>
      </c>
      <c r="AR833" s="36">
        <v>259.99472583392236</v>
      </c>
      <c r="AS833" s="36">
        <v>11628.743370126384</v>
      </c>
      <c r="AT833" s="36">
        <v>811.642758765989</v>
      </c>
      <c r="AU833" s="36">
        <v>259.99472583392236</v>
      </c>
      <c r="AV833" s="36">
        <v>11628.743370126384</v>
      </c>
      <c r="AW833" s="36">
        <v>811.642758765989</v>
      </c>
      <c r="AX833" s="36">
        <v>259.99472583392236</v>
      </c>
      <c r="AY833" s="36">
        <v>11628.743370126384</v>
      </c>
      <c r="AZ833" s="36">
        <v>811.642758765989</v>
      </c>
      <c r="BA833" s="36">
        <v>259.99472583392236</v>
      </c>
      <c r="BB833" s="36">
        <v>11628.743370126384</v>
      </c>
      <c r="BC833" s="36">
        <v>811.642758765989</v>
      </c>
      <c r="BD833" s="36">
        <v>259.99472583392236</v>
      </c>
      <c r="BE833" s="39">
        <f t="shared" si="62"/>
        <v>127003.8085472629</v>
      </c>
      <c r="BF833" s="40">
        <f t="shared" si="63"/>
        <v>105950.88895292957</v>
      </c>
      <c r="BG833" s="40">
        <f t="shared" si="64"/>
        <v>254007.62145273708</v>
      </c>
    </row>
    <row r="834" spans="1:59" ht="15">
      <c r="A834" s="42">
        <v>843</v>
      </c>
      <c r="B834" s="32">
        <v>1612494000128</v>
      </c>
      <c r="C834" s="43" t="s">
        <v>856</v>
      </c>
      <c r="D834" s="34">
        <v>288646.03</v>
      </c>
      <c r="E834" s="74">
        <v>630975.42</v>
      </c>
      <c r="F834" s="35">
        <v>0</v>
      </c>
      <c r="G834" s="36">
        <v>0</v>
      </c>
      <c r="H834" s="37">
        <f t="shared" si="60"/>
        <v>288646.03</v>
      </c>
      <c r="I834" s="37">
        <v>630975.42</v>
      </c>
      <c r="J834" s="38">
        <v>0</v>
      </c>
      <c r="K834" s="38">
        <v>0</v>
      </c>
      <c r="L834" s="38">
        <v>0</v>
      </c>
      <c r="M834" s="38">
        <v>0</v>
      </c>
      <c r="N834" s="38">
        <v>13226.4</v>
      </c>
      <c r="O834" s="38">
        <v>0</v>
      </c>
      <c r="P834" s="38">
        <v>13226.402805518794</v>
      </c>
      <c r="Q834" s="38">
        <v>0</v>
      </c>
      <c r="R834" s="38">
        <v>13226.4</v>
      </c>
      <c r="S834" s="38">
        <v>13226.4</v>
      </c>
      <c r="T834" s="38">
        <v>13226.4</v>
      </c>
      <c r="U834" s="38">
        <v>13219.99</v>
      </c>
      <c r="V834" s="38">
        <v>13219.99</v>
      </c>
      <c r="W834" s="38">
        <v>13219.99</v>
      </c>
      <c r="X834" s="38">
        <v>13219.99</v>
      </c>
      <c r="Y834" s="95">
        <f>VLOOKUP(A834,'[1]10 Parcela'!$A$2:$E$854,5,FALSE)</f>
        <v>8082.09</v>
      </c>
      <c r="Z834" s="39">
        <f t="shared" si="61"/>
        <v>127094.0528055188</v>
      </c>
      <c r="AA834" s="36">
        <v>19257.824771581858</v>
      </c>
      <c r="AB834" s="36">
        <v>1344.1240835697304</v>
      </c>
      <c r="AC834" s="36">
        <v>430.5652564754061</v>
      </c>
      <c r="AD834" s="36">
        <v>19257.824771581858</v>
      </c>
      <c r="AE834" s="36">
        <v>1344.1240835697304</v>
      </c>
      <c r="AF834" s="36">
        <v>430.5652564754061</v>
      </c>
      <c r="AG834" s="36">
        <v>19257.824771581858</v>
      </c>
      <c r="AH834" s="36">
        <v>1344.1240835697304</v>
      </c>
      <c r="AI834" s="36">
        <v>430.5652564754061</v>
      </c>
      <c r="AJ834" s="36">
        <v>19257.824771581858</v>
      </c>
      <c r="AK834" s="36">
        <v>1344.1240835697304</v>
      </c>
      <c r="AL834" s="36">
        <v>430.5652564754061</v>
      </c>
      <c r="AM834" s="36">
        <v>19257.824771581858</v>
      </c>
      <c r="AN834" s="36">
        <v>1344.1240835697304</v>
      </c>
      <c r="AO834" s="36">
        <v>430.5652564754061</v>
      </c>
      <c r="AP834" s="36">
        <v>19257.824771581858</v>
      </c>
      <c r="AQ834" s="36">
        <v>1344.1240835697304</v>
      </c>
      <c r="AR834" s="36">
        <v>430.5652564754061</v>
      </c>
      <c r="AS834" s="36">
        <v>19257.824771581858</v>
      </c>
      <c r="AT834" s="36">
        <v>1344.1240835697304</v>
      </c>
      <c r="AU834" s="36">
        <v>430.5652564754061</v>
      </c>
      <c r="AV834" s="36">
        <v>19257.824771581858</v>
      </c>
      <c r="AW834" s="36">
        <v>1344.1240835697304</v>
      </c>
      <c r="AX834" s="36">
        <v>430.5652564754061</v>
      </c>
      <c r="AY834" s="36">
        <v>19257.824771581858</v>
      </c>
      <c r="AZ834" s="36">
        <v>1344.1240835697304</v>
      </c>
      <c r="BA834" s="36">
        <v>430.5652564754061</v>
      </c>
      <c r="BB834" s="36">
        <v>19257.824771581858</v>
      </c>
      <c r="BC834" s="36">
        <v>1344.1240835697304</v>
      </c>
      <c r="BD834" s="36">
        <v>430.5652564754061</v>
      </c>
      <c r="BE834" s="39">
        <f t="shared" si="62"/>
        <v>210325.14111627</v>
      </c>
      <c r="BF834" s="40">
        <f t="shared" si="63"/>
        <v>161551.97719448124</v>
      </c>
      <c r="BG834" s="40">
        <f t="shared" si="64"/>
        <v>420650.27888373006</v>
      </c>
    </row>
    <row r="835" spans="1:59" ht="15">
      <c r="A835" s="42">
        <v>844</v>
      </c>
      <c r="B835" s="32">
        <v>1612486000181</v>
      </c>
      <c r="C835" s="43" t="s">
        <v>857</v>
      </c>
      <c r="D835" s="34">
        <v>540104.17</v>
      </c>
      <c r="E835" s="74">
        <v>1550813.31</v>
      </c>
      <c r="F835" s="35">
        <v>0</v>
      </c>
      <c r="G835" s="36">
        <v>0</v>
      </c>
      <c r="H835" s="37">
        <f t="shared" si="60"/>
        <v>540104.17</v>
      </c>
      <c r="I835" s="37">
        <v>1550813.31</v>
      </c>
      <c r="J835" s="38">
        <v>0</v>
      </c>
      <c r="K835" s="38">
        <v>0</v>
      </c>
      <c r="L835" s="38">
        <v>0</v>
      </c>
      <c r="M835" s="38">
        <v>0</v>
      </c>
      <c r="N835" s="38">
        <v>24748.77</v>
      </c>
      <c r="O835" s="38">
        <v>0</v>
      </c>
      <c r="P835" s="38">
        <v>24748.7735209001</v>
      </c>
      <c r="Q835" s="38">
        <v>0</v>
      </c>
      <c r="R835" s="38">
        <v>24748.77</v>
      </c>
      <c r="S835" s="38">
        <v>24748.77</v>
      </c>
      <c r="T835" s="38">
        <v>24748.77</v>
      </c>
      <c r="U835" s="38">
        <v>24736.77</v>
      </c>
      <c r="V835" s="38">
        <v>24736.77</v>
      </c>
      <c r="W835" s="38">
        <v>24736.77</v>
      </c>
      <c r="X835" s="38">
        <v>24736.77</v>
      </c>
      <c r="Y835" s="95">
        <f>VLOOKUP(A835,'[1]10 Parcela'!$A$2:$E$854,5,FALSE)</f>
        <v>15122.92</v>
      </c>
      <c r="Z835" s="39">
        <f t="shared" si="61"/>
        <v>237813.8535209001</v>
      </c>
      <c r="AA835" s="36">
        <v>47331.94029975871</v>
      </c>
      <c r="AB835" s="36">
        <v>3303.592260994727</v>
      </c>
      <c r="AC835" s="36">
        <v>1058.244597007527</v>
      </c>
      <c r="AD835" s="36">
        <v>47331.94029975871</v>
      </c>
      <c r="AE835" s="36">
        <v>3303.592260994727</v>
      </c>
      <c r="AF835" s="36">
        <v>1058.244597007527</v>
      </c>
      <c r="AG835" s="36">
        <v>47331.94029975871</v>
      </c>
      <c r="AH835" s="36">
        <v>3303.592260994727</v>
      </c>
      <c r="AI835" s="36">
        <v>1058.244597007527</v>
      </c>
      <c r="AJ835" s="36">
        <v>47331.94029975871</v>
      </c>
      <c r="AK835" s="36">
        <v>3303.592260994727</v>
      </c>
      <c r="AL835" s="36">
        <v>1058.244597007527</v>
      </c>
      <c r="AM835" s="36">
        <v>47331.94029975871</v>
      </c>
      <c r="AN835" s="36">
        <v>3303.592260994727</v>
      </c>
      <c r="AO835" s="36">
        <v>1058.244597007527</v>
      </c>
      <c r="AP835" s="36">
        <v>47331.94029975871</v>
      </c>
      <c r="AQ835" s="36">
        <v>3303.592260994727</v>
      </c>
      <c r="AR835" s="36">
        <v>1058.244597007527</v>
      </c>
      <c r="AS835" s="36">
        <v>47331.94029975871</v>
      </c>
      <c r="AT835" s="36">
        <v>3303.592260994727</v>
      </c>
      <c r="AU835" s="36">
        <v>1058.244597007527</v>
      </c>
      <c r="AV835" s="36">
        <v>47331.94029975871</v>
      </c>
      <c r="AW835" s="36">
        <v>3303.592260994727</v>
      </c>
      <c r="AX835" s="36">
        <v>1058.244597007527</v>
      </c>
      <c r="AY835" s="36">
        <v>47331.94029975871</v>
      </c>
      <c r="AZ835" s="36">
        <v>3303.592260994727</v>
      </c>
      <c r="BA835" s="36">
        <v>1058.244597007527</v>
      </c>
      <c r="BB835" s="36">
        <v>47331.94029975871</v>
      </c>
      <c r="BC835" s="36">
        <v>3303.592260994727</v>
      </c>
      <c r="BD835" s="36">
        <v>1058.244597007527</v>
      </c>
      <c r="BE835" s="39">
        <f t="shared" si="62"/>
        <v>516937.7715776094</v>
      </c>
      <c r="BF835" s="40">
        <f t="shared" si="63"/>
        <v>302290.3164790999</v>
      </c>
      <c r="BG835" s="40">
        <f t="shared" si="64"/>
        <v>1033875.5384223906</v>
      </c>
    </row>
    <row r="836" spans="1:59" ht="15">
      <c r="A836" s="42">
        <v>845</v>
      </c>
      <c r="B836" s="32">
        <v>1612474000157</v>
      </c>
      <c r="C836" s="43" t="s">
        <v>858</v>
      </c>
      <c r="D836" s="34">
        <v>206825.62</v>
      </c>
      <c r="E836" s="74">
        <v>539965.52</v>
      </c>
      <c r="F836" s="35">
        <v>0</v>
      </c>
      <c r="G836" s="36">
        <v>0</v>
      </c>
      <c r="H836" s="37">
        <f aca="true" t="shared" si="65" ref="H836:H856">D836-F836-G836</f>
        <v>206825.62</v>
      </c>
      <c r="I836" s="37">
        <v>539965.52</v>
      </c>
      <c r="J836" s="38">
        <v>0</v>
      </c>
      <c r="K836" s="38">
        <v>0</v>
      </c>
      <c r="L836" s="38">
        <v>0</v>
      </c>
      <c r="M836" s="38">
        <v>0</v>
      </c>
      <c r="N836" s="38">
        <v>9477.21</v>
      </c>
      <c r="O836" s="38">
        <v>0</v>
      </c>
      <c r="P836" s="38">
        <v>9477.209561356936</v>
      </c>
      <c r="Q836" s="38">
        <v>0</v>
      </c>
      <c r="R836" s="38">
        <v>9477.21</v>
      </c>
      <c r="S836" s="38">
        <v>9477.21</v>
      </c>
      <c r="T836" s="38">
        <v>9477.21</v>
      </c>
      <c r="U836" s="38">
        <v>9472.61</v>
      </c>
      <c r="V836" s="38">
        <v>9472.61</v>
      </c>
      <c r="W836" s="38">
        <v>9472.61</v>
      </c>
      <c r="X836" s="38">
        <v>9472.61</v>
      </c>
      <c r="Y836" s="95">
        <f>VLOOKUP(A836,'[1]10 Parcela'!$A$2:$E$854,5,FALSE)</f>
        <v>5791.12</v>
      </c>
      <c r="Z836" s="39">
        <f t="shared" si="61"/>
        <v>91067.60956135692</v>
      </c>
      <c r="AA836" s="36">
        <v>16480.136834657085</v>
      </c>
      <c r="AB836" s="36">
        <v>1150.2518629557387</v>
      </c>
      <c r="AC836" s="36">
        <v>368.461881189973</v>
      </c>
      <c r="AD836" s="36">
        <v>16480.136834657085</v>
      </c>
      <c r="AE836" s="36">
        <v>1150.2518629557387</v>
      </c>
      <c r="AF836" s="36">
        <v>368.461881189973</v>
      </c>
      <c r="AG836" s="36">
        <v>16480.136834657085</v>
      </c>
      <c r="AH836" s="36">
        <v>1150.2518629557387</v>
      </c>
      <c r="AI836" s="36">
        <v>368.461881189973</v>
      </c>
      <c r="AJ836" s="36">
        <v>16480.136834657085</v>
      </c>
      <c r="AK836" s="36">
        <v>1150.2518629557387</v>
      </c>
      <c r="AL836" s="36">
        <v>368.461881189973</v>
      </c>
      <c r="AM836" s="36">
        <v>16480.136834657085</v>
      </c>
      <c r="AN836" s="36">
        <v>1150.2518629557387</v>
      </c>
      <c r="AO836" s="36">
        <v>368.461881189973</v>
      </c>
      <c r="AP836" s="36">
        <v>16480.136834657085</v>
      </c>
      <c r="AQ836" s="36">
        <v>1150.2518629557387</v>
      </c>
      <c r="AR836" s="36">
        <v>368.461881189973</v>
      </c>
      <c r="AS836" s="36">
        <v>16480.136834657085</v>
      </c>
      <c r="AT836" s="36">
        <v>1150.2518629557387</v>
      </c>
      <c r="AU836" s="36">
        <v>368.461881189973</v>
      </c>
      <c r="AV836" s="36">
        <v>16480.136834657085</v>
      </c>
      <c r="AW836" s="36">
        <v>1150.2518629557387</v>
      </c>
      <c r="AX836" s="36">
        <v>368.461881189973</v>
      </c>
      <c r="AY836" s="36">
        <v>16480.136834657085</v>
      </c>
      <c r="AZ836" s="36">
        <v>1150.2518629557387</v>
      </c>
      <c r="BA836" s="36">
        <v>368.461881189973</v>
      </c>
      <c r="BB836" s="36">
        <v>16480.136834657085</v>
      </c>
      <c r="BC836" s="36">
        <v>1150.2518629557387</v>
      </c>
      <c r="BD836" s="36">
        <v>368.461881189973</v>
      </c>
      <c r="BE836" s="39">
        <f t="shared" si="62"/>
        <v>179988.50578802804</v>
      </c>
      <c r="BF836" s="40">
        <f t="shared" si="63"/>
        <v>115758.01043864308</v>
      </c>
      <c r="BG836" s="40">
        <f t="shared" si="64"/>
        <v>359977.014211972</v>
      </c>
    </row>
    <row r="837" spans="1:59" ht="15">
      <c r="A837" s="42">
        <v>846</v>
      </c>
      <c r="B837" s="32">
        <v>1612516000150</v>
      </c>
      <c r="C837" s="43" t="s">
        <v>859</v>
      </c>
      <c r="D837" s="34">
        <v>1447202.93</v>
      </c>
      <c r="E837" s="74">
        <v>4686098.81</v>
      </c>
      <c r="F837" s="35">
        <v>0</v>
      </c>
      <c r="G837" s="36">
        <v>0</v>
      </c>
      <c r="H837" s="37">
        <f t="shared" si="65"/>
        <v>1447202.93</v>
      </c>
      <c r="I837" s="37">
        <v>4686098.81</v>
      </c>
      <c r="J837" s="38">
        <v>0</v>
      </c>
      <c r="K837" s="38">
        <v>0</v>
      </c>
      <c r="L837" s="38">
        <v>0</v>
      </c>
      <c r="M837" s="38">
        <v>0</v>
      </c>
      <c r="N837" s="38">
        <v>66314.05</v>
      </c>
      <c r="O837" s="38">
        <v>0</v>
      </c>
      <c r="P837" s="38">
        <v>66314.05437844692</v>
      </c>
      <c r="Q837" s="38">
        <v>0</v>
      </c>
      <c r="R837" s="38">
        <v>66314.05</v>
      </c>
      <c r="S837" s="38">
        <v>66314.05</v>
      </c>
      <c r="T837" s="38">
        <v>66314.05</v>
      </c>
      <c r="U837" s="38">
        <v>66281.89</v>
      </c>
      <c r="V837" s="38">
        <v>66281.89</v>
      </c>
      <c r="W837" s="38">
        <v>66281.89</v>
      </c>
      <c r="X837" s="38">
        <v>66281.89</v>
      </c>
      <c r="Y837" s="95">
        <f>VLOOKUP(A837,'[1]10 Parcela'!$A$2:$E$854,5,FALSE)</f>
        <v>40521.68</v>
      </c>
      <c r="Z837" s="39">
        <f aca="true" t="shared" si="66" ref="Z837:Z857">SUM(J837:Y837)</f>
        <v>637219.494378447</v>
      </c>
      <c r="AA837" s="36">
        <v>143023.1136137234</v>
      </c>
      <c r="AB837" s="36">
        <v>9982.47796911201</v>
      </c>
      <c r="AC837" s="36">
        <v>3197.701938065025</v>
      </c>
      <c r="AD837" s="36">
        <v>143023.1136137234</v>
      </c>
      <c r="AE837" s="36">
        <v>9982.47796911201</v>
      </c>
      <c r="AF837" s="36">
        <v>3197.701938065025</v>
      </c>
      <c r="AG837" s="36">
        <v>143023.1136137234</v>
      </c>
      <c r="AH837" s="36">
        <v>9982.47796911201</v>
      </c>
      <c r="AI837" s="36">
        <v>3197.701938065025</v>
      </c>
      <c r="AJ837" s="36">
        <v>143023.1136137234</v>
      </c>
      <c r="AK837" s="36">
        <v>9982.47796911201</v>
      </c>
      <c r="AL837" s="36">
        <v>3197.701938065025</v>
      </c>
      <c r="AM837" s="36">
        <v>143023.1136137234</v>
      </c>
      <c r="AN837" s="36">
        <v>9982.47796911201</v>
      </c>
      <c r="AO837" s="36">
        <v>3197.701938065025</v>
      </c>
      <c r="AP837" s="36">
        <v>143023.1136137234</v>
      </c>
      <c r="AQ837" s="36">
        <v>9982.47796911201</v>
      </c>
      <c r="AR837" s="36">
        <v>3197.701938065025</v>
      </c>
      <c r="AS837" s="36">
        <v>143023.1136137234</v>
      </c>
      <c r="AT837" s="36">
        <v>9982.47796911201</v>
      </c>
      <c r="AU837" s="36">
        <v>3197.701938065025</v>
      </c>
      <c r="AV837" s="36">
        <v>143023.1136137234</v>
      </c>
      <c r="AW837" s="36">
        <v>9982.47796911201</v>
      </c>
      <c r="AX837" s="36">
        <v>3197.701938065025</v>
      </c>
      <c r="AY837" s="36">
        <v>143023.1136137234</v>
      </c>
      <c r="AZ837" s="36">
        <v>9982.47796911201</v>
      </c>
      <c r="BA837" s="36">
        <v>3197.701938065025</v>
      </c>
      <c r="BB837" s="36">
        <v>143023.1136137234</v>
      </c>
      <c r="BC837" s="36">
        <v>9982.47796911201</v>
      </c>
      <c r="BD837" s="36">
        <v>3197.701938065025</v>
      </c>
      <c r="BE837" s="39">
        <f aca="true" t="shared" si="67" ref="BE837:BE858">SUM(AA837:BD837)</f>
        <v>1562032.9352090042</v>
      </c>
      <c r="BF837" s="40">
        <f aca="true" t="shared" si="68" ref="BF837:BF856">H837-Z837</f>
        <v>809983.435621553</v>
      </c>
      <c r="BG837" s="40">
        <f aca="true" t="shared" si="69" ref="BG837:BG859">E837-BE837</f>
        <v>3124065.8747909954</v>
      </c>
    </row>
    <row r="838" spans="1:59" ht="15">
      <c r="A838" s="42">
        <v>847</v>
      </c>
      <c r="B838" s="32">
        <v>1616458000132</v>
      </c>
      <c r="C838" s="43" t="s">
        <v>860</v>
      </c>
      <c r="D838" s="34">
        <v>1396668.6</v>
      </c>
      <c r="E838" s="74">
        <v>766863.8</v>
      </c>
      <c r="F838" s="35">
        <v>0</v>
      </c>
      <c r="G838" s="36">
        <v>0</v>
      </c>
      <c r="H838" s="37">
        <f t="shared" si="65"/>
        <v>1396668.6</v>
      </c>
      <c r="I838" s="37">
        <v>766863.8</v>
      </c>
      <c r="J838" s="38">
        <v>0</v>
      </c>
      <c r="K838" s="38">
        <v>0</v>
      </c>
      <c r="L838" s="38">
        <v>0</v>
      </c>
      <c r="M838" s="38">
        <v>0</v>
      </c>
      <c r="N838" s="38">
        <v>63998.46</v>
      </c>
      <c r="O838" s="38">
        <v>0</v>
      </c>
      <c r="P838" s="38">
        <v>63998.458979387244</v>
      </c>
      <c r="Q838" s="38">
        <v>0</v>
      </c>
      <c r="R838" s="38">
        <v>63998.46</v>
      </c>
      <c r="S838" s="38">
        <v>63998.46</v>
      </c>
      <c r="T838" s="38">
        <v>63998.46</v>
      </c>
      <c r="U838" s="38">
        <v>63967.42</v>
      </c>
      <c r="V838" s="38">
        <v>63967.42</v>
      </c>
      <c r="W838" s="38">
        <v>63967.42</v>
      </c>
      <c r="X838" s="38">
        <v>63967.42</v>
      </c>
      <c r="Y838" s="95">
        <f>VLOOKUP(A838,'[1]10 Parcela'!$A$2:$E$854,5,FALSE)</f>
        <v>39106.72</v>
      </c>
      <c r="Z838" s="39">
        <f t="shared" si="66"/>
        <v>614968.6989793872</v>
      </c>
      <c r="AA838" s="36">
        <v>23405.235977086508</v>
      </c>
      <c r="AB838" s="36">
        <v>1633.5978612111217</v>
      </c>
      <c r="AC838" s="36">
        <v>523.2928199768783</v>
      </c>
      <c r="AD838" s="36">
        <v>23405.235977086508</v>
      </c>
      <c r="AE838" s="36">
        <v>1633.5978612111217</v>
      </c>
      <c r="AF838" s="36">
        <v>523.2928199768783</v>
      </c>
      <c r="AG838" s="36">
        <v>23405.235977086508</v>
      </c>
      <c r="AH838" s="36">
        <v>1633.5978612111217</v>
      </c>
      <c r="AI838" s="36">
        <v>523.2928199768783</v>
      </c>
      <c r="AJ838" s="36">
        <v>23405.235977086508</v>
      </c>
      <c r="AK838" s="36">
        <v>1633.5978612111217</v>
      </c>
      <c r="AL838" s="36">
        <v>523.2928199768783</v>
      </c>
      <c r="AM838" s="36">
        <v>23405.235977086508</v>
      </c>
      <c r="AN838" s="36">
        <v>1633.5978612111217</v>
      </c>
      <c r="AO838" s="36">
        <v>523.2928199768783</v>
      </c>
      <c r="AP838" s="36">
        <v>23405.235977086508</v>
      </c>
      <c r="AQ838" s="36">
        <v>1633.5978612111217</v>
      </c>
      <c r="AR838" s="36">
        <v>523.2928199768783</v>
      </c>
      <c r="AS838" s="36">
        <v>23405.235977086508</v>
      </c>
      <c r="AT838" s="36">
        <v>1633.5978612111217</v>
      </c>
      <c r="AU838" s="36">
        <v>523.2928199768783</v>
      </c>
      <c r="AV838" s="36">
        <v>23405.235977086508</v>
      </c>
      <c r="AW838" s="36">
        <v>1633.5978612111217</v>
      </c>
      <c r="AX838" s="36">
        <v>523.2928199768783</v>
      </c>
      <c r="AY838" s="36">
        <v>23405.235977086508</v>
      </c>
      <c r="AZ838" s="36">
        <v>1633.5978612111217</v>
      </c>
      <c r="BA838" s="36">
        <v>523.2928199768783</v>
      </c>
      <c r="BB838" s="36">
        <v>23405.235977086508</v>
      </c>
      <c r="BC838" s="36">
        <v>1633.5978612111217</v>
      </c>
      <c r="BD838" s="36">
        <v>523.2928199768783</v>
      </c>
      <c r="BE838" s="39">
        <f t="shared" si="67"/>
        <v>255621.26658274504</v>
      </c>
      <c r="BF838" s="40">
        <f t="shared" si="68"/>
        <v>781699.9010206129</v>
      </c>
      <c r="BG838" s="40">
        <f t="shared" si="69"/>
        <v>511242.53341725504</v>
      </c>
    </row>
    <row r="839" spans="1:59" ht="15">
      <c r="A839" s="42">
        <v>848</v>
      </c>
      <c r="B839" s="32">
        <v>1616854000160</v>
      </c>
      <c r="C839" s="43" t="s">
        <v>861</v>
      </c>
      <c r="D839" s="34">
        <v>343166.09</v>
      </c>
      <c r="E839" s="74">
        <v>752739.61</v>
      </c>
      <c r="F839" s="35">
        <v>0</v>
      </c>
      <c r="G839" s="36">
        <v>0</v>
      </c>
      <c r="H839" s="37">
        <f t="shared" si="65"/>
        <v>343166.09</v>
      </c>
      <c r="I839" s="37">
        <v>752739.61</v>
      </c>
      <c r="J839" s="38">
        <v>0</v>
      </c>
      <c r="K839" s="38">
        <v>0</v>
      </c>
      <c r="L839" s="38">
        <v>0</v>
      </c>
      <c r="M839" s="38">
        <v>0</v>
      </c>
      <c r="N839" s="38">
        <v>15724.63</v>
      </c>
      <c r="O839" s="38">
        <v>0</v>
      </c>
      <c r="P839" s="38">
        <v>15724.633292200295</v>
      </c>
      <c r="Q839" s="38">
        <v>0</v>
      </c>
      <c r="R839" s="38">
        <v>15724.63</v>
      </c>
      <c r="S839" s="38">
        <v>15724.63</v>
      </c>
      <c r="T839" s="38">
        <v>15724.63</v>
      </c>
      <c r="U839" s="38">
        <v>15717.01</v>
      </c>
      <c r="V839" s="38">
        <v>15717.01</v>
      </c>
      <c r="W839" s="38">
        <v>15717.01</v>
      </c>
      <c r="X839" s="38">
        <v>15717.01</v>
      </c>
      <c r="Y839" s="95">
        <f>VLOOKUP(A839,'[1]10 Parcela'!$A$2:$E$854,5,FALSE)</f>
        <v>9608.65</v>
      </c>
      <c r="Z839" s="39">
        <f t="shared" si="66"/>
        <v>151099.84329220027</v>
      </c>
      <c r="AA839" s="36">
        <v>22974.155520150976</v>
      </c>
      <c r="AB839" s="36">
        <v>1603.5100589283672</v>
      </c>
      <c r="AC839" s="36">
        <v>513.6547497532943</v>
      </c>
      <c r="AD839" s="36">
        <v>22974.155520150976</v>
      </c>
      <c r="AE839" s="36">
        <v>1603.5100589283672</v>
      </c>
      <c r="AF839" s="36">
        <v>513.6547497532943</v>
      </c>
      <c r="AG839" s="36">
        <v>22974.155520150976</v>
      </c>
      <c r="AH839" s="36">
        <v>1603.5100589283672</v>
      </c>
      <c r="AI839" s="36">
        <v>513.6547497532943</v>
      </c>
      <c r="AJ839" s="36">
        <v>22974.155520150976</v>
      </c>
      <c r="AK839" s="36">
        <v>1603.5100589283672</v>
      </c>
      <c r="AL839" s="36">
        <v>513.6547497532943</v>
      </c>
      <c r="AM839" s="36">
        <v>22974.155520150976</v>
      </c>
      <c r="AN839" s="36">
        <v>1603.5100589283672</v>
      </c>
      <c r="AO839" s="36">
        <v>513.6547497532943</v>
      </c>
      <c r="AP839" s="36">
        <v>22974.155520150976</v>
      </c>
      <c r="AQ839" s="36">
        <v>1603.5100589283672</v>
      </c>
      <c r="AR839" s="36">
        <v>513.6547497532943</v>
      </c>
      <c r="AS839" s="36">
        <v>22974.155520150976</v>
      </c>
      <c r="AT839" s="36">
        <v>1603.5100589283672</v>
      </c>
      <c r="AU839" s="36">
        <v>513.6547497532943</v>
      </c>
      <c r="AV839" s="36">
        <v>22974.155520150976</v>
      </c>
      <c r="AW839" s="36">
        <v>1603.5100589283672</v>
      </c>
      <c r="AX839" s="36">
        <v>513.6547497532943</v>
      </c>
      <c r="AY839" s="36">
        <v>22974.155520150976</v>
      </c>
      <c r="AZ839" s="36">
        <v>1603.5100589283672</v>
      </c>
      <c r="BA839" s="36">
        <v>513.6547497532943</v>
      </c>
      <c r="BB839" s="36">
        <v>22974.155520150976</v>
      </c>
      <c r="BC839" s="36">
        <v>1603.5100589283672</v>
      </c>
      <c r="BD839" s="36">
        <v>513.6547497532943</v>
      </c>
      <c r="BE839" s="39">
        <f t="shared" si="67"/>
        <v>250913.20328832648</v>
      </c>
      <c r="BF839" s="40">
        <f t="shared" si="68"/>
        <v>192066.24670779976</v>
      </c>
      <c r="BG839" s="40">
        <f t="shared" si="69"/>
        <v>501826.4067116735</v>
      </c>
    </row>
    <row r="840" spans="1:59" ht="15">
      <c r="A840" s="42">
        <v>849</v>
      </c>
      <c r="B840" s="32">
        <v>1613123000160</v>
      </c>
      <c r="C840" s="43" t="s">
        <v>862</v>
      </c>
      <c r="D840" s="34">
        <v>307380.94</v>
      </c>
      <c r="E840" s="74">
        <v>1310815.99</v>
      </c>
      <c r="F840" s="35">
        <v>0</v>
      </c>
      <c r="G840" s="36">
        <v>0</v>
      </c>
      <c r="H840" s="37">
        <f t="shared" si="65"/>
        <v>307380.94</v>
      </c>
      <c r="I840" s="37">
        <v>1310815.99</v>
      </c>
      <c r="J840" s="38">
        <v>0</v>
      </c>
      <c r="K840" s="38">
        <v>0</v>
      </c>
      <c r="L840" s="38">
        <v>0</v>
      </c>
      <c r="M840" s="38">
        <v>0</v>
      </c>
      <c r="N840" s="38">
        <v>14084.88</v>
      </c>
      <c r="O840" s="38">
        <v>0</v>
      </c>
      <c r="P840" s="38">
        <v>14084.877869355445</v>
      </c>
      <c r="Q840" s="38">
        <v>0</v>
      </c>
      <c r="R840" s="38">
        <v>14084.88</v>
      </c>
      <c r="S840" s="38">
        <v>14084.88</v>
      </c>
      <c r="T840" s="38">
        <v>14084.88</v>
      </c>
      <c r="U840" s="38">
        <v>14078.05</v>
      </c>
      <c r="V840" s="38">
        <v>14078.05</v>
      </c>
      <c r="W840" s="38">
        <v>14078.05</v>
      </c>
      <c r="X840" s="38">
        <v>14078.05</v>
      </c>
      <c r="Y840" s="95">
        <f>VLOOKUP(A840,'[1]10 Parcela'!$A$2:$E$854,5,FALSE)</f>
        <v>8606.67</v>
      </c>
      <c r="Z840" s="39">
        <f t="shared" si="66"/>
        <v>135343.26786935545</v>
      </c>
      <c r="AA840" s="36">
        <v>40007.048804134756</v>
      </c>
      <c r="AB840" s="36">
        <v>2792.3422529807353</v>
      </c>
      <c r="AC840" s="36">
        <v>894.4751254874687</v>
      </c>
      <c r="AD840" s="36">
        <v>40007.048804134756</v>
      </c>
      <c r="AE840" s="36">
        <v>2792.3422529807353</v>
      </c>
      <c r="AF840" s="36">
        <v>894.4751254874687</v>
      </c>
      <c r="AG840" s="36">
        <v>40007.048804134756</v>
      </c>
      <c r="AH840" s="36">
        <v>2792.3422529807353</v>
      </c>
      <c r="AI840" s="36">
        <v>894.4751254874687</v>
      </c>
      <c r="AJ840" s="36">
        <v>40007.048804134756</v>
      </c>
      <c r="AK840" s="36">
        <v>2792.3422529807353</v>
      </c>
      <c r="AL840" s="36">
        <v>894.4751254874687</v>
      </c>
      <c r="AM840" s="36">
        <v>40007.048804134756</v>
      </c>
      <c r="AN840" s="36">
        <v>2792.3422529807353</v>
      </c>
      <c r="AO840" s="36">
        <v>894.4751254874687</v>
      </c>
      <c r="AP840" s="36">
        <v>40007.048804134756</v>
      </c>
      <c r="AQ840" s="36">
        <v>2792.3422529807353</v>
      </c>
      <c r="AR840" s="36">
        <v>894.4751254874687</v>
      </c>
      <c r="AS840" s="36">
        <v>40007.048804134756</v>
      </c>
      <c r="AT840" s="36">
        <v>2792.3422529807353</v>
      </c>
      <c r="AU840" s="36">
        <v>894.4751254874687</v>
      </c>
      <c r="AV840" s="36">
        <v>40007.048804134756</v>
      </c>
      <c r="AW840" s="36">
        <v>2792.3422529807353</v>
      </c>
      <c r="AX840" s="36">
        <v>894.4751254874687</v>
      </c>
      <c r="AY840" s="36">
        <v>40007.048804134756</v>
      </c>
      <c r="AZ840" s="36">
        <v>2792.3422529807353</v>
      </c>
      <c r="BA840" s="36">
        <v>894.4751254874687</v>
      </c>
      <c r="BB840" s="36">
        <v>40007.048804134756</v>
      </c>
      <c r="BC840" s="36">
        <v>2792.3422529807353</v>
      </c>
      <c r="BD840" s="36">
        <v>894.4751254874687</v>
      </c>
      <c r="BE840" s="39">
        <f t="shared" si="67"/>
        <v>436938.6618260297</v>
      </c>
      <c r="BF840" s="40">
        <f t="shared" si="68"/>
        <v>172037.67213064455</v>
      </c>
      <c r="BG840" s="40">
        <f t="shared" si="69"/>
        <v>873877.3281739703</v>
      </c>
    </row>
    <row r="841" spans="1:59" ht="15">
      <c r="A841" s="42">
        <v>850</v>
      </c>
      <c r="B841" s="32">
        <v>1612509000158</v>
      </c>
      <c r="C841" s="43" t="s">
        <v>484</v>
      </c>
      <c r="D841" s="34">
        <v>3061392.73</v>
      </c>
      <c r="E841" s="74">
        <v>4675106.99</v>
      </c>
      <c r="F841" s="35">
        <v>0</v>
      </c>
      <c r="G841" s="36">
        <v>0</v>
      </c>
      <c r="H841" s="37">
        <f t="shared" si="65"/>
        <v>3061392.73</v>
      </c>
      <c r="I841" s="37">
        <v>4675106.99</v>
      </c>
      <c r="J841" s="38">
        <v>0</v>
      </c>
      <c r="K841" s="38">
        <v>0</v>
      </c>
      <c r="L841" s="38">
        <v>0</v>
      </c>
      <c r="M841" s="38">
        <v>0</v>
      </c>
      <c r="N841" s="38">
        <v>140279.82</v>
      </c>
      <c r="O841" s="38">
        <v>0</v>
      </c>
      <c r="P841" s="38">
        <v>140279.817819906</v>
      </c>
      <c r="Q841" s="38">
        <v>0</v>
      </c>
      <c r="R841" s="38">
        <v>140279.82</v>
      </c>
      <c r="S841" s="38">
        <v>140279.82</v>
      </c>
      <c r="T841" s="38">
        <v>140279.82</v>
      </c>
      <c r="U841" s="38">
        <v>140211.79</v>
      </c>
      <c r="V841" s="38">
        <v>140211.79</v>
      </c>
      <c r="W841" s="38">
        <v>140211.79</v>
      </c>
      <c r="X841" s="38">
        <v>140211.79</v>
      </c>
      <c r="Y841" s="95">
        <f>VLOOKUP(A841,'[1]10 Parcela'!$A$2:$E$854,5,FALSE)</f>
        <v>85719</v>
      </c>
      <c r="Z841" s="39">
        <f t="shared" si="66"/>
        <v>1347965.257819906</v>
      </c>
      <c r="AA841" s="36">
        <v>142687.6356041509</v>
      </c>
      <c r="AB841" s="36">
        <v>9959.062859798112</v>
      </c>
      <c r="AC841" s="36">
        <v>3190.201341453169</v>
      </c>
      <c r="AD841" s="36">
        <v>142687.6356041509</v>
      </c>
      <c r="AE841" s="36">
        <v>9959.062859798112</v>
      </c>
      <c r="AF841" s="36">
        <v>3190.201341453169</v>
      </c>
      <c r="AG841" s="36">
        <v>142687.6356041509</v>
      </c>
      <c r="AH841" s="36">
        <v>9959.062859798112</v>
      </c>
      <c r="AI841" s="36">
        <v>3190.201341453169</v>
      </c>
      <c r="AJ841" s="36">
        <v>142687.6356041509</v>
      </c>
      <c r="AK841" s="36">
        <v>9959.062859798112</v>
      </c>
      <c r="AL841" s="36">
        <v>3190.201341453169</v>
      </c>
      <c r="AM841" s="36">
        <v>142687.6356041509</v>
      </c>
      <c r="AN841" s="36">
        <v>9959.062859798112</v>
      </c>
      <c r="AO841" s="36">
        <v>3190.201341453169</v>
      </c>
      <c r="AP841" s="36">
        <v>142687.6356041509</v>
      </c>
      <c r="AQ841" s="36">
        <v>9959.062859798112</v>
      </c>
      <c r="AR841" s="36">
        <v>3190.201341453169</v>
      </c>
      <c r="AS841" s="36">
        <v>142687.6356041509</v>
      </c>
      <c r="AT841" s="36">
        <v>9959.062859798112</v>
      </c>
      <c r="AU841" s="36">
        <v>3190.201341453169</v>
      </c>
      <c r="AV841" s="36">
        <v>142687.6356041509</v>
      </c>
      <c r="AW841" s="36">
        <v>9959.062859798112</v>
      </c>
      <c r="AX841" s="36">
        <v>3190.201341453169</v>
      </c>
      <c r="AY841" s="36">
        <v>142687.6356041509</v>
      </c>
      <c r="AZ841" s="36">
        <v>9959.062859798112</v>
      </c>
      <c r="BA841" s="36">
        <v>3190.201341453169</v>
      </c>
      <c r="BB841" s="36">
        <v>142687.6356041509</v>
      </c>
      <c r="BC841" s="36">
        <v>9959.062859798112</v>
      </c>
      <c r="BD841" s="36">
        <v>3190.201341453169</v>
      </c>
      <c r="BE841" s="39">
        <f t="shared" si="67"/>
        <v>1558368.9980540215</v>
      </c>
      <c r="BF841" s="40">
        <f t="shared" si="68"/>
        <v>1713427.4721800939</v>
      </c>
      <c r="BG841" s="40">
        <f t="shared" si="69"/>
        <v>3116737.9919459787</v>
      </c>
    </row>
    <row r="842" spans="1:59" ht="15">
      <c r="A842" s="42">
        <v>851</v>
      </c>
      <c r="B842" s="32">
        <v>1625189000170</v>
      </c>
      <c r="C842" s="43" t="s">
        <v>863</v>
      </c>
      <c r="D842" s="34">
        <v>210627.98</v>
      </c>
      <c r="E842" s="74">
        <v>275364.76</v>
      </c>
      <c r="F842" s="35">
        <v>0</v>
      </c>
      <c r="G842" s="36">
        <v>0</v>
      </c>
      <c r="H842" s="37">
        <f t="shared" si="65"/>
        <v>210627.98</v>
      </c>
      <c r="I842" s="37">
        <v>275364.76</v>
      </c>
      <c r="J842" s="38">
        <v>0</v>
      </c>
      <c r="K842" s="38">
        <v>0</v>
      </c>
      <c r="L842" s="38">
        <v>0</v>
      </c>
      <c r="M842" s="38">
        <v>0</v>
      </c>
      <c r="N842" s="38">
        <v>9651.44</v>
      </c>
      <c r="O842" s="38">
        <v>0</v>
      </c>
      <c r="P842" s="38">
        <v>9651.442511569834</v>
      </c>
      <c r="Q842" s="38">
        <v>0</v>
      </c>
      <c r="R842" s="38">
        <v>9651.44</v>
      </c>
      <c r="S842" s="38">
        <v>9651.44</v>
      </c>
      <c r="T842" s="38">
        <v>9651.44</v>
      </c>
      <c r="U842" s="38">
        <v>9646.76</v>
      </c>
      <c r="V842" s="38">
        <v>9646.76</v>
      </c>
      <c r="W842" s="38">
        <v>9646.76</v>
      </c>
      <c r="X842" s="38">
        <v>9646.76</v>
      </c>
      <c r="Y842" s="95">
        <f>VLOOKUP(A842,'[1]10 Parcela'!$A$2:$E$854,5,FALSE)</f>
        <v>5897.58</v>
      </c>
      <c r="Z842" s="39">
        <f t="shared" si="66"/>
        <v>92741.82251156983</v>
      </c>
      <c r="AA842" s="36">
        <v>8404.330999541977</v>
      </c>
      <c r="AB842" s="36">
        <v>586.590844852107</v>
      </c>
      <c r="AC842" s="36">
        <v>187.90351325980834</v>
      </c>
      <c r="AD842" s="36">
        <v>8404.330999541977</v>
      </c>
      <c r="AE842" s="36">
        <v>586.590844852107</v>
      </c>
      <c r="AF842" s="36">
        <v>187.90351325980834</v>
      </c>
      <c r="AG842" s="36">
        <v>8404.330999541977</v>
      </c>
      <c r="AH842" s="36">
        <v>586.590844852107</v>
      </c>
      <c r="AI842" s="36">
        <v>187.90351325980834</v>
      </c>
      <c r="AJ842" s="36">
        <v>8404.330999541977</v>
      </c>
      <c r="AK842" s="36">
        <v>586.590844852107</v>
      </c>
      <c r="AL842" s="36">
        <v>187.90351325980834</v>
      </c>
      <c r="AM842" s="36">
        <v>8404.330999541977</v>
      </c>
      <c r="AN842" s="36">
        <v>586.590844852107</v>
      </c>
      <c r="AO842" s="36">
        <v>187.90351325980834</v>
      </c>
      <c r="AP842" s="36">
        <v>8404.330999541977</v>
      </c>
      <c r="AQ842" s="36">
        <v>586.590844852107</v>
      </c>
      <c r="AR842" s="36">
        <v>187.90351325980834</v>
      </c>
      <c r="AS842" s="36">
        <v>8404.330999541977</v>
      </c>
      <c r="AT842" s="36">
        <v>586.590844852107</v>
      </c>
      <c r="AU842" s="36">
        <v>187.90351325980834</v>
      </c>
      <c r="AV842" s="36">
        <v>8404.330999541977</v>
      </c>
      <c r="AW842" s="36">
        <v>586.590844852107</v>
      </c>
      <c r="AX842" s="36">
        <v>187.90351325980834</v>
      </c>
      <c r="AY842" s="36">
        <v>8404.330999541977</v>
      </c>
      <c r="AZ842" s="36">
        <v>586.590844852107</v>
      </c>
      <c r="BA842" s="36">
        <v>187.90351325980834</v>
      </c>
      <c r="BB842" s="36">
        <v>8404.330999541977</v>
      </c>
      <c r="BC842" s="36">
        <v>586.590844852107</v>
      </c>
      <c r="BD842" s="36">
        <v>187.90351325980834</v>
      </c>
      <c r="BE842" s="39">
        <f t="shared" si="67"/>
        <v>91788.25357653892</v>
      </c>
      <c r="BF842" s="40">
        <f t="shared" si="68"/>
        <v>117886.15748843018</v>
      </c>
      <c r="BG842" s="40">
        <f t="shared" si="69"/>
        <v>183576.50642346108</v>
      </c>
    </row>
    <row r="843" spans="1:59" ht="15">
      <c r="A843" s="42">
        <v>852</v>
      </c>
      <c r="B843" s="32">
        <v>1612501000191</v>
      </c>
      <c r="C843" s="43" t="s">
        <v>864</v>
      </c>
      <c r="D843" s="34">
        <v>344918.54</v>
      </c>
      <c r="E843" s="74">
        <v>636158.09</v>
      </c>
      <c r="F843" s="35">
        <v>0</v>
      </c>
      <c r="G843" s="36">
        <v>0</v>
      </c>
      <c r="H843" s="37">
        <f t="shared" si="65"/>
        <v>344918.54</v>
      </c>
      <c r="I843" s="37">
        <v>636158.09</v>
      </c>
      <c r="J843" s="38">
        <v>0</v>
      </c>
      <c r="K843" s="38">
        <v>0</v>
      </c>
      <c r="L843" s="38">
        <v>0</v>
      </c>
      <c r="M843" s="38">
        <v>0</v>
      </c>
      <c r="N843" s="38">
        <v>15804.93</v>
      </c>
      <c r="O843" s="38">
        <v>0</v>
      </c>
      <c r="P843" s="38">
        <v>15804.934206344531</v>
      </c>
      <c r="Q843" s="38">
        <v>0</v>
      </c>
      <c r="R843" s="38">
        <v>15804.93</v>
      </c>
      <c r="S843" s="38">
        <v>15804.93</v>
      </c>
      <c r="T843" s="38">
        <v>15804.93</v>
      </c>
      <c r="U843" s="38">
        <v>15797.27</v>
      </c>
      <c r="V843" s="38">
        <v>15797.27</v>
      </c>
      <c r="W843" s="38">
        <v>15797.27</v>
      </c>
      <c r="X843" s="38">
        <v>15797.27</v>
      </c>
      <c r="Y843" s="95">
        <f>VLOOKUP(A843,'[1]10 Parcela'!$A$2:$E$854,5,FALSE)</f>
        <v>9657.72</v>
      </c>
      <c r="Z843" s="39">
        <f t="shared" si="66"/>
        <v>151871.45420634456</v>
      </c>
      <c r="AA843" s="36">
        <v>19416.00342642686</v>
      </c>
      <c r="AB843" s="36">
        <v>1355.164361586881</v>
      </c>
      <c r="AC843" s="36">
        <v>434.1018050679956</v>
      </c>
      <c r="AD843" s="36">
        <v>19416.00342642686</v>
      </c>
      <c r="AE843" s="36">
        <v>1355.164361586881</v>
      </c>
      <c r="AF843" s="36">
        <v>434.1018050679956</v>
      </c>
      <c r="AG843" s="36">
        <v>19416.00342642686</v>
      </c>
      <c r="AH843" s="36">
        <v>1355.164361586881</v>
      </c>
      <c r="AI843" s="36">
        <v>434.1018050679956</v>
      </c>
      <c r="AJ843" s="36">
        <v>19416.00342642686</v>
      </c>
      <c r="AK843" s="36">
        <v>1355.164361586881</v>
      </c>
      <c r="AL843" s="36">
        <v>434.1018050679956</v>
      </c>
      <c r="AM843" s="36">
        <v>19416.00342642686</v>
      </c>
      <c r="AN843" s="36">
        <v>1355.164361586881</v>
      </c>
      <c r="AO843" s="36">
        <v>434.1018050679956</v>
      </c>
      <c r="AP843" s="36">
        <v>19416.00342642686</v>
      </c>
      <c r="AQ843" s="36">
        <v>1355.164361586881</v>
      </c>
      <c r="AR843" s="36">
        <v>434.1018050679956</v>
      </c>
      <c r="AS843" s="36">
        <v>19416.00342642686</v>
      </c>
      <c r="AT843" s="36">
        <v>1355.164361586881</v>
      </c>
      <c r="AU843" s="36">
        <v>434.1018050679956</v>
      </c>
      <c r="AV843" s="36">
        <v>19416.00342642686</v>
      </c>
      <c r="AW843" s="36">
        <v>1355.164361586881</v>
      </c>
      <c r="AX843" s="36">
        <v>434.1018050679956</v>
      </c>
      <c r="AY843" s="36">
        <v>19416.00342642686</v>
      </c>
      <c r="AZ843" s="36">
        <v>1355.164361586881</v>
      </c>
      <c r="BA843" s="36">
        <v>434.1018050679956</v>
      </c>
      <c r="BB843" s="36">
        <v>19416.00342642686</v>
      </c>
      <c r="BC843" s="36">
        <v>1355.164361586881</v>
      </c>
      <c r="BD843" s="36">
        <v>434.1018050679956</v>
      </c>
      <c r="BE843" s="39">
        <f t="shared" si="67"/>
        <v>212052.6959308174</v>
      </c>
      <c r="BF843" s="40">
        <f t="shared" si="68"/>
        <v>193047.08579365542</v>
      </c>
      <c r="BG843" s="40">
        <f t="shared" si="69"/>
        <v>424105.39406918257</v>
      </c>
    </row>
    <row r="844" spans="1:59" ht="15">
      <c r="A844" s="42">
        <v>853</v>
      </c>
      <c r="B844" s="32">
        <v>1613375000190</v>
      </c>
      <c r="C844" s="43" t="s">
        <v>485</v>
      </c>
      <c r="D844" s="34">
        <v>0</v>
      </c>
      <c r="E844" s="74">
        <v>938632.18</v>
      </c>
      <c r="F844" s="35">
        <v>0</v>
      </c>
      <c r="G844" s="36">
        <v>0</v>
      </c>
      <c r="H844" s="37">
        <f t="shared" si="65"/>
        <v>0</v>
      </c>
      <c r="I844" s="37">
        <v>938632.18</v>
      </c>
      <c r="J844" s="38">
        <v>0</v>
      </c>
      <c r="K844" s="38">
        <v>0</v>
      </c>
      <c r="L844" s="38">
        <v>0</v>
      </c>
      <c r="M844" s="38">
        <v>0</v>
      </c>
      <c r="N844" s="38">
        <v>0</v>
      </c>
      <c r="O844" s="38">
        <v>0</v>
      </c>
      <c r="P844" s="38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95">
        <f>VLOOKUP(A844,'[1]10 Parcela'!$A$2:$E$854,5,FALSE)</f>
        <v>0</v>
      </c>
      <c r="Z844" s="39">
        <f t="shared" si="66"/>
        <v>0</v>
      </c>
      <c r="AA844" s="36">
        <v>28647.730813526076</v>
      </c>
      <c r="AB844" s="36">
        <v>1999.5043771976395</v>
      </c>
      <c r="AC844" s="36">
        <v>640.5041956434345</v>
      </c>
      <c r="AD844" s="36">
        <v>28647.730813526076</v>
      </c>
      <c r="AE844" s="36">
        <v>1999.5043771976395</v>
      </c>
      <c r="AF844" s="36">
        <v>640.5041956434345</v>
      </c>
      <c r="AG844" s="36">
        <v>28647.730813526076</v>
      </c>
      <c r="AH844" s="36">
        <v>1999.5043771976395</v>
      </c>
      <c r="AI844" s="36">
        <v>640.5041956434345</v>
      </c>
      <c r="AJ844" s="36">
        <v>28647.730813526076</v>
      </c>
      <c r="AK844" s="36">
        <v>1999.5043771976395</v>
      </c>
      <c r="AL844" s="36">
        <v>640.5041956434345</v>
      </c>
      <c r="AM844" s="36">
        <v>28647.730813526076</v>
      </c>
      <c r="AN844" s="36">
        <v>1999.5043771976395</v>
      </c>
      <c r="AO844" s="36">
        <v>640.5041956434345</v>
      </c>
      <c r="AP844" s="36">
        <v>28647.730813526076</v>
      </c>
      <c r="AQ844" s="36">
        <v>1999.5043771976395</v>
      </c>
      <c r="AR844" s="36">
        <v>640.5041956434345</v>
      </c>
      <c r="AS844" s="36">
        <v>28647.730813526076</v>
      </c>
      <c r="AT844" s="36">
        <v>1999.5043771976395</v>
      </c>
      <c r="AU844" s="36">
        <v>640.5041956434345</v>
      </c>
      <c r="AV844" s="36">
        <v>28647.730813526076</v>
      </c>
      <c r="AW844" s="36">
        <v>1999.5043771976395</v>
      </c>
      <c r="AX844" s="36">
        <v>640.5041956434345</v>
      </c>
      <c r="AY844" s="36">
        <v>28647.730813526076</v>
      </c>
      <c r="AZ844" s="36">
        <v>1999.5043771976395</v>
      </c>
      <c r="BA844" s="36">
        <v>640.5041956434345</v>
      </c>
      <c r="BB844" s="36">
        <v>28647.730813526076</v>
      </c>
      <c r="BC844" s="36">
        <v>1999.5043771976395</v>
      </c>
      <c r="BD844" s="36">
        <v>640.5041956434345</v>
      </c>
      <c r="BE844" s="39">
        <f t="shared" si="67"/>
        <v>312877.3938636716</v>
      </c>
      <c r="BF844" s="40">
        <f t="shared" si="68"/>
        <v>0</v>
      </c>
      <c r="BG844" s="40">
        <f t="shared" si="69"/>
        <v>625754.7861363285</v>
      </c>
    </row>
    <row r="845" spans="1:59" ht="15">
      <c r="A845" s="42">
        <v>854</v>
      </c>
      <c r="B845" s="32">
        <v>1616741000164</v>
      </c>
      <c r="C845" s="43" t="s">
        <v>486</v>
      </c>
      <c r="D845" s="34">
        <v>191362.56</v>
      </c>
      <c r="E845" s="74">
        <v>504484.19</v>
      </c>
      <c r="F845" s="35">
        <v>0</v>
      </c>
      <c r="G845" s="36">
        <v>0</v>
      </c>
      <c r="H845" s="37">
        <f t="shared" si="65"/>
        <v>191362.56</v>
      </c>
      <c r="I845" s="37">
        <v>504484.19</v>
      </c>
      <c r="J845" s="38">
        <v>0</v>
      </c>
      <c r="K845" s="38">
        <v>0</v>
      </c>
      <c r="L845" s="38">
        <v>0</v>
      </c>
      <c r="M845" s="38">
        <v>0</v>
      </c>
      <c r="N845" s="38">
        <v>8768.66</v>
      </c>
      <c r="O845" s="38">
        <v>0</v>
      </c>
      <c r="P845" s="38">
        <v>8768.658174397562</v>
      </c>
      <c r="Q845" s="38">
        <v>0</v>
      </c>
      <c r="R845" s="38">
        <v>8768.66</v>
      </c>
      <c r="S845" s="38">
        <v>8768.66</v>
      </c>
      <c r="T845" s="38">
        <v>8768.66</v>
      </c>
      <c r="U845" s="38">
        <v>8764.41</v>
      </c>
      <c r="V845" s="38">
        <v>8764.41</v>
      </c>
      <c r="W845" s="38">
        <v>8764.41</v>
      </c>
      <c r="X845" s="38">
        <v>8764.41</v>
      </c>
      <c r="Y845" s="95">
        <f>VLOOKUP(A845,'[1]10 Parcela'!$A$2:$E$854,5,FALSE)</f>
        <v>5358.15</v>
      </c>
      <c r="Z845" s="39">
        <f t="shared" si="66"/>
        <v>84259.08817439758</v>
      </c>
      <c r="AA845" s="36">
        <v>15397.221058459027</v>
      </c>
      <c r="AB845" s="36">
        <v>1074.6683953247862</v>
      </c>
      <c r="AC845" s="36">
        <v>344.2501171693536</v>
      </c>
      <c r="AD845" s="36">
        <v>15397.221058459027</v>
      </c>
      <c r="AE845" s="36">
        <v>1074.6683953247862</v>
      </c>
      <c r="AF845" s="36">
        <v>344.2501171693536</v>
      </c>
      <c r="AG845" s="36">
        <v>15397.221058459027</v>
      </c>
      <c r="AH845" s="36">
        <v>1074.6683953247862</v>
      </c>
      <c r="AI845" s="36">
        <v>344.2501171693536</v>
      </c>
      <c r="AJ845" s="36">
        <v>15397.221058459027</v>
      </c>
      <c r="AK845" s="36">
        <v>1074.6683953247862</v>
      </c>
      <c r="AL845" s="36">
        <v>344.2501171693536</v>
      </c>
      <c r="AM845" s="36">
        <v>15397.221058459027</v>
      </c>
      <c r="AN845" s="36">
        <v>1074.6683953247862</v>
      </c>
      <c r="AO845" s="36">
        <v>344.2501171693536</v>
      </c>
      <c r="AP845" s="36">
        <v>15397.221058459027</v>
      </c>
      <c r="AQ845" s="36">
        <v>1074.6683953247862</v>
      </c>
      <c r="AR845" s="36">
        <v>344.2501171693536</v>
      </c>
      <c r="AS845" s="36">
        <v>15397.221058459027</v>
      </c>
      <c r="AT845" s="36">
        <v>1074.6683953247862</v>
      </c>
      <c r="AU845" s="36">
        <v>344.2501171693536</v>
      </c>
      <c r="AV845" s="36">
        <v>15397.221058459027</v>
      </c>
      <c r="AW845" s="36">
        <v>1074.6683953247862</v>
      </c>
      <c r="AX845" s="36">
        <v>344.2501171693536</v>
      </c>
      <c r="AY845" s="36">
        <v>15397.221058459027</v>
      </c>
      <c r="AZ845" s="36">
        <v>1074.6683953247862</v>
      </c>
      <c r="BA845" s="36">
        <v>344.2501171693536</v>
      </c>
      <c r="BB845" s="36">
        <v>15397.221058459027</v>
      </c>
      <c r="BC845" s="36">
        <v>1074.6683953247862</v>
      </c>
      <c r="BD845" s="36">
        <v>344.2501171693536</v>
      </c>
      <c r="BE845" s="39">
        <f t="shared" si="67"/>
        <v>168161.39570953161</v>
      </c>
      <c r="BF845" s="40">
        <f t="shared" si="68"/>
        <v>107103.47182560242</v>
      </c>
      <c r="BG845" s="40">
        <f t="shared" si="69"/>
        <v>336322.7942904684</v>
      </c>
    </row>
    <row r="846" spans="1:59" ht="15">
      <c r="A846" s="42">
        <v>855</v>
      </c>
      <c r="B846" s="32">
        <v>1601656000122</v>
      </c>
      <c r="C846" s="43" t="s">
        <v>865</v>
      </c>
      <c r="D846" s="34">
        <v>278872.29</v>
      </c>
      <c r="E846" s="74">
        <v>506648.38</v>
      </c>
      <c r="F846" s="35">
        <v>0</v>
      </c>
      <c r="G846" s="36">
        <v>0</v>
      </c>
      <c r="H846" s="37">
        <f t="shared" si="65"/>
        <v>278872.29</v>
      </c>
      <c r="I846" s="37">
        <v>506648.38</v>
      </c>
      <c r="J846" s="38">
        <v>0</v>
      </c>
      <c r="K846" s="38">
        <v>0</v>
      </c>
      <c r="L846" s="38">
        <v>0</v>
      </c>
      <c r="M846" s="38">
        <v>0</v>
      </c>
      <c r="N846" s="38">
        <v>12778.55</v>
      </c>
      <c r="O846" s="38">
        <v>0</v>
      </c>
      <c r="P846" s="38">
        <v>12778.54838973326</v>
      </c>
      <c r="Q846" s="38">
        <v>0</v>
      </c>
      <c r="R846" s="38">
        <v>12778.55</v>
      </c>
      <c r="S846" s="38">
        <v>12778.55</v>
      </c>
      <c r="T846" s="38">
        <v>12778.55</v>
      </c>
      <c r="U846" s="38">
        <v>12772.35</v>
      </c>
      <c r="V846" s="38">
        <v>12772.35</v>
      </c>
      <c r="W846" s="38">
        <v>12772.35</v>
      </c>
      <c r="X846" s="38">
        <v>12772.35</v>
      </c>
      <c r="Y846" s="95">
        <f>VLOOKUP(A846,'[1]10 Parcela'!$A$2:$E$854,5,FALSE)</f>
        <v>7808.42</v>
      </c>
      <c r="Z846" s="39">
        <f t="shared" si="66"/>
        <v>122790.56838973328</v>
      </c>
      <c r="AA846" s="36">
        <v>15463.273688513846</v>
      </c>
      <c r="AB846" s="36">
        <v>1079.27862165579</v>
      </c>
      <c r="AC846" s="36">
        <v>345.72691779132185</v>
      </c>
      <c r="AD846" s="36">
        <v>15463.273688513846</v>
      </c>
      <c r="AE846" s="36">
        <v>1079.27862165579</v>
      </c>
      <c r="AF846" s="36">
        <v>345.72691779132185</v>
      </c>
      <c r="AG846" s="36">
        <v>15463.273688513846</v>
      </c>
      <c r="AH846" s="36">
        <v>1079.27862165579</v>
      </c>
      <c r="AI846" s="36">
        <v>345.72691779132185</v>
      </c>
      <c r="AJ846" s="36">
        <v>15463.273688513846</v>
      </c>
      <c r="AK846" s="36">
        <v>1079.27862165579</v>
      </c>
      <c r="AL846" s="36">
        <v>345.72691779132185</v>
      </c>
      <c r="AM846" s="36">
        <v>15463.273688513846</v>
      </c>
      <c r="AN846" s="36">
        <v>1079.27862165579</v>
      </c>
      <c r="AO846" s="36">
        <v>345.72691779132185</v>
      </c>
      <c r="AP846" s="36">
        <v>15463.273688513846</v>
      </c>
      <c r="AQ846" s="36">
        <v>1079.27862165579</v>
      </c>
      <c r="AR846" s="36">
        <v>345.72691779132185</v>
      </c>
      <c r="AS846" s="36">
        <v>15463.273688513846</v>
      </c>
      <c r="AT846" s="36">
        <v>1079.27862165579</v>
      </c>
      <c r="AU846" s="36">
        <v>345.72691779132185</v>
      </c>
      <c r="AV846" s="36">
        <v>15463.273688513846</v>
      </c>
      <c r="AW846" s="36">
        <v>1079.27862165579</v>
      </c>
      <c r="AX846" s="36">
        <v>345.72691779132185</v>
      </c>
      <c r="AY846" s="36">
        <v>15463.273688513846</v>
      </c>
      <c r="AZ846" s="36">
        <v>1079.27862165579</v>
      </c>
      <c r="BA846" s="36">
        <v>345.72691779132185</v>
      </c>
      <c r="BB846" s="36">
        <v>15463.273688513846</v>
      </c>
      <c r="BC846" s="36">
        <v>1079.27862165579</v>
      </c>
      <c r="BD846" s="36">
        <v>345.72691779132185</v>
      </c>
      <c r="BE846" s="39">
        <f t="shared" si="67"/>
        <v>168882.7922796096</v>
      </c>
      <c r="BF846" s="40">
        <f t="shared" si="68"/>
        <v>156081.72161026672</v>
      </c>
      <c r="BG846" s="40">
        <f t="shared" si="69"/>
        <v>337765.5877203904</v>
      </c>
    </row>
    <row r="847" spans="1:59" ht="15">
      <c r="A847" s="42">
        <v>856</v>
      </c>
      <c r="B847" s="32">
        <v>1051819000140</v>
      </c>
      <c r="C847" s="43" t="s">
        <v>866</v>
      </c>
      <c r="D847" s="34">
        <v>603398.2</v>
      </c>
      <c r="E847" s="74">
        <v>555627.42</v>
      </c>
      <c r="F847" s="35">
        <v>0</v>
      </c>
      <c r="G847" s="36">
        <v>0</v>
      </c>
      <c r="H847" s="37">
        <f t="shared" si="65"/>
        <v>603398.2</v>
      </c>
      <c r="I847" s="37">
        <v>555627.42</v>
      </c>
      <c r="J847" s="38">
        <v>0</v>
      </c>
      <c r="K847" s="38">
        <v>0</v>
      </c>
      <c r="L847" s="38">
        <v>0</v>
      </c>
      <c r="M847" s="38">
        <v>0</v>
      </c>
      <c r="N847" s="38">
        <v>27649.05</v>
      </c>
      <c r="O847" s="38">
        <v>0</v>
      </c>
      <c r="P847" s="38">
        <v>27649.04680199298</v>
      </c>
      <c r="Q847" s="38">
        <v>0</v>
      </c>
      <c r="R847" s="38">
        <v>27649.05</v>
      </c>
      <c r="S847" s="38">
        <v>27649.05</v>
      </c>
      <c r="T847" s="38">
        <v>27649.05</v>
      </c>
      <c r="U847" s="38">
        <v>27635.64</v>
      </c>
      <c r="V847" s="38">
        <v>27635.64</v>
      </c>
      <c r="W847" s="38">
        <v>27635.64</v>
      </c>
      <c r="X847" s="38">
        <v>27635.64</v>
      </c>
      <c r="Y847" s="95">
        <f>VLOOKUP(A847,'[1]10 Parcela'!$A$2:$E$854,5,FALSE)</f>
        <v>16895.15</v>
      </c>
      <c r="Z847" s="39">
        <f t="shared" si="66"/>
        <v>265682.956801993</v>
      </c>
      <c r="AA847" s="36">
        <v>16958.149522350504</v>
      </c>
      <c r="AB847" s="36">
        <v>1183.6153592696503</v>
      </c>
      <c r="AC847" s="36">
        <v>379.149259329322</v>
      </c>
      <c r="AD847" s="36">
        <v>16958.149522350504</v>
      </c>
      <c r="AE847" s="36">
        <v>1183.6153592696503</v>
      </c>
      <c r="AF847" s="36">
        <v>379.149259329322</v>
      </c>
      <c r="AG847" s="36">
        <v>16958.149522350504</v>
      </c>
      <c r="AH847" s="36">
        <v>1183.6153592696503</v>
      </c>
      <c r="AI847" s="36">
        <v>379.149259329322</v>
      </c>
      <c r="AJ847" s="36">
        <v>16958.149522350504</v>
      </c>
      <c r="AK847" s="36">
        <v>1183.6153592696503</v>
      </c>
      <c r="AL847" s="36">
        <v>379.149259329322</v>
      </c>
      <c r="AM847" s="36">
        <v>16958.149522350504</v>
      </c>
      <c r="AN847" s="36">
        <v>1183.6153592696503</v>
      </c>
      <c r="AO847" s="36">
        <v>379.149259329322</v>
      </c>
      <c r="AP847" s="36">
        <v>16958.149522350504</v>
      </c>
      <c r="AQ847" s="36">
        <v>1183.6153592696503</v>
      </c>
      <c r="AR847" s="36">
        <v>379.149259329322</v>
      </c>
      <c r="AS847" s="36">
        <v>16958.149522350504</v>
      </c>
      <c r="AT847" s="36">
        <v>1183.6153592696503</v>
      </c>
      <c r="AU847" s="36">
        <v>379.149259329322</v>
      </c>
      <c r="AV847" s="36">
        <v>16958.149522350504</v>
      </c>
      <c r="AW847" s="36">
        <v>1183.6153592696503</v>
      </c>
      <c r="AX847" s="36">
        <v>379.149259329322</v>
      </c>
      <c r="AY847" s="36">
        <v>16958.149522350504</v>
      </c>
      <c r="AZ847" s="36">
        <v>1183.6153592696503</v>
      </c>
      <c r="BA847" s="36">
        <v>379.149259329322</v>
      </c>
      <c r="BB847" s="36">
        <v>16958.149522350504</v>
      </c>
      <c r="BC847" s="36">
        <v>1183.6153592696503</v>
      </c>
      <c r="BD847" s="36">
        <v>379.149259329322</v>
      </c>
      <c r="BE847" s="39">
        <f t="shared" si="67"/>
        <v>185209.1414094948</v>
      </c>
      <c r="BF847" s="40">
        <f t="shared" si="68"/>
        <v>337715.24319800694</v>
      </c>
      <c r="BG847" s="40">
        <f t="shared" si="69"/>
        <v>370418.27859050524</v>
      </c>
    </row>
    <row r="848" spans="1:59" ht="15">
      <c r="A848" s="42">
        <v>857</v>
      </c>
      <c r="B848" s="32">
        <v>1609942000134</v>
      </c>
      <c r="C848" s="43" t="s">
        <v>487</v>
      </c>
      <c r="D848" s="34">
        <v>389719.72</v>
      </c>
      <c r="E848" s="74">
        <v>915338.65</v>
      </c>
      <c r="F848" s="35">
        <v>0</v>
      </c>
      <c r="G848" s="36">
        <v>0</v>
      </c>
      <c r="H848" s="37">
        <f t="shared" si="65"/>
        <v>389719.72</v>
      </c>
      <c r="I848" s="37">
        <v>915338.65</v>
      </c>
      <c r="J848" s="38">
        <v>0</v>
      </c>
      <c r="K848" s="38">
        <v>0</v>
      </c>
      <c r="L848" s="38">
        <v>0</v>
      </c>
      <c r="M848" s="38">
        <v>0</v>
      </c>
      <c r="N848" s="38">
        <v>17857.82</v>
      </c>
      <c r="O848" s="38">
        <v>0</v>
      </c>
      <c r="P848" s="38">
        <v>17857.823577616102</v>
      </c>
      <c r="Q848" s="38">
        <v>0</v>
      </c>
      <c r="R848" s="38">
        <v>17857.82</v>
      </c>
      <c r="S848" s="38">
        <v>17857.82</v>
      </c>
      <c r="T848" s="38">
        <v>17857.82</v>
      </c>
      <c r="U848" s="38">
        <v>17849.16</v>
      </c>
      <c r="V848" s="38">
        <v>17849.16</v>
      </c>
      <c r="W848" s="38">
        <v>17849.16</v>
      </c>
      <c r="X848" s="38">
        <v>17849.16</v>
      </c>
      <c r="Y848" s="95">
        <f>VLOOKUP(A848,'[1]10 Parcela'!$A$2:$E$854,5,FALSE)</f>
        <v>10912.15</v>
      </c>
      <c r="Z848" s="39">
        <f t="shared" si="66"/>
        <v>171597.8935776161</v>
      </c>
      <c r="AA848" s="36">
        <v>27936.795559061582</v>
      </c>
      <c r="AB848" s="36">
        <v>1949.883757593985</v>
      </c>
      <c r="AC848" s="36">
        <v>624.6091491464065</v>
      </c>
      <c r="AD848" s="36">
        <v>27936.795559061582</v>
      </c>
      <c r="AE848" s="36">
        <v>1949.883757593985</v>
      </c>
      <c r="AF848" s="36">
        <v>624.6091491464065</v>
      </c>
      <c r="AG848" s="36">
        <v>27936.795559061582</v>
      </c>
      <c r="AH848" s="36">
        <v>1949.883757593985</v>
      </c>
      <c r="AI848" s="36">
        <v>624.6091491464065</v>
      </c>
      <c r="AJ848" s="36">
        <v>27936.795559061582</v>
      </c>
      <c r="AK848" s="36">
        <v>1949.883757593985</v>
      </c>
      <c r="AL848" s="36">
        <v>624.6091491464065</v>
      </c>
      <c r="AM848" s="36">
        <v>27936.795559061582</v>
      </c>
      <c r="AN848" s="36">
        <v>1949.883757593985</v>
      </c>
      <c r="AO848" s="36">
        <v>624.6091491464065</v>
      </c>
      <c r="AP848" s="36">
        <v>27936.795559061582</v>
      </c>
      <c r="AQ848" s="36">
        <v>1949.883757593985</v>
      </c>
      <c r="AR848" s="36">
        <v>624.6091491464065</v>
      </c>
      <c r="AS848" s="36">
        <v>27936.795559061582</v>
      </c>
      <c r="AT848" s="36">
        <v>1949.883757593985</v>
      </c>
      <c r="AU848" s="36">
        <v>624.6091491464065</v>
      </c>
      <c r="AV848" s="36">
        <v>27936.795559061582</v>
      </c>
      <c r="AW848" s="36">
        <v>1949.883757593985</v>
      </c>
      <c r="AX848" s="36">
        <v>624.6091491464065</v>
      </c>
      <c r="AY848" s="36">
        <v>27936.795559061582</v>
      </c>
      <c r="AZ848" s="36">
        <v>1949.883757593985</v>
      </c>
      <c r="BA848" s="36">
        <v>624.6091491464065</v>
      </c>
      <c r="BB848" s="36">
        <v>27936.795559061582</v>
      </c>
      <c r="BC848" s="36">
        <v>1949.883757593985</v>
      </c>
      <c r="BD848" s="36">
        <v>624.6091491464065</v>
      </c>
      <c r="BE848" s="39">
        <f t="shared" si="67"/>
        <v>305112.88465801976</v>
      </c>
      <c r="BF848" s="40">
        <f t="shared" si="68"/>
        <v>218121.82642238386</v>
      </c>
      <c r="BG848" s="40">
        <f t="shared" si="69"/>
        <v>610225.7653419803</v>
      </c>
    </row>
    <row r="849" spans="1:59" ht="15">
      <c r="A849" s="42">
        <v>858</v>
      </c>
      <c r="B849" s="32">
        <v>1613128000193</v>
      </c>
      <c r="C849" s="43" t="s">
        <v>488</v>
      </c>
      <c r="D849" s="34">
        <v>241148.33</v>
      </c>
      <c r="E849" s="74">
        <v>715207.99</v>
      </c>
      <c r="F849" s="35">
        <v>0</v>
      </c>
      <c r="G849" s="36">
        <v>0</v>
      </c>
      <c r="H849" s="37">
        <f t="shared" si="65"/>
        <v>241148.33</v>
      </c>
      <c r="I849" s="37">
        <v>715207.99</v>
      </c>
      <c r="J849" s="38">
        <v>0</v>
      </c>
      <c r="K849" s="38">
        <v>0</v>
      </c>
      <c r="L849" s="38">
        <v>0</v>
      </c>
      <c r="M849" s="38">
        <v>0</v>
      </c>
      <c r="N849" s="38">
        <v>11049.95</v>
      </c>
      <c r="O849" s="38">
        <v>0</v>
      </c>
      <c r="P849" s="38">
        <v>11049.952286068281</v>
      </c>
      <c r="Q849" s="38">
        <v>0</v>
      </c>
      <c r="R849" s="38">
        <v>11049.95</v>
      </c>
      <c r="S849" s="38">
        <v>11049.95</v>
      </c>
      <c r="T849" s="38">
        <v>11049.95</v>
      </c>
      <c r="U849" s="38">
        <v>11044.59</v>
      </c>
      <c r="V849" s="38">
        <v>11044.59</v>
      </c>
      <c r="W849" s="38">
        <v>11044.59</v>
      </c>
      <c r="X849" s="38">
        <v>11044.59</v>
      </c>
      <c r="Y849" s="95">
        <f>VLOOKUP(A849,'[1]10 Parcela'!$A$2:$E$854,5,FALSE)</f>
        <v>6752.15</v>
      </c>
      <c r="Z849" s="39">
        <f t="shared" si="66"/>
        <v>106180.26228606826</v>
      </c>
      <c r="AA849" s="36">
        <v>21828.663536470922</v>
      </c>
      <c r="AB849" s="36">
        <v>1523.5590062491212</v>
      </c>
      <c r="AC849" s="36">
        <v>488.04391075181286</v>
      </c>
      <c r="AD849" s="36">
        <v>21828.663536470922</v>
      </c>
      <c r="AE849" s="36">
        <v>1523.5590062491212</v>
      </c>
      <c r="AF849" s="36">
        <v>488.04391075181286</v>
      </c>
      <c r="AG849" s="36">
        <v>21828.663536470922</v>
      </c>
      <c r="AH849" s="36">
        <v>1523.5590062491212</v>
      </c>
      <c r="AI849" s="36">
        <v>488.04391075181286</v>
      </c>
      <c r="AJ849" s="36">
        <v>21828.663536470922</v>
      </c>
      <c r="AK849" s="36">
        <v>1523.5590062491212</v>
      </c>
      <c r="AL849" s="36">
        <v>488.04391075181286</v>
      </c>
      <c r="AM849" s="36">
        <v>21828.663536470922</v>
      </c>
      <c r="AN849" s="36">
        <v>1523.5590062491212</v>
      </c>
      <c r="AO849" s="36">
        <v>488.04391075181286</v>
      </c>
      <c r="AP849" s="36">
        <v>21828.663536470922</v>
      </c>
      <c r="AQ849" s="36">
        <v>1523.5590062491212</v>
      </c>
      <c r="AR849" s="36">
        <v>488.04391075181286</v>
      </c>
      <c r="AS849" s="36">
        <v>21828.663536470922</v>
      </c>
      <c r="AT849" s="36">
        <v>1523.5590062491212</v>
      </c>
      <c r="AU849" s="36">
        <v>488.04391075181286</v>
      </c>
      <c r="AV849" s="36">
        <v>21828.663536470922</v>
      </c>
      <c r="AW849" s="36">
        <v>1523.5590062491212</v>
      </c>
      <c r="AX849" s="36">
        <v>488.04391075181286</v>
      </c>
      <c r="AY849" s="36">
        <v>21828.663536470922</v>
      </c>
      <c r="AZ849" s="36">
        <v>1523.5590062491212</v>
      </c>
      <c r="BA849" s="36">
        <v>488.04391075181286</v>
      </c>
      <c r="BB849" s="36">
        <v>21828.663536470922</v>
      </c>
      <c r="BC849" s="36">
        <v>1523.5590062491212</v>
      </c>
      <c r="BD849" s="36">
        <v>488.04391075181286</v>
      </c>
      <c r="BE849" s="39">
        <f t="shared" si="67"/>
        <v>238402.66453471855</v>
      </c>
      <c r="BF849" s="40">
        <f t="shared" si="68"/>
        <v>134968.06771393173</v>
      </c>
      <c r="BG849" s="40">
        <f t="shared" si="69"/>
        <v>476805.32546528144</v>
      </c>
    </row>
    <row r="850" spans="1:59" ht="15">
      <c r="A850" s="42">
        <v>859</v>
      </c>
      <c r="B850" s="32">
        <v>1612885000142</v>
      </c>
      <c r="C850" s="43" t="s">
        <v>867</v>
      </c>
      <c r="D850" s="34">
        <v>249316.06</v>
      </c>
      <c r="E850" s="74">
        <v>571403.23</v>
      </c>
      <c r="F850" s="35">
        <v>0</v>
      </c>
      <c r="G850" s="36">
        <v>0</v>
      </c>
      <c r="H850" s="37">
        <f t="shared" si="65"/>
        <v>249316.06</v>
      </c>
      <c r="I850" s="37">
        <v>571403.23</v>
      </c>
      <c r="J850" s="38">
        <v>0</v>
      </c>
      <c r="K850" s="38">
        <v>0</v>
      </c>
      <c r="L850" s="38">
        <v>0</v>
      </c>
      <c r="M850" s="38">
        <v>0</v>
      </c>
      <c r="N850" s="38">
        <v>11424.22</v>
      </c>
      <c r="O850" s="38">
        <v>0</v>
      </c>
      <c r="P850" s="38">
        <v>11424.215937062449</v>
      </c>
      <c r="Q850" s="38">
        <v>0</v>
      </c>
      <c r="R850" s="38">
        <v>11424.22</v>
      </c>
      <c r="S850" s="38">
        <v>11424.22</v>
      </c>
      <c r="T850" s="38">
        <v>11424.22</v>
      </c>
      <c r="U850" s="38">
        <v>11418.68</v>
      </c>
      <c r="V850" s="38">
        <v>11418.68</v>
      </c>
      <c r="W850" s="38">
        <v>11418.68</v>
      </c>
      <c r="X850" s="38">
        <v>11418.68</v>
      </c>
      <c r="Y850" s="95">
        <f>VLOOKUP(A850,'[1]10 Parcela'!$A$2:$E$854,5,FALSE)</f>
        <v>6980.85</v>
      </c>
      <c r="Z850" s="39">
        <f t="shared" si="66"/>
        <v>109776.66593706244</v>
      </c>
      <c r="AA850" s="36">
        <v>17439.638482323957</v>
      </c>
      <c r="AB850" s="36">
        <v>1217.2214863763982</v>
      </c>
      <c r="AC850" s="36">
        <v>389.9143597495402</v>
      </c>
      <c r="AD850" s="36">
        <v>17439.638482323957</v>
      </c>
      <c r="AE850" s="36">
        <v>1217.2214863763982</v>
      </c>
      <c r="AF850" s="36">
        <v>389.9143597495402</v>
      </c>
      <c r="AG850" s="36">
        <v>17439.638482323957</v>
      </c>
      <c r="AH850" s="36">
        <v>1217.2214863763982</v>
      </c>
      <c r="AI850" s="36">
        <v>389.9143597495402</v>
      </c>
      <c r="AJ850" s="36">
        <v>17439.638482323957</v>
      </c>
      <c r="AK850" s="36">
        <v>1217.2214863763982</v>
      </c>
      <c r="AL850" s="36">
        <v>389.9143597495402</v>
      </c>
      <c r="AM850" s="36">
        <v>17439.638482323957</v>
      </c>
      <c r="AN850" s="36">
        <v>1217.2214863763982</v>
      </c>
      <c r="AO850" s="36">
        <v>389.9143597495402</v>
      </c>
      <c r="AP850" s="36">
        <v>17439.638482323957</v>
      </c>
      <c r="AQ850" s="36">
        <v>1217.2214863763982</v>
      </c>
      <c r="AR850" s="36">
        <v>389.9143597495402</v>
      </c>
      <c r="AS850" s="36">
        <v>17439.638482323957</v>
      </c>
      <c r="AT850" s="36">
        <v>1217.2214863763982</v>
      </c>
      <c r="AU850" s="36">
        <v>389.9143597495402</v>
      </c>
      <c r="AV850" s="36">
        <v>17439.638482323957</v>
      </c>
      <c r="AW850" s="36">
        <v>1217.2214863763982</v>
      </c>
      <c r="AX850" s="36">
        <v>389.9143597495402</v>
      </c>
      <c r="AY850" s="36">
        <v>17439.638482323957</v>
      </c>
      <c r="AZ850" s="36">
        <v>1217.2214863763982</v>
      </c>
      <c r="BA850" s="36">
        <v>389.9143597495402</v>
      </c>
      <c r="BB850" s="36">
        <v>17439.638482323957</v>
      </c>
      <c r="BC850" s="36">
        <v>1217.2214863763982</v>
      </c>
      <c r="BD850" s="36">
        <v>389.9143597495402</v>
      </c>
      <c r="BE850" s="39">
        <f t="shared" si="67"/>
        <v>190467.7432844989</v>
      </c>
      <c r="BF850" s="40">
        <f t="shared" si="68"/>
        <v>139539.39406293756</v>
      </c>
      <c r="BG850" s="40">
        <f t="shared" si="69"/>
        <v>380935.48671550106</v>
      </c>
    </row>
    <row r="851" spans="1:59" ht="15">
      <c r="A851" s="42">
        <v>860</v>
      </c>
      <c r="B851" s="32">
        <v>1609780000134</v>
      </c>
      <c r="C851" s="43" t="s">
        <v>868</v>
      </c>
      <c r="D851" s="34">
        <v>767127.64</v>
      </c>
      <c r="E851" s="74">
        <v>986073.51</v>
      </c>
      <c r="F851" s="35">
        <v>0</v>
      </c>
      <c r="G851" s="36">
        <v>0</v>
      </c>
      <c r="H851" s="37">
        <f t="shared" si="65"/>
        <v>767127.64</v>
      </c>
      <c r="I851" s="37">
        <v>986073.51</v>
      </c>
      <c r="J851" s="38">
        <v>0</v>
      </c>
      <c r="K851" s="38">
        <v>0</v>
      </c>
      <c r="L851" s="38">
        <v>0</v>
      </c>
      <c r="M851" s="38">
        <v>0</v>
      </c>
      <c r="N851" s="38">
        <v>35151.49</v>
      </c>
      <c r="O851" s="38">
        <v>0</v>
      </c>
      <c r="P851" s="38">
        <v>35151.49300982298</v>
      </c>
      <c r="Q851" s="38">
        <v>0</v>
      </c>
      <c r="R851" s="38">
        <v>35151.49</v>
      </c>
      <c r="S851" s="38">
        <v>35151.49</v>
      </c>
      <c r="T851" s="38">
        <v>35151.49</v>
      </c>
      <c r="U851" s="38">
        <v>35134.45</v>
      </c>
      <c r="V851" s="38">
        <v>35134.45</v>
      </c>
      <c r="W851" s="38">
        <v>35134.45</v>
      </c>
      <c r="X851" s="38">
        <v>35134.45</v>
      </c>
      <c r="Y851" s="95">
        <f>VLOOKUP(A851,'[1]10 Parcela'!$A$2:$E$854,5,FALSE)</f>
        <v>21479.57</v>
      </c>
      <c r="Z851" s="39">
        <f t="shared" si="66"/>
        <v>337774.823009823</v>
      </c>
      <c r="AA851" s="36">
        <v>30095.67441660484</v>
      </c>
      <c r="AB851" s="36">
        <v>2100.565420780343</v>
      </c>
      <c r="AC851" s="36">
        <v>672.8772292656697</v>
      </c>
      <c r="AD851" s="36">
        <v>30095.67441660484</v>
      </c>
      <c r="AE851" s="36">
        <v>2100.565420780343</v>
      </c>
      <c r="AF851" s="36">
        <v>672.8772292656697</v>
      </c>
      <c r="AG851" s="36">
        <v>30095.67441660484</v>
      </c>
      <c r="AH851" s="36">
        <v>2100.565420780343</v>
      </c>
      <c r="AI851" s="36">
        <v>672.8772292656697</v>
      </c>
      <c r="AJ851" s="36">
        <v>30095.67441660484</v>
      </c>
      <c r="AK851" s="36">
        <v>2100.565420780343</v>
      </c>
      <c r="AL851" s="36">
        <v>672.8772292656697</v>
      </c>
      <c r="AM851" s="36">
        <v>30095.67441660484</v>
      </c>
      <c r="AN851" s="36">
        <v>2100.565420780343</v>
      </c>
      <c r="AO851" s="36">
        <v>672.8772292656697</v>
      </c>
      <c r="AP851" s="36">
        <v>30095.67441660484</v>
      </c>
      <c r="AQ851" s="36">
        <v>2100.565420780343</v>
      </c>
      <c r="AR851" s="36">
        <v>672.8772292656697</v>
      </c>
      <c r="AS851" s="36">
        <v>30095.67441660484</v>
      </c>
      <c r="AT851" s="36">
        <v>2100.565420780343</v>
      </c>
      <c r="AU851" s="36">
        <v>672.8772292656697</v>
      </c>
      <c r="AV851" s="36">
        <v>30095.67441660484</v>
      </c>
      <c r="AW851" s="36">
        <v>2100.565420780343</v>
      </c>
      <c r="AX851" s="36">
        <v>672.8772292656697</v>
      </c>
      <c r="AY851" s="36">
        <v>30095.67441660484</v>
      </c>
      <c r="AZ851" s="36">
        <v>2100.565420780343</v>
      </c>
      <c r="BA851" s="36">
        <v>672.8772292656697</v>
      </c>
      <c r="BB851" s="36">
        <v>30095.67441660484</v>
      </c>
      <c r="BC851" s="36">
        <v>2100.565420780343</v>
      </c>
      <c r="BD851" s="36">
        <v>672.8772292656697</v>
      </c>
      <c r="BE851" s="39">
        <f t="shared" si="67"/>
        <v>328691.17066650855</v>
      </c>
      <c r="BF851" s="40">
        <f t="shared" si="68"/>
        <v>429352.81699017703</v>
      </c>
      <c r="BG851" s="40">
        <f t="shared" si="69"/>
        <v>657382.3393334914</v>
      </c>
    </row>
    <row r="852" spans="1:59" ht="15">
      <c r="A852" s="42">
        <v>861</v>
      </c>
      <c r="B852" s="32">
        <v>1612505000170</v>
      </c>
      <c r="C852" s="43" t="s">
        <v>869</v>
      </c>
      <c r="D852" s="34">
        <v>482009.62</v>
      </c>
      <c r="E852" s="74">
        <v>1245662.46</v>
      </c>
      <c r="F852" s="35">
        <v>0</v>
      </c>
      <c r="G852" s="36">
        <v>0</v>
      </c>
      <c r="H852" s="37">
        <f t="shared" si="65"/>
        <v>482009.62</v>
      </c>
      <c r="I852" s="37">
        <v>1245662.46</v>
      </c>
      <c r="J852" s="38">
        <v>0</v>
      </c>
      <c r="K852" s="38">
        <v>0</v>
      </c>
      <c r="L852" s="38">
        <v>0</v>
      </c>
      <c r="M852" s="38">
        <v>0</v>
      </c>
      <c r="N852" s="38">
        <v>22086.75</v>
      </c>
      <c r="O852" s="38">
        <v>0</v>
      </c>
      <c r="P852" s="38">
        <v>22086.75223269581</v>
      </c>
      <c r="Q852" s="38">
        <v>0</v>
      </c>
      <c r="R852" s="38">
        <v>22086.75</v>
      </c>
      <c r="S852" s="38">
        <v>22086.75</v>
      </c>
      <c r="T852" s="38">
        <v>22086.75</v>
      </c>
      <c r="U852" s="38">
        <v>22076.04</v>
      </c>
      <c r="V852" s="38">
        <v>22076.04</v>
      </c>
      <c r="W852" s="38">
        <v>22076.04</v>
      </c>
      <c r="X852" s="38">
        <v>22076.04</v>
      </c>
      <c r="Y852" s="95">
        <f>VLOOKUP(A852,'[1]10 Parcela'!$A$2:$E$854,5,FALSE)</f>
        <v>13496.27</v>
      </c>
      <c r="Z852" s="39">
        <f t="shared" si="66"/>
        <v>212234.18223269584</v>
      </c>
      <c r="AA852" s="36">
        <v>38018.51630588058</v>
      </c>
      <c r="AB852" s="36">
        <v>2653.550128035828</v>
      </c>
      <c r="AC852" s="36">
        <v>850.0156387450228</v>
      </c>
      <c r="AD852" s="36">
        <v>38018.51630588058</v>
      </c>
      <c r="AE852" s="36">
        <v>2653.550128035828</v>
      </c>
      <c r="AF852" s="36">
        <v>850.0156387450228</v>
      </c>
      <c r="AG852" s="36">
        <v>38018.51630588058</v>
      </c>
      <c r="AH852" s="36">
        <v>2653.550128035828</v>
      </c>
      <c r="AI852" s="36">
        <v>850.0156387450228</v>
      </c>
      <c r="AJ852" s="36">
        <v>38018.51630588058</v>
      </c>
      <c r="AK852" s="36">
        <v>2653.550128035828</v>
      </c>
      <c r="AL852" s="36">
        <v>850.0156387450228</v>
      </c>
      <c r="AM852" s="36">
        <v>38018.51630588058</v>
      </c>
      <c r="AN852" s="36">
        <v>2653.550128035828</v>
      </c>
      <c r="AO852" s="36">
        <v>850.0156387450228</v>
      </c>
      <c r="AP852" s="36">
        <v>38018.51630588058</v>
      </c>
      <c r="AQ852" s="36">
        <v>2653.550128035828</v>
      </c>
      <c r="AR852" s="36">
        <v>850.0156387450228</v>
      </c>
      <c r="AS852" s="36">
        <v>38018.51630588058</v>
      </c>
      <c r="AT852" s="36">
        <v>2653.550128035828</v>
      </c>
      <c r="AU852" s="36">
        <v>850.0156387450228</v>
      </c>
      <c r="AV852" s="36">
        <v>38018.51630588058</v>
      </c>
      <c r="AW852" s="36">
        <v>2653.550128035828</v>
      </c>
      <c r="AX852" s="36">
        <v>850.0156387450228</v>
      </c>
      <c r="AY852" s="36">
        <v>38018.51630588058</v>
      </c>
      <c r="AZ852" s="36">
        <v>2653.550128035828</v>
      </c>
      <c r="BA852" s="36">
        <v>850.0156387450228</v>
      </c>
      <c r="BB852" s="36">
        <v>38018.51630588058</v>
      </c>
      <c r="BC852" s="36">
        <v>2653.550128035828</v>
      </c>
      <c r="BD852" s="36">
        <v>850.0156387450228</v>
      </c>
      <c r="BE852" s="39">
        <f t="shared" si="67"/>
        <v>415220.8207266143</v>
      </c>
      <c r="BF852" s="40">
        <f t="shared" si="68"/>
        <v>269775.43776730413</v>
      </c>
      <c r="BG852" s="40">
        <f t="shared" si="69"/>
        <v>830441.6392733856</v>
      </c>
    </row>
    <row r="853" spans="1:59" ht="15">
      <c r="A853" s="42">
        <v>862</v>
      </c>
      <c r="B853" s="32">
        <v>1614685000129</v>
      </c>
      <c r="C853" s="43" t="s">
        <v>489</v>
      </c>
      <c r="D853" s="34">
        <v>323753.52</v>
      </c>
      <c r="E853" s="74">
        <v>971778.46</v>
      </c>
      <c r="F853" s="35">
        <v>0</v>
      </c>
      <c r="G853" s="36">
        <v>0</v>
      </c>
      <c r="H853" s="37">
        <f t="shared" si="65"/>
        <v>323753.52</v>
      </c>
      <c r="I853" s="37">
        <v>971778.46</v>
      </c>
      <c r="J853" s="38">
        <v>0</v>
      </c>
      <c r="K853" s="38">
        <v>0</v>
      </c>
      <c r="L853" s="38">
        <v>0</v>
      </c>
      <c r="M853" s="38">
        <v>0</v>
      </c>
      <c r="N853" s="38">
        <v>14835.11</v>
      </c>
      <c r="O853" s="38">
        <v>0</v>
      </c>
      <c r="P853" s="38">
        <v>14835.105922289169</v>
      </c>
      <c r="Q853" s="38">
        <v>0</v>
      </c>
      <c r="R853" s="38">
        <v>14835.11</v>
      </c>
      <c r="S853" s="38">
        <v>14835.11</v>
      </c>
      <c r="T853" s="38">
        <v>14835.11</v>
      </c>
      <c r="U853" s="38">
        <v>14827.91</v>
      </c>
      <c r="V853" s="38">
        <v>14827.91</v>
      </c>
      <c r="W853" s="38">
        <v>14827.91</v>
      </c>
      <c r="X853" s="38">
        <v>14827.91</v>
      </c>
      <c r="Y853" s="95">
        <f>VLOOKUP(A853,'[1]10 Parcela'!$A$2:$E$854,5,FALSE)</f>
        <v>9065.1</v>
      </c>
      <c r="Z853" s="39">
        <f t="shared" si="66"/>
        <v>142552.2859222892</v>
      </c>
      <c r="AA853" s="36">
        <v>29659.379250663682</v>
      </c>
      <c r="AB853" s="36">
        <v>2070.113651328585</v>
      </c>
      <c r="AC853" s="36">
        <v>663.1225689003078</v>
      </c>
      <c r="AD853" s="36">
        <v>29659.379250663682</v>
      </c>
      <c r="AE853" s="36">
        <v>2070.113651328585</v>
      </c>
      <c r="AF853" s="36">
        <v>663.1225689003078</v>
      </c>
      <c r="AG853" s="36">
        <v>29659.379250663682</v>
      </c>
      <c r="AH853" s="36">
        <v>2070.113651328585</v>
      </c>
      <c r="AI853" s="36">
        <v>663.1225689003078</v>
      </c>
      <c r="AJ853" s="36">
        <v>29659.379250663682</v>
      </c>
      <c r="AK853" s="36">
        <v>2070.113651328585</v>
      </c>
      <c r="AL853" s="36">
        <v>663.1225689003078</v>
      </c>
      <c r="AM853" s="36">
        <v>29659.379250663682</v>
      </c>
      <c r="AN853" s="36">
        <v>2070.113651328585</v>
      </c>
      <c r="AO853" s="36">
        <v>663.1225689003078</v>
      </c>
      <c r="AP853" s="36">
        <v>29659.379250663682</v>
      </c>
      <c r="AQ853" s="36">
        <v>2070.113651328585</v>
      </c>
      <c r="AR853" s="36">
        <v>663.1225689003078</v>
      </c>
      <c r="AS853" s="36">
        <v>29659.379250663682</v>
      </c>
      <c r="AT853" s="36">
        <v>2070.113651328585</v>
      </c>
      <c r="AU853" s="36">
        <v>663.1225689003078</v>
      </c>
      <c r="AV853" s="36">
        <v>29659.379250663682</v>
      </c>
      <c r="AW853" s="36">
        <v>2070.113651328585</v>
      </c>
      <c r="AX853" s="36">
        <v>663.1225689003078</v>
      </c>
      <c r="AY853" s="36">
        <v>29659.379250663682</v>
      </c>
      <c r="AZ853" s="36">
        <v>2070.113651328585</v>
      </c>
      <c r="BA853" s="36">
        <v>663.1225689003078</v>
      </c>
      <c r="BB853" s="36">
        <v>29659.379250663682</v>
      </c>
      <c r="BC853" s="36">
        <v>2070.113651328585</v>
      </c>
      <c r="BD853" s="36">
        <v>663.1225689003078</v>
      </c>
      <c r="BE853" s="39">
        <f t="shared" si="67"/>
        <v>323926.15470892575</v>
      </c>
      <c r="BF853" s="40">
        <f t="shared" si="68"/>
        <v>181201.23407771083</v>
      </c>
      <c r="BG853" s="40">
        <f t="shared" si="69"/>
        <v>647852.3052910742</v>
      </c>
    </row>
    <row r="854" spans="1:59" ht="15">
      <c r="A854" s="42">
        <v>863</v>
      </c>
      <c r="B854" s="32">
        <v>1620744000171</v>
      </c>
      <c r="C854" s="43" t="s">
        <v>490</v>
      </c>
      <c r="D854" s="34">
        <v>210586.52</v>
      </c>
      <c r="E854" s="74">
        <v>613035.42</v>
      </c>
      <c r="F854" s="35">
        <v>0</v>
      </c>
      <c r="G854" s="36">
        <v>0</v>
      </c>
      <c r="H854" s="37">
        <f t="shared" si="65"/>
        <v>210586.52</v>
      </c>
      <c r="I854" s="37">
        <v>613035.42</v>
      </c>
      <c r="J854" s="38">
        <v>0</v>
      </c>
      <c r="K854" s="38">
        <v>0</v>
      </c>
      <c r="L854" s="38">
        <v>0</v>
      </c>
      <c r="M854" s="38">
        <v>0</v>
      </c>
      <c r="N854" s="38">
        <v>9649.54</v>
      </c>
      <c r="O854" s="38">
        <v>0</v>
      </c>
      <c r="P854" s="38">
        <v>9649.542936171601</v>
      </c>
      <c r="Q854" s="38">
        <v>0</v>
      </c>
      <c r="R854" s="38">
        <v>9649.54</v>
      </c>
      <c r="S854" s="38">
        <v>9649.54</v>
      </c>
      <c r="T854" s="38">
        <v>9649.54</v>
      </c>
      <c r="U854" s="38">
        <v>9644.86</v>
      </c>
      <c r="V854" s="38">
        <v>9644.86</v>
      </c>
      <c r="W854" s="38">
        <v>9644.86</v>
      </c>
      <c r="X854" s="38">
        <v>9644.86</v>
      </c>
      <c r="Y854" s="95">
        <f>VLOOKUP(A854,'[1]10 Parcela'!$A$2:$E$854,5,FALSE)</f>
        <v>5896.42</v>
      </c>
      <c r="Z854" s="39">
        <f t="shared" si="66"/>
        <v>92723.56293617161</v>
      </c>
      <c r="AA854" s="36">
        <v>18710.28303126079</v>
      </c>
      <c r="AB854" s="36">
        <v>1305.9077196421042</v>
      </c>
      <c r="AC854" s="36">
        <v>418.32335207298246</v>
      </c>
      <c r="AD854" s="36">
        <v>18710.28303126079</v>
      </c>
      <c r="AE854" s="36">
        <v>1305.9077196421042</v>
      </c>
      <c r="AF854" s="36">
        <v>418.32335207298246</v>
      </c>
      <c r="AG854" s="36">
        <v>18710.28303126079</v>
      </c>
      <c r="AH854" s="36">
        <v>1305.9077196421042</v>
      </c>
      <c r="AI854" s="36">
        <v>418.32335207298246</v>
      </c>
      <c r="AJ854" s="36">
        <v>18710.28303126079</v>
      </c>
      <c r="AK854" s="36">
        <v>1305.9077196421042</v>
      </c>
      <c r="AL854" s="36">
        <v>418.32335207298246</v>
      </c>
      <c r="AM854" s="36">
        <v>18710.28303126079</v>
      </c>
      <c r="AN854" s="36">
        <v>1305.9077196421042</v>
      </c>
      <c r="AO854" s="36">
        <v>418.32335207298246</v>
      </c>
      <c r="AP854" s="36">
        <v>18710.28303126079</v>
      </c>
      <c r="AQ854" s="36">
        <v>1305.9077196421042</v>
      </c>
      <c r="AR854" s="36">
        <v>418.32335207298246</v>
      </c>
      <c r="AS854" s="36">
        <v>18710.28303126079</v>
      </c>
      <c r="AT854" s="36">
        <v>1305.9077196421042</v>
      </c>
      <c r="AU854" s="36">
        <v>418.32335207298246</v>
      </c>
      <c r="AV854" s="36">
        <v>18710.28303126079</v>
      </c>
      <c r="AW854" s="36">
        <v>1305.9077196421042</v>
      </c>
      <c r="AX854" s="36">
        <v>418.32335207298246</v>
      </c>
      <c r="AY854" s="36">
        <v>18710.28303126079</v>
      </c>
      <c r="AZ854" s="36">
        <v>1305.9077196421042</v>
      </c>
      <c r="BA854" s="36">
        <v>418.32335207298246</v>
      </c>
      <c r="BB854" s="36">
        <v>18710.28303126079</v>
      </c>
      <c r="BC854" s="36">
        <v>1305.9077196421042</v>
      </c>
      <c r="BD854" s="36">
        <v>418.32335207298246</v>
      </c>
      <c r="BE854" s="39">
        <f t="shared" si="67"/>
        <v>204345.1410297587</v>
      </c>
      <c r="BF854" s="40">
        <f>H854-Z854</f>
        <v>117862.95706382838</v>
      </c>
      <c r="BG854" s="40">
        <f t="shared" si="69"/>
        <v>408690.2789702413</v>
      </c>
    </row>
    <row r="855" spans="1:59" ht="15">
      <c r="A855" s="42">
        <v>864</v>
      </c>
      <c r="B855" s="32">
        <v>1020881000175</v>
      </c>
      <c r="C855" s="43" t="s">
        <v>491</v>
      </c>
      <c r="D855" s="34">
        <v>1456315.8</v>
      </c>
      <c r="E855" s="74">
        <v>2315000.36</v>
      </c>
      <c r="F855" s="35">
        <v>0</v>
      </c>
      <c r="G855" s="36">
        <v>0</v>
      </c>
      <c r="H855" s="37">
        <f t="shared" si="65"/>
        <v>1456315.8</v>
      </c>
      <c r="I855" s="37">
        <v>2315000.36</v>
      </c>
      <c r="J855" s="38">
        <v>0</v>
      </c>
      <c r="K855" s="38">
        <v>0</v>
      </c>
      <c r="L855" s="38">
        <v>0</v>
      </c>
      <c r="M855" s="38">
        <v>0</v>
      </c>
      <c r="N855" s="38">
        <v>66731.63</v>
      </c>
      <c r="O855" s="38">
        <v>0</v>
      </c>
      <c r="P855" s="38">
        <v>66731.62651826191</v>
      </c>
      <c r="Q855" s="38">
        <v>0</v>
      </c>
      <c r="R855" s="38">
        <v>66731.63</v>
      </c>
      <c r="S855" s="38">
        <v>66731.63</v>
      </c>
      <c r="T855" s="38">
        <v>66731.63</v>
      </c>
      <c r="U855" s="38">
        <v>66699.26</v>
      </c>
      <c r="V855" s="38">
        <v>66699.26</v>
      </c>
      <c r="W855" s="38">
        <v>66699.26</v>
      </c>
      <c r="X855" s="38">
        <v>66699.26</v>
      </c>
      <c r="Y855" s="95">
        <f>VLOOKUP(A855,'[1]10 Parcela'!$A$2:$E$854,5,FALSE)</f>
        <v>40776.84</v>
      </c>
      <c r="Z855" s="39">
        <f t="shared" si="66"/>
        <v>641232.0265182619</v>
      </c>
      <c r="AA855" s="36">
        <v>70655.4796700663</v>
      </c>
      <c r="AB855" s="36">
        <v>4931.488004857708</v>
      </c>
      <c r="AC855" s="36">
        <v>1579.71084929734</v>
      </c>
      <c r="AD855" s="36">
        <v>70655.4796700663</v>
      </c>
      <c r="AE855" s="36">
        <v>4931.488004857708</v>
      </c>
      <c r="AF855" s="36">
        <v>1579.71084929734</v>
      </c>
      <c r="AG855" s="36">
        <v>70655.4796700663</v>
      </c>
      <c r="AH855" s="36">
        <v>4931.488004857708</v>
      </c>
      <c r="AI855" s="36">
        <v>1579.71084929734</v>
      </c>
      <c r="AJ855" s="36">
        <v>70655.4796700663</v>
      </c>
      <c r="AK855" s="36">
        <v>4931.488004857708</v>
      </c>
      <c r="AL855" s="36">
        <v>1579.71084929734</v>
      </c>
      <c r="AM855" s="36">
        <v>70655.4796700663</v>
      </c>
      <c r="AN855" s="36">
        <v>4931.488004857708</v>
      </c>
      <c r="AO855" s="36">
        <v>1579.71084929734</v>
      </c>
      <c r="AP855" s="36">
        <v>70655.4796700663</v>
      </c>
      <c r="AQ855" s="36">
        <v>4931.488004857708</v>
      </c>
      <c r="AR855" s="36">
        <v>1579.71084929734</v>
      </c>
      <c r="AS855" s="36">
        <v>70655.4796700663</v>
      </c>
      <c r="AT855" s="36">
        <v>4931.488004857708</v>
      </c>
      <c r="AU855" s="36">
        <v>1579.71084929734</v>
      </c>
      <c r="AV855" s="36">
        <v>70655.4796700663</v>
      </c>
      <c r="AW855" s="36">
        <v>4931.488004857708</v>
      </c>
      <c r="AX855" s="36">
        <v>1579.71084929734</v>
      </c>
      <c r="AY855" s="36">
        <v>70655.4796700663</v>
      </c>
      <c r="AZ855" s="36">
        <v>4931.488004857708</v>
      </c>
      <c r="BA855" s="36">
        <v>1579.71084929734</v>
      </c>
      <c r="BB855" s="36">
        <v>70655.4796700663</v>
      </c>
      <c r="BC855" s="36">
        <v>4931.488004857708</v>
      </c>
      <c r="BD855" s="36">
        <v>1579.71084929734</v>
      </c>
      <c r="BE855" s="39">
        <f t="shared" si="67"/>
        <v>771666.7852422134</v>
      </c>
      <c r="BF855" s="40">
        <f t="shared" si="68"/>
        <v>815083.7734817382</v>
      </c>
      <c r="BG855" s="40">
        <f t="shared" si="69"/>
        <v>1543333.5747577865</v>
      </c>
    </row>
    <row r="856" spans="1:59" ht="15">
      <c r="A856" s="45">
        <v>865</v>
      </c>
      <c r="B856" s="32">
        <v>1612476000146</v>
      </c>
      <c r="C856" s="46" t="s">
        <v>492</v>
      </c>
      <c r="D856" s="34">
        <v>302655.17</v>
      </c>
      <c r="E856" s="78">
        <v>1217129.32</v>
      </c>
      <c r="F856" s="35">
        <v>0</v>
      </c>
      <c r="G856" s="36">
        <v>0</v>
      </c>
      <c r="H856" s="37">
        <f t="shared" si="65"/>
        <v>302655.17</v>
      </c>
      <c r="I856" s="37">
        <v>1217129.32</v>
      </c>
      <c r="J856" s="38">
        <v>0</v>
      </c>
      <c r="K856" s="38">
        <v>0</v>
      </c>
      <c r="L856" s="38">
        <v>0</v>
      </c>
      <c r="M856" s="38">
        <v>0</v>
      </c>
      <c r="N856" s="38">
        <v>13868.33</v>
      </c>
      <c r="O856" s="38">
        <v>0</v>
      </c>
      <c r="P856" s="38">
        <v>13868.3331942688</v>
      </c>
      <c r="Q856" s="38">
        <v>0</v>
      </c>
      <c r="R856" s="38">
        <v>13868.33</v>
      </c>
      <c r="S856" s="38">
        <v>13868.33</v>
      </c>
      <c r="T856" s="38">
        <v>13868.33</v>
      </c>
      <c r="U856" s="38">
        <v>13861.61</v>
      </c>
      <c r="V856" s="38">
        <v>13861.61</v>
      </c>
      <c r="W856" s="38">
        <v>13861.61</v>
      </c>
      <c r="X856" s="38">
        <v>13861.61</v>
      </c>
      <c r="Y856" s="95">
        <f>VLOOKUP(A856,'[1]10 Parcela'!$A$2:$E$854,5,FALSE)</f>
        <v>8474.35</v>
      </c>
      <c r="Z856" s="39">
        <f t="shared" si="66"/>
        <v>133262.4431942688</v>
      </c>
      <c r="AA856" s="36">
        <v>37147.66426043106</v>
      </c>
      <c r="AB856" s="36">
        <v>2592.767915018604</v>
      </c>
      <c r="AC856" s="36">
        <v>830.5451825149704</v>
      </c>
      <c r="AD856" s="36">
        <v>37147.66426043106</v>
      </c>
      <c r="AE856" s="36">
        <v>2592.767915018604</v>
      </c>
      <c r="AF856" s="36">
        <v>830.5451825149704</v>
      </c>
      <c r="AG856" s="36">
        <v>37147.66426043106</v>
      </c>
      <c r="AH856" s="36">
        <v>2592.767915018604</v>
      </c>
      <c r="AI856" s="36">
        <v>830.5451825149704</v>
      </c>
      <c r="AJ856" s="36">
        <v>37147.66426043106</v>
      </c>
      <c r="AK856" s="36">
        <v>2592.767915018604</v>
      </c>
      <c r="AL856" s="36">
        <v>830.5451825149704</v>
      </c>
      <c r="AM856" s="36">
        <v>37147.66426043106</v>
      </c>
      <c r="AN856" s="36">
        <v>2592.767915018604</v>
      </c>
      <c r="AO856" s="36">
        <v>830.5451825149704</v>
      </c>
      <c r="AP856" s="36">
        <v>37147.66426043106</v>
      </c>
      <c r="AQ856" s="36">
        <v>2592.767915018604</v>
      </c>
      <c r="AR856" s="36">
        <v>830.5451825149704</v>
      </c>
      <c r="AS856" s="36">
        <v>37147.66426043106</v>
      </c>
      <c r="AT856" s="36">
        <v>2592.767915018604</v>
      </c>
      <c r="AU856" s="36">
        <v>830.5451825149704</v>
      </c>
      <c r="AV856" s="36">
        <v>37147.66426043106</v>
      </c>
      <c r="AW856" s="36">
        <v>2592.767915018604</v>
      </c>
      <c r="AX856" s="36">
        <v>830.5451825149704</v>
      </c>
      <c r="AY856" s="36">
        <v>37147.66426043106</v>
      </c>
      <c r="AZ856" s="36">
        <v>2592.767915018604</v>
      </c>
      <c r="BA856" s="36">
        <v>830.5451825149704</v>
      </c>
      <c r="BB856" s="36">
        <v>37147.66426043106</v>
      </c>
      <c r="BC856" s="36">
        <v>2592.767915018604</v>
      </c>
      <c r="BD856" s="36">
        <v>830.5451825149704</v>
      </c>
      <c r="BE856" s="39">
        <f t="shared" si="67"/>
        <v>405709.7735796464</v>
      </c>
      <c r="BF856" s="40">
        <f t="shared" si="68"/>
        <v>169392.7268057312</v>
      </c>
      <c r="BG856" s="40">
        <f t="shared" si="69"/>
        <v>811419.5464203537</v>
      </c>
    </row>
    <row r="857" spans="1:59" s="49" customFormat="1" ht="15">
      <c r="A857" s="130" t="s">
        <v>870</v>
      </c>
      <c r="B857" s="131"/>
      <c r="C857" s="132"/>
      <c r="D857" s="47">
        <f>SUM(D4:D856)</f>
        <v>1121961112.830001</v>
      </c>
      <c r="E857" s="47">
        <f>SUM(E4:E856)</f>
        <v>2300918195.399999</v>
      </c>
      <c r="F857" s="47">
        <f>SUM(F4:F856)</f>
        <v>22384728.979999993</v>
      </c>
      <c r="G857" s="47">
        <f>SUM(G4:G856)</f>
        <v>90345294.6327659</v>
      </c>
      <c r="H857" s="47">
        <f>SUM(H4:H856)</f>
        <v>1009231089.2172341</v>
      </c>
      <c r="I857" s="79">
        <v>2300918195.399999</v>
      </c>
      <c r="J857" s="79">
        <f>SUM(J4:J856)</f>
        <v>485579.45</v>
      </c>
      <c r="K857" s="79">
        <f aca="true" t="shared" si="70" ref="K857:BF857">SUM(K4:K856)</f>
        <v>485579.45</v>
      </c>
      <c r="L857" s="79">
        <f t="shared" si="70"/>
        <v>485579.45</v>
      </c>
      <c r="M857" s="79">
        <f t="shared" si="70"/>
        <v>100</v>
      </c>
      <c r="N857" s="79">
        <f t="shared" si="70"/>
        <v>40962887.68000006</v>
      </c>
      <c r="O857" s="79">
        <f t="shared" si="70"/>
        <v>3470461.433152276</v>
      </c>
      <c r="P857" s="79">
        <f t="shared" si="70"/>
        <v>44593332.06857912</v>
      </c>
      <c r="Q857" s="79">
        <f t="shared" si="70"/>
        <v>51571.52</v>
      </c>
      <c r="R857" s="79">
        <f>SUM(R4:R856)</f>
        <v>44588291.80000002</v>
      </c>
      <c r="S857" s="79">
        <f>SUM(S4:S856)</f>
        <v>44555473.77000002</v>
      </c>
      <c r="T857" s="80">
        <f>SUM(T4:T856)</f>
        <v>44555473.77000002</v>
      </c>
      <c r="U857" s="80">
        <f>SUM(U4:U856)</f>
        <v>44702690.14000006</v>
      </c>
      <c r="V857" s="80">
        <f>SUM(V4:V856)</f>
        <v>44696560.36498206</v>
      </c>
      <c r="W857" s="80">
        <f>SUM(W4:W856)</f>
        <v>44696560.36498206</v>
      </c>
      <c r="X857" s="80">
        <f>SUM(X4:X856)</f>
        <v>44696560.36498206</v>
      </c>
      <c r="Y857" s="99">
        <f>SUM(Y4:Y856)</f>
        <v>27492650.82999999</v>
      </c>
      <c r="Z857" s="39">
        <f t="shared" si="66"/>
        <v>430519352.45667773</v>
      </c>
      <c r="AA857" s="80">
        <f t="shared" si="70"/>
        <v>70225681.98555654</v>
      </c>
      <c r="AB857" s="80">
        <f t="shared" si="70"/>
        <v>4901489.73528863</v>
      </c>
      <c r="AC857" s="80">
        <f t="shared" si="70"/>
        <v>1570101.4592204005</v>
      </c>
      <c r="AD857" s="80">
        <f t="shared" si="70"/>
        <v>70225681.98555654</v>
      </c>
      <c r="AE857" s="80">
        <f t="shared" si="70"/>
        <v>4901489.73528863</v>
      </c>
      <c r="AF857" s="80">
        <f t="shared" si="70"/>
        <v>1570101.4592204005</v>
      </c>
      <c r="AG857" s="80">
        <f t="shared" si="70"/>
        <v>70225681.98555654</v>
      </c>
      <c r="AH857" s="80">
        <f t="shared" si="70"/>
        <v>4901489.73528863</v>
      </c>
      <c r="AI857" s="80">
        <f t="shared" si="70"/>
        <v>1570101.4592204005</v>
      </c>
      <c r="AJ857" s="80">
        <f t="shared" si="70"/>
        <v>70225681.98555654</v>
      </c>
      <c r="AK857" s="80">
        <f t="shared" si="70"/>
        <v>4901489.73528863</v>
      </c>
      <c r="AL857" s="80">
        <f t="shared" si="70"/>
        <v>1570101.4592204005</v>
      </c>
      <c r="AM857" s="80">
        <f t="shared" si="70"/>
        <v>70225681.98555654</v>
      </c>
      <c r="AN857" s="80">
        <f t="shared" si="70"/>
        <v>4901489.73528863</v>
      </c>
      <c r="AO857" s="80">
        <f t="shared" si="70"/>
        <v>1570101.4592204005</v>
      </c>
      <c r="AP857" s="80">
        <f t="shared" si="70"/>
        <v>70225681.98555654</v>
      </c>
      <c r="AQ857" s="80">
        <f t="shared" si="70"/>
        <v>4901489.73528863</v>
      </c>
      <c r="AR857" s="96">
        <f t="shared" si="70"/>
        <v>1570101.4592204005</v>
      </c>
      <c r="AS857" s="96">
        <v>70225681.98555654</v>
      </c>
      <c r="AT857" s="96">
        <v>4901489.73528863</v>
      </c>
      <c r="AU857" s="96">
        <v>1570101.4592204005</v>
      </c>
      <c r="AV857" s="96">
        <f>SUM(AV4:AV856)</f>
        <v>70225681.98555654</v>
      </c>
      <c r="AW857" s="96">
        <f aca="true" t="shared" si="71" ref="AW857:BD857">SUM(AW4:AW856)</f>
        <v>4901489.73528863</v>
      </c>
      <c r="AX857" s="96">
        <f t="shared" si="71"/>
        <v>1570101.4592204005</v>
      </c>
      <c r="AY857" s="96">
        <f t="shared" si="71"/>
        <v>70225681.98555654</v>
      </c>
      <c r="AZ857" s="96">
        <f t="shared" si="71"/>
        <v>4901489.73528863</v>
      </c>
      <c r="BA857" s="96">
        <f t="shared" si="71"/>
        <v>1570101.4592204005</v>
      </c>
      <c r="BB857" s="96">
        <f t="shared" si="71"/>
        <v>70225681.98555654</v>
      </c>
      <c r="BC857" s="96">
        <f t="shared" si="71"/>
        <v>4901489.73528863</v>
      </c>
      <c r="BD857" s="96">
        <f t="shared" si="71"/>
        <v>1570101.4592204005</v>
      </c>
      <c r="BE857" s="39">
        <f t="shared" si="67"/>
        <v>766972731.8006558</v>
      </c>
      <c r="BF857" s="80">
        <f t="shared" si="70"/>
        <v>578711736.760557</v>
      </c>
      <c r="BG857" s="48">
        <f t="shared" si="69"/>
        <v>1533945463.5993433</v>
      </c>
    </row>
    <row r="858" spans="1:60" s="53" customFormat="1" ht="15.75" thickBot="1">
      <c r="A858" s="50" t="s">
        <v>896</v>
      </c>
      <c r="B858" s="50"/>
      <c r="C858" s="50"/>
      <c r="D858" s="81"/>
      <c r="E858" s="82">
        <v>2623368904.13</v>
      </c>
      <c r="F858" s="52"/>
      <c r="G858" s="52"/>
      <c r="H858" s="7"/>
      <c r="I858" s="52"/>
      <c r="J858" s="52"/>
      <c r="M858" s="52"/>
      <c r="N858" s="52"/>
      <c r="O858" s="52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AA858" s="84">
        <v>80067110.06273016</v>
      </c>
      <c r="AB858" s="84">
        <v>5588384.575645892</v>
      </c>
      <c r="AC858" s="84">
        <v>1790135.500468093</v>
      </c>
      <c r="AD858" s="84">
        <v>80067110.06273016</v>
      </c>
      <c r="AE858" s="84">
        <v>5588384.575645892</v>
      </c>
      <c r="AF858" s="84">
        <v>1790135.500468093</v>
      </c>
      <c r="AG858" s="84">
        <v>80067110.06273016</v>
      </c>
      <c r="AH858" s="84">
        <v>5588384.575645892</v>
      </c>
      <c r="AI858" s="84">
        <v>1790135.500468093</v>
      </c>
      <c r="AJ858" s="84">
        <v>80067110.06273016</v>
      </c>
      <c r="AK858" s="84">
        <v>5588384.575645892</v>
      </c>
      <c r="AL858" s="85">
        <v>1790135.500468093</v>
      </c>
      <c r="AM858" s="84">
        <v>80067110.06273016</v>
      </c>
      <c r="AN858" s="84">
        <v>5588384.575645892</v>
      </c>
      <c r="AO858" s="84">
        <v>1790135.500468093</v>
      </c>
      <c r="AP858" s="84">
        <v>80067110.06273016</v>
      </c>
      <c r="AQ858" s="84">
        <v>5588384.575645892</v>
      </c>
      <c r="AR858" s="84">
        <v>1790135.500468093</v>
      </c>
      <c r="AS858" s="84">
        <v>80067110.06273016</v>
      </c>
      <c r="AT858" s="84">
        <v>5588384.575645892</v>
      </c>
      <c r="AU858" s="84">
        <v>1790135.500468093</v>
      </c>
      <c r="AV858" s="84">
        <v>80067110.06273016</v>
      </c>
      <c r="AW858" s="84">
        <v>5588384.575645892</v>
      </c>
      <c r="AX858" s="98">
        <v>1790135.500468093</v>
      </c>
      <c r="AY858" s="84">
        <v>80067110.06273016</v>
      </c>
      <c r="AZ858" s="84">
        <v>5588384.575645892</v>
      </c>
      <c r="BA858" s="84">
        <v>1790135.500468093</v>
      </c>
      <c r="BB858" s="84">
        <v>1790135.500468093</v>
      </c>
      <c r="BC858" s="84">
        <v>1790135.500468093</v>
      </c>
      <c r="BD858" s="84">
        <v>1790135.500468093</v>
      </c>
      <c r="BE858" s="39">
        <f t="shared" si="67"/>
        <v>792381077.751002</v>
      </c>
      <c r="BF858" s="7"/>
      <c r="BG858" s="86">
        <f t="shared" si="69"/>
        <v>1830987826.3789983</v>
      </c>
      <c r="BH858" s="55" t="s">
        <v>890</v>
      </c>
    </row>
    <row r="859" spans="1:60" s="53" customFormat="1" ht="15">
      <c r="A859" s="56"/>
      <c r="B859" s="56"/>
      <c r="D859" s="87"/>
      <c r="E859" s="57">
        <f>SUM(E857:E858)</f>
        <v>4924287099.529999</v>
      </c>
      <c r="F859" s="57"/>
      <c r="G859" s="63"/>
      <c r="H859" s="58"/>
      <c r="I859" s="57"/>
      <c r="J859" s="57"/>
      <c r="M859" s="57"/>
      <c r="N859" s="57"/>
      <c r="O859" s="57"/>
      <c r="P859" s="57"/>
      <c r="Q859" s="57"/>
      <c r="R859" s="57"/>
      <c r="S859" s="83"/>
      <c r="T859" s="83"/>
      <c r="U859" s="83"/>
      <c r="V859" s="83"/>
      <c r="W859" s="83"/>
      <c r="X859" s="83"/>
      <c r="Y859" s="83"/>
      <c r="AA859" s="88">
        <f>SUM(AA857:AA858)</f>
        <v>150292792.0482867</v>
      </c>
      <c r="AB859" s="88">
        <f>SUM(AB857:AB858)</f>
        <v>10489874.310934521</v>
      </c>
      <c r="AC859" s="88">
        <f>SUM(AC857:AC858)</f>
        <v>3360236.9596884935</v>
      </c>
      <c r="AD859" s="88">
        <f>SUM(AD857:AD858)</f>
        <v>150292792.0482867</v>
      </c>
      <c r="AE859" s="88">
        <f>SUM(AE857:AE858)</f>
        <v>10489874.310934521</v>
      </c>
      <c r="AF859" s="88">
        <f>SUM(AF857:AF858)</f>
        <v>3360236.9596884935</v>
      </c>
      <c r="AG859" s="88">
        <f>SUM(AG857:AG858)</f>
        <v>150292792.0482867</v>
      </c>
      <c r="AH859" s="88">
        <f aca="true" t="shared" si="72" ref="AH859:AR859">SUM(AH857:AH858)</f>
        <v>10489874.310934521</v>
      </c>
      <c r="AI859" s="88">
        <f t="shared" si="72"/>
        <v>3360236.9596884935</v>
      </c>
      <c r="AJ859" s="88">
        <f t="shared" si="72"/>
        <v>150292792.0482867</v>
      </c>
      <c r="AK859" s="88">
        <f t="shared" si="72"/>
        <v>10489874.310934521</v>
      </c>
      <c r="AL859" s="88">
        <f t="shared" si="72"/>
        <v>3360236.9596884935</v>
      </c>
      <c r="AM859" s="88">
        <f t="shared" si="72"/>
        <v>150292792.0482867</v>
      </c>
      <c r="AN859" s="88">
        <f t="shared" si="72"/>
        <v>10489874.310934521</v>
      </c>
      <c r="AO859" s="88">
        <f t="shared" si="72"/>
        <v>3360236.9596884935</v>
      </c>
      <c r="AP859" s="88">
        <f t="shared" si="72"/>
        <v>150292792.0482867</v>
      </c>
      <c r="AQ859" s="88">
        <f t="shared" si="72"/>
        <v>10489874.310934521</v>
      </c>
      <c r="AR859" s="88">
        <f t="shared" si="72"/>
        <v>3360236.9596884935</v>
      </c>
      <c r="AS859" s="88">
        <v>150292792.0482867</v>
      </c>
      <c r="AT859" s="88">
        <v>10489874.310934521</v>
      </c>
      <c r="AU859" s="88">
        <v>3360236.9596884935</v>
      </c>
      <c r="AV859" s="88">
        <f>SUM(AV857:AV858)</f>
        <v>150292792.0482867</v>
      </c>
      <c r="AW859" s="88">
        <f>SUM(AW857:AW858)</f>
        <v>10489874.310934521</v>
      </c>
      <c r="AX859" s="88">
        <f>SUM(AX857:AX858)</f>
        <v>3360236.9596884935</v>
      </c>
      <c r="AY859" s="88">
        <f>SUM(AY857:AY858)</f>
        <v>150292792.0482867</v>
      </c>
      <c r="AZ859" s="88">
        <f>SUM(AZ857:AZ858)</f>
        <v>10489874.310934521</v>
      </c>
      <c r="BA859" s="88">
        <f>SUM(BA857:BA858)</f>
        <v>3360236.9596884935</v>
      </c>
      <c r="BB859" s="88"/>
      <c r="BC859" s="88"/>
      <c r="BD859" s="88"/>
      <c r="BE859" s="89">
        <f>SUM(AA859:BA859)</f>
        <v>1477286129.8701875</v>
      </c>
      <c r="BF859" s="51" t="s">
        <v>891</v>
      </c>
      <c r="BG859" s="90">
        <f t="shared" si="69"/>
        <v>3447000969.659811</v>
      </c>
      <c r="BH859" s="55" t="s">
        <v>891</v>
      </c>
    </row>
    <row r="860" spans="1:59" s="53" customFormat="1" ht="15">
      <c r="A860" s="56"/>
      <c r="B860" s="56"/>
      <c r="D860" s="5"/>
      <c r="E860" s="5"/>
      <c r="F860" s="5"/>
      <c r="G860" s="54"/>
      <c r="H860" s="61"/>
      <c r="P860" s="63"/>
      <c r="Q860" s="63"/>
      <c r="R860" s="63"/>
      <c r="S860" s="83"/>
      <c r="T860" s="83"/>
      <c r="U860" s="83"/>
      <c r="V860" s="83"/>
      <c r="W860" s="83"/>
      <c r="X860" s="83"/>
      <c r="Y860" s="83"/>
      <c r="BF860" s="54"/>
      <c r="BG860" s="52"/>
    </row>
    <row r="861" spans="1:59" s="53" customFormat="1" ht="15">
      <c r="A861" s="59" t="s">
        <v>871</v>
      </c>
      <c r="B861" s="56"/>
      <c r="D861" s="60"/>
      <c r="E861" s="61"/>
      <c r="F861" s="61"/>
      <c r="H861" s="61"/>
      <c r="I861" s="63"/>
      <c r="J861" s="63"/>
      <c r="K861" s="62"/>
      <c r="S861" s="83"/>
      <c r="T861" s="83"/>
      <c r="U861" s="83"/>
      <c r="V861" s="83"/>
      <c r="W861" s="83"/>
      <c r="X861" s="83"/>
      <c r="Y861" s="83"/>
      <c r="AA861" s="91"/>
      <c r="AB861" s="91"/>
      <c r="AC861" s="92"/>
      <c r="BF861" s="54"/>
      <c r="BG861" s="54"/>
    </row>
    <row r="862" spans="1:58" s="53" customFormat="1" ht="15">
      <c r="A862" s="59"/>
      <c r="B862" s="56"/>
      <c r="D862" s="60"/>
      <c r="E862" s="61"/>
      <c r="F862" s="61"/>
      <c r="J862" s="63"/>
      <c r="K862" s="62"/>
      <c r="Q862" s="63"/>
      <c r="R862" s="63"/>
      <c r="S862" s="63"/>
      <c r="T862" s="63"/>
      <c r="U862" s="63"/>
      <c r="V862" s="63"/>
      <c r="W862" s="63"/>
      <c r="X862" s="63"/>
      <c r="Y862" s="63"/>
      <c r="AC862" s="54"/>
      <c r="BF862" s="54"/>
    </row>
    <row r="863" spans="1:58" s="53" customFormat="1" ht="45">
      <c r="A863" s="64" t="s">
        <v>872</v>
      </c>
      <c r="B863" s="64" t="s">
        <v>873</v>
      </c>
      <c r="C863" s="64" t="s">
        <v>505</v>
      </c>
      <c r="D863" s="64" t="s">
        <v>874</v>
      </c>
      <c r="E863" s="65" t="s">
        <v>875</v>
      </c>
      <c r="F863" s="66" t="s">
        <v>876</v>
      </c>
      <c r="G863" s="66" t="s">
        <v>877</v>
      </c>
      <c r="H863" s="64" t="s">
        <v>878</v>
      </c>
      <c r="J863" s="63"/>
      <c r="M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BF863" s="63"/>
    </row>
    <row r="864" spans="1:59" s="53" customFormat="1" ht="15">
      <c r="A864" s="42">
        <v>15</v>
      </c>
      <c r="B864" s="31">
        <v>984029</v>
      </c>
      <c r="C864" s="43" t="s">
        <v>518</v>
      </c>
      <c r="D864" s="67">
        <v>1740721.63</v>
      </c>
      <c r="E864" s="68">
        <v>1713023.4567158425</v>
      </c>
      <c r="F864" s="69">
        <v>27698.173284157412</v>
      </c>
      <c r="G864" s="70"/>
      <c r="H864" s="69">
        <v>0</v>
      </c>
      <c r="M864" s="54"/>
      <c r="P864" s="9"/>
      <c r="Q864" s="9"/>
      <c r="R864" s="9"/>
      <c r="S864" s="9"/>
      <c r="T864" s="9"/>
      <c r="U864" s="9"/>
      <c r="V864" s="9"/>
      <c r="W864" s="9"/>
      <c r="X864" s="9"/>
      <c r="Y864" s="9"/>
      <c r="BF864" s="54"/>
      <c r="BG864" s="54"/>
    </row>
    <row r="865" spans="1:25" s="53" customFormat="1" ht="15">
      <c r="A865" s="42">
        <v>17</v>
      </c>
      <c r="B865" s="31">
        <v>984033</v>
      </c>
      <c r="C865" s="43" t="s">
        <v>7</v>
      </c>
      <c r="D865" s="67">
        <v>4130435.96</v>
      </c>
      <c r="E865" s="68"/>
      <c r="F865" s="69"/>
      <c r="G865" s="69">
        <v>350653.42999999993</v>
      </c>
      <c r="H865" s="69">
        <v>3779782.5300000003</v>
      </c>
      <c r="M865" s="54"/>
      <c r="Q865" s="63">
        <f>Q861-Q862</f>
        <v>0</v>
      </c>
      <c r="R865" s="63"/>
      <c r="S865" s="63"/>
      <c r="T865" s="63"/>
      <c r="U865" s="63"/>
      <c r="V865" s="63"/>
      <c r="W865" s="63"/>
      <c r="X865" s="63"/>
      <c r="Y865" s="63"/>
    </row>
    <row r="866" spans="1:13" s="53" customFormat="1" ht="15">
      <c r="A866" s="42">
        <v>71</v>
      </c>
      <c r="B866" s="31">
        <v>984141</v>
      </c>
      <c r="C866" s="43" t="s">
        <v>43</v>
      </c>
      <c r="D866" s="67">
        <v>6788490.100000001</v>
      </c>
      <c r="E866" s="68">
        <v>1959674.43</v>
      </c>
      <c r="F866" s="69">
        <v>374975.82</v>
      </c>
      <c r="G866" s="69">
        <v>911232.7699999999</v>
      </c>
      <c r="H866" s="69">
        <v>3542607.0800000005</v>
      </c>
      <c r="J866" s="63"/>
      <c r="M866" s="54"/>
    </row>
    <row r="867" spans="1:13" ht="15">
      <c r="A867" s="42">
        <v>111</v>
      </c>
      <c r="B867" s="31">
        <v>984221</v>
      </c>
      <c r="C867" s="43" t="s">
        <v>72</v>
      </c>
      <c r="D867" s="67">
        <v>1680908.57</v>
      </c>
      <c r="E867" s="68">
        <v>1511959.5933846536</v>
      </c>
      <c r="F867" s="69">
        <v>168948.9766153465</v>
      </c>
      <c r="G867" s="70"/>
      <c r="H867" s="69">
        <v>0</v>
      </c>
      <c r="M867" s="60"/>
    </row>
    <row r="868" spans="1:13" ht="15">
      <c r="A868" s="42">
        <v>112</v>
      </c>
      <c r="B868" s="31">
        <v>984223</v>
      </c>
      <c r="C868" s="43" t="s">
        <v>73</v>
      </c>
      <c r="D868" s="67">
        <v>19424777.42</v>
      </c>
      <c r="E868" s="68"/>
      <c r="F868" s="69"/>
      <c r="G868" s="69">
        <v>1261554.24</v>
      </c>
      <c r="H868" s="69">
        <v>18163223.183460098</v>
      </c>
      <c r="M868" s="60"/>
    </row>
    <row r="869" spans="1:14" ht="15">
      <c r="A869" s="42">
        <v>114</v>
      </c>
      <c r="B869" s="31">
        <v>984227</v>
      </c>
      <c r="C869" s="43" t="s">
        <v>75</v>
      </c>
      <c r="D869" s="67">
        <v>4090876.74</v>
      </c>
      <c r="E869" s="68">
        <v>2122614.98</v>
      </c>
      <c r="F869" s="69">
        <v>889865.37</v>
      </c>
      <c r="G869" s="69">
        <v>174436.46</v>
      </c>
      <c r="H869" s="69">
        <f>D869-E869-F869-G869</f>
        <v>903959.9300000002</v>
      </c>
      <c r="M869" s="60"/>
      <c r="N869" s="60"/>
    </row>
    <row r="870" spans="1:8" ht="15">
      <c r="A870" s="42">
        <v>186</v>
      </c>
      <c r="B870" s="31">
        <v>984371</v>
      </c>
      <c r="C870" s="43" t="s">
        <v>115</v>
      </c>
      <c r="D870" s="67">
        <v>30805615.3</v>
      </c>
      <c r="E870" s="68">
        <v>30805615.3</v>
      </c>
      <c r="F870" s="69"/>
      <c r="G870" s="70"/>
      <c r="H870" s="69">
        <v>0</v>
      </c>
    </row>
    <row r="871" spans="1:8" ht="15">
      <c r="A871" s="42">
        <v>322</v>
      </c>
      <c r="B871" s="31">
        <v>984643</v>
      </c>
      <c r="C871" s="43" t="s">
        <v>196</v>
      </c>
      <c r="D871" s="67">
        <v>1550096.8</v>
      </c>
      <c r="E871" s="69">
        <v>588622.7888817415</v>
      </c>
      <c r="F871" s="69">
        <v>258621.57731353905</v>
      </c>
      <c r="G871" s="69">
        <v>392512.82</v>
      </c>
      <c r="H871" s="69">
        <f>D871-E871-F871-G871</f>
        <v>310339.61380471947</v>
      </c>
    </row>
    <row r="872" spans="1:8" ht="15">
      <c r="A872" s="42">
        <v>324</v>
      </c>
      <c r="B872" s="31">
        <v>984647</v>
      </c>
      <c r="C872" s="43" t="s">
        <v>636</v>
      </c>
      <c r="D872" s="67">
        <v>754107.43</v>
      </c>
      <c r="E872" s="69">
        <v>0.0024638285394757986</v>
      </c>
      <c r="F872" s="69"/>
      <c r="G872" s="69">
        <v>754107.4275361715</v>
      </c>
      <c r="H872" s="69">
        <v>0</v>
      </c>
    </row>
    <row r="873" spans="1:8" ht="15">
      <c r="A873" s="42">
        <v>342</v>
      </c>
      <c r="B873" s="31">
        <v>984683</v>
      </c>
      <c r="C873" s="43" t="s">
        <v>211</v>
      </c>
      <c r="D873" s="67">
        <v>2833339.9</v>
      </c>
      <c r="E873" s="69">
        <v>2833339.9</v>
      </c>
      <c r="F873" s="69"/>
      <c r="G873" s="70"/>
      <c r="H873" s="69">
        <v>0</v>
      </c>
    </row>
    <row r="874" spans="1:8" ht="15">
      <c r="A874" s="42">
        <v>450</v>
      </c>
      <c r="B874" s="31">
        <v>984899</v>
      </c>
      <c r="C874" s="43" t="s">
        <v>289</v>
      </c>
      <c r="D874" s="67">
        <v>6874707.7</v>
      </c>
      <c r="E874" s="69">
        <v>2678557.809894786</v>
      </c>
      <c r="F874" s="69">
        <v>1203888.565764092</v>
      </c>
      <c r="G874" s="69">
        <v>309064.54</v>
      </c>
      <c r="H874" s="69">
        <v>2683196.784341122</v>
      </c>
    </row>
    <row r="875" spans="1:8" ht="15">
      <c r="A875" s="42">
        <v>459</v>
      </c>
      <c r="B875" s="31">
        <v>984917</v>
      </c>
      <c r="C875" s="43" t="s">
        <v>297</v>
      </c>
      <c r="D875" s="67">
        <v>767000</v>
      </c>
      <c r="E875" s="69">
        <v>767000</v>
      </c>
      <c r="F875" s="69"/>
      <c r="G875" s="70"/>
      <c r="H875" s="69">
        <v>0</v>
      </c>
    </row>
    <row r="876" spans="1:8" ht="15">
      <c r="A876" s="42">
        <v>461</v>
      </c>
      <c r="B876" s="31">
        <v>984921</v>
      </c>
      <c r="C876" s="43" t="s">
        <v>299</v>
      </c>
      <c r="D876" s="67">
        <v>5188657.18</v>
      </c>
      <c r="E876" s="69">
        <v>5188657.18</v>
      </c>
      <c r="F876" s="69"/>
      <c r="G876" s="70"/>
      <c r="H876" s="69">
        <v>0</v>
      </c>
    </row>
    <row r="877" spans="1:8" ht="15">
      <c r="A877" s="42">
        <v>507</v>
      </c>
      <c r="B877" s="31">
        <v>985013</v>
      </c>
      <c r="C877" s="43" t="s">
        <v>332</v>
      </c>
      <c r="D877" s="67">
        <v>1568534.75</v>
      </c>
      <c r="E877" s="69">
        <v>0</v>
      </c>
      <c r="F877" s="69"/>
      <c r="G877" s="69">
        <v>120852.68</v>
      </c>
      <c r="H877" s="69">
        <v>1447682.07</v>
      </c>
    </row>
    <row r="878" spans="1:8" ht="15">
      <c r="A878" s="42">
        <v>598</v>
      </c>
      <c r="B878" s="31">
        <v>985195</v>
      </c>
      <c r="C878" s="43" t="s">
        <v>720</v>
      </c>
      <c r="D878" s="67">
        <v>9817680.64</v>
      </c>
      <c r="E878" s="69">
        <v>8337406.007535938</v>
      </c>
      <c r="F878" s="69">
        <v>1480274.6324640624</v>
      </c>
      <c r="G878" s="70"/>
      <c r="H878" s="69">
        <v>0</v>
      </c>
    </row>
    <row r="879" spans="1:8" ht="15">
      <c r="A879" s="42">
        <v>701</v>
      </c>
      <c r="B879" s="31">
        <v>985401</v>
      </c>
      <c r="C879" s="43" t="s">
        <v>412</v>
      </c>
      <c r="D879" s="67">
        <v>32197764.950000003</v>
      </c>
      <c r="E879" s="69">
        <v>29918734.56388912</v>
      </c>
      <c r="F879" s="69">
        <v>2279030.386110883</v>
      </c>
      <c r="G879" s="70"/>
      <c r="H879" s="69">
        <v>0</v>
      </c>
    </row>
    <row r="880" spans="1:8" ht="15">
      <c r="A880" s="42">
        <v>713</v>
      </c>
      <c r="B880" s="31">
        <v>985427</v>
      </c>
      <c r="C880" s="43" t="s">
        <v>804</v>
      </c>
      <c r="D880" s="67">
        <v>1920088.62</v>
      </c>
      <c r="E880" s="69">
        <v>1920088.62</v>
      </c>
      <c r="F880" s="69"/>
      <c r="G880" s="70"/>
      <c r="H880" s="69">
        <v>0</v>
      </c>
    </row>
    <row r="881" spans="1:8" ht="15">
      <c r="A881" s="41"/>
      <c r="B881" s="41"/>
      <c r="D881" s="71">
        <f>SUM(D864:D880)</f>
        <v>132133803.69000003</v>
      </c>
      <c r="E881" s="71">
        <f>SUM(E864:E880)</f>
        <v>90345294.6327659</v>
      </c>
      <c r="F881" s="71">
        <f>SUM(F864:F880)</f>
        <v>6683303.501552081</v>
      </c>
      <c r="G881" s="71">
        <f>SUM(G864:G880)</f>
        <v>4274414.36753617</v>
      </c>
      <c r="H881" s="71">
        <f>SUM(H864:H880)</f>
        <v>30830791.191605944</v>
      </c>
    </row>
    <row r="883" spans="1:4" ht="15">
      <c r="A883" s="72" t="s">
        <v>879</v>
      </c>
      <c r="B883" s="59"/>
      <c r="C883" s="59"/>
      <c r="D883" s="93"/>
    </row>
  </sheetData>
  <sheetProtection/>
  <mergeCells count="12">
    <mergeCell ref="H1:I2"/>
    <mergeCell ref="J1:BE1"/>
    <mergeCell ref="BF1:BG2"/>
    <mergeCell ref="Z2:Z3"/>
    <mergeCell ref="BE2:BE3"/>
    <mergeCell ref="F1:F2"/>
    <mergeCell ref="G1:G2"/>
    <mergeCell ref="A857:C857"/>
    <mergeCell ref="A1:A3"/>
    <mergeCell ref="B1:B3"/>
    <mergeCell ref="C1:C3"/>
    <mergeCell ref="D1:E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Fazenda de Minas Gerais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Heyder Antonio Almeida Celestino</cp:lastModifiedBy>
  <cp:lastPrinted>2020-02-10T13:01:30Z</cp:lastPrinted>
  <dcterms:created xsi:type="dcterms:W3CDTF">2018-11-14T11:14:36Z</dcterms:created>
  <dcterms:modified xsi:type="dcterms:W3CDTF">2022-03-17T17:24:32Z</dcterms:modified>
  <cp:category/>
  <cp:version/>
  <cp:contentType/>
  <cp:contentStatus/>
</cp:coreProperties>
</file>