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F MG\ACORDO AMM\Publicações\"/>
    </mc:Choice>
  </mc:AlternateContent>
  <bookViews>
    <workbookView xWindow="0" yWindow="0" windowWidth="20490" windowHeight="6525"/>
  </bookViews>
  <sheets>
    <sheet name="FUNDEB" sheetId="8" r:id="rId1"/>
  </sheets>
  <definedNames>
    <definedName name="_xlnm._FilterDatabase" localSheetId="0" hidden="1">FUNDEB!$A$3:$C$861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7" i="8" l="1"/>
  <c r="C859" i="8" s="1"/>
  <c r="F858" i="8" l="1"/>
  <c r="E858" i="8"/>
  <c r="D2" i="8"/>
  <c r="E857" i="8" l="1"/>
  <c r="E859" i="8" s="1"/>
  <c r="D858" i="8"/>
  <c r="G2" i="8"/>
  <c r="F857" i="8"/>
  <c r="F859" i="8" s="1"/>
  <c r="D857" i="8" l="1"/>
  <c r="D859" i="8" s="1"/>
  <c r="G858" i="8"/>
  <c r="G855" i="8"/>
  <c r="G851" i="8"/>
  <c r="G847" i="8"/>
  <c r="G843" i="8"/>
  <c r="G839" i="8"/>
  <c r="G835" i="8"/>
  <c r="G831" i="8"/>
  <c r="G827" i="8"/>
  <c r="G823" i="8"/>
  <c r="G819" i="8"/>
  <c r="G815" i="8"/>
  <c r="G811" i="8"/>
  <c r="G807" i="8"/>
  <c r="G803" i="8"/>
  <c r="G799" i="8"/>
  <c r="G795" i="8"/>
  <c r="G791" i="8"/>
  <c r="G787" i="8"/>
  <c r="G783" i="8"/>
  <c r="G779" i="8"/>
  <c r="G775" i="8"/>
  <c r="G856" i="8"/>
  <c r="G852" i="8"/>
  <c r="G848" i="8"/>
  <c r="G844" i="8"/>
  <c r="G840" i="8"/>
  <c r="G836" i="8"/>
  <c r="G832" i="8"/>
  <c r="G828" i="8"/>
  <c r="G824" i="8"/>
  <c r="G820" i="8"/>
  <c r="G816" i="8"/>
  <c r="G812" i="8"/>
  <c r="G808" i="8"/>
  <c r="G804" i="8"/>
  <c r="G800" i="8"/>
  <c r="G796" i="8"/>
  <c r="G792" i="8"/>
  <c r="G788" i="8"/>
  <c r="G784" i="8"/>
  <c r="G780" i="8"/>
  <c r="G776" i="8"/>
  <c r="G853" i="8"/>
  <c r="G845" i="8"/>
  <c r="G837" i="8"/>
  <c r="G829" i="8"/>
  <c r="G821" i="8"/>
  <c r="G813" i="8"/>
  <c r="G805" i="8"/>
  <c r="G797" i="8"/>
  <c r="G789" i="8"/>
  <c r="G781" i="8"/>
  <c r="G773" i="8"/>
  <c r="G769" i="8"/>
  <c r="G765" i="8"/>
  <c r="G761" i="8"/>
  <c r="G757" i="8"/>
  <c r="G753" i="8"/>
  <c r="G749" i="8"/>
  <c r="G745" i="8"/>
  <c r="G741" i="8"/>
  <c r="G737" i="8"/>
  <c r="G733" i="8"/>
  <c r="G729" i="8"/>
  <c r="G725" i="8"/>
  <c r="G721" i="8"/>
  <c r="G717" i="8"/>
  <c r="G713" i="8"/>
  <c r="G709" i="8"/>
  <c r="G705" i="8"/>
  <c r="G701" i="8"/>
  <c r="G697" i="8"/>
  <c r="G693" i="8"/>
  <c r="G689" i="8"/>
  <c r="G685" i="8"/>
  <c r="G681" i="8"/>
  <c r="G677" i="8"/>
  <c r="G673" i="8"/>
  <c r="G669" i="8"/>
  <c r="G665" i="8"/>
  <c r="G661" i="8"/>
  <c r="G657" i="8"/>
  <c r="G653" i="8"/>
  <c r="G649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846" i="8"/>
  <c r="G841" i="8"/>
  <c r="G834" i="8"/>
  <c r="G814" i="8"/>
  <c r="G809" i="8"/>
  <c r="G802" i="8"/>
  <c r="G782" i="8"/>
  <c r="G777" i="8"/>
  <c r="G772" i="8"/>
  <c r="G762" i="8"/>
  <c r="G759" i="8"/>
  <c r="G756" i="8"/>
  <c r="G746" i="8"/>
  <c r="G743" i="8"/>
  <c r="G740" i="8"/>
  <c r="G730" i="8"/>
  <c r="G727" i="8"/>
  <c r="G724" i="8"/>
  <c r="G714" i="8"/>
  <c r="G711" i="8"/>
  <c r="G708" i="8"/>
  <c r="G698" i="8"/>
  <c r="G695" i="8"/>
  <c r="G692" i="8"/>
  <c r="G682" i="8"/>
  <c r="G679" i="8"/>
  <c r="G676" i="8"/>
  <c r="G666" i="8"/>
  <c r="G663" i="8"/>
  <c r="G660" i="8"/>
  <c r="G650" i="8"/>
  <c r="G647" i="8"/>
  <c r="G854" i="8"/>
  <c r="G849" i="8"/>
  <c r="G842" i="8"/>
  <c r="G822" i="8"/>
  <c r="G817" i="8"/>
  <c r="G810" i="8"/>
  <c r="G790" i="8"/>
  <c r="G785" i="8"/>
  <c r="G778" i="8"/>
  <c r="G766" i="8"/>
  <c r="G763" i="8"/>
  <c r="G760" i="8"/>
  <c r="G750" i="8"/>
  <c r="G747" i="8"/>
  <c r="G744" i="8"/>
  <c r="G734" i="8"/>
  <c r="G731" i="8"/>
  <c r="G728" i="8"/>
  <c r="G718" i="8"/>
  <c r="G715" i="8"/>
  <c r="G712" i="8"/>
  <c r="G702" i="8"/>
  <c r="G699" i="8"/>
  <c r="G696" i="8"/>
  <c r="G686" i="8"/>
  <c r="G683" i="8"/>
  <c r="G680" i="8"/>
  <c r="G670" i="8"/>
  <c r="G667" i="8"/>
  <c r="G664" i="8"/>
  <c r="G654" i="8"/>
  <c r="G651" i="8"/>
  <c r="G648" i="8"/>
  <c r="G850" i="8"/>
  <c r="G830" i="8"/>
  <c r="G825" i="8"/>
  <c r="G818" i="8"/>
  <c r="G798" i="8"/>
  <c r="G793" i="8"/>
  <c r="G786" i="8"/>
  <c r="G770" i="8"/>
  <c r="G767" i="8"/>
  <c r="G764" i="8"/>
  <c r="G754" i="8"/>
  <c r="G751" i="8"/>
  <c r="G748" i="8"/>
  <c r="G738" i="8"/>
  <c r="G735" i="8"/>
  <c r="G732" i="8"/>
  <c r="G722" i="8"/>
  <c r="G719" i="8"/>
  <c r="G716" i="8"/>
  <c r="G706" i="8"/>
  <c r="G703" i="8"/>
  <c r="G700" i="8"/>
  <c r="G690" i="8"/>
  <c r="G687" i="8"/>
  <c r="G684" i="8"/>
  <c r="G674" i="8"/>
  <c r="G671" i="8"/>
  <c r="G668" i="8"/>
  <c r="G658" i="8"/>
  <c r="G655" i="8"/>
  <c r="G652" i="8"/>
  <c r="G838" i="8"/>
  <c r="G833" i="8"/>
  <c r="G826" i="8"/>
  <c r="G806" i="8"/>
  <c r="G801" i="8"/>
  <c r="G794" i="8"/>
  <c r="G774" i="8"/>
  <c r="G771" i="8"/>
  <c r="G768" i="8"/>
  <c r="G758" i="8"/>
  <c r="G755" i="8"/>
  <c r="G752" i="8"/>
  <c r="G742" i="8"/>
  <c r="G739" i="8"/>
  <c r="G736" i="8"/>
  <c r="G726" i="8"/>
  <c r="G723" i="8"/>
  <c r="G720" i="8"/>
  <c r="G710" i="8"/>
  <c r="G707" i="8"/>
  <c r="G704" i="8"/>
  <c r="G694" i="8"/>
  <c r="G691" i="8"/>
  <c r="G688" i="8"/>
  <c r="G678" i="8"/>
  <c r="G675" i="8"/>
  <c r="G672" i="8"/>
  <c r="G662" i="8"/>
  <c r="G659" i="8"/>
  <c r="G656" i="8"/>
  <c r="G646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857" i="8" l="1"/>
  <c r="G859" i="8" s="1"/>
</calcChain>
</file>

<file path=xl/sharedStrings.xml><?xml version="1.0" encoding="utf-8"?>
<sst xmlns="http://schemas.openxmlformats.org/spreadsheetml/2006/main" count="867" uniqueCount="867">
  <si>
    <t>ABADIA DOS DOURADOS</t>
  </si>
  <si>
    <t>ABRE CAMPO</t>
  </si>
  <si>
    <t>ACAIACA</t>
  </si>
  <si>
    <t>AGUANIL</t>
  </si>
  <si>
    <t>AIURUOCA</t>
  </si>
  <si>
    <t>ALAGOA</t>
  </si>
  <si>
    <t>ALBERTINA</t>
  </si>
  <si>
    <t>ALFENAS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</si>
  <si>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</si>
  <si>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</si>
  <si>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</si>
  <si>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</si>
  <si>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</si>
  <si>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</si>
  <si>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</si>
  <si>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</si>
  <si>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</si>
  <si>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</si>
  <si>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</si>
  <si>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</si>
  <si>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</si>
  <si>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</si>
  <si>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</si>
  <si>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</si>
  <si>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</si>
  <si>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</si>
  <si>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</si>
  <si>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</si>
  <si>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</si>
  <si>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</si>
  <si>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BARAO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</si>
  <si>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</si>
  <si>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</si>
  <si>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</si>
  <si>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</si>
  <si>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</si>
  <si>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</si>
  <si>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</si>
  <si>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</si>
  <si>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</si>
  <si>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BETIM</t>
  </si>
  <si>
    <t>BIAS FORTES</t>
  </si>
  <si>
    <t>BICAS</t>
  </si>
  <si>
    <t>BIQUINHAS</t>
  </si>
  <si>
    <t>BOA ESPERANCA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</si>
  <si>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</si>
  <si>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</si>
  <si>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</si>
  <si>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</si>
  <si>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</si>
  <si>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</si>
  <si>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</si>
  <si>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</si>
  <si>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</si>
  <si>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BORDA DA MATA</t>
  </si>
  <si>
    <t>BOTELHOS</t>
  </si>
  <si>
    <t>BOTUMIRIM</t>
  </si>
  <si>
    <t>BRAUNAS</t>
  </si>
  <si>
    <t>BRUMADINHO</t>
  </si>
  <si>
    <t>BURITIS</t>
  </si>
  <si>
    <t>BURITIZEIRO</t>
  </si>
  <si>
    <t>CABO VERDE</t>
  </si>
  <si>
    <t>CACHOEIRA DA PRATA</t>
  </si>
  <si>
    <t>CACHOEIRA DE MINAS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</si>
  <si>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</si>
  <si>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</si>
  <si>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</si>
  <si>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</si>
  <si>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</si>
  <si>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</si>
  <si>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</si>
  <si>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</si>
  <si>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</si>
  <si>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</si>
  <si>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</si>
  <si>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</si>
  <si>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</si>
  <si>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</si>
  <si>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</si>
  <si>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</si>
  <si>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</si>
  <si>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</si>
  <si>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</si>
  <si>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</si>
  <si>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</si>
  <si>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</si>
  <si>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</si>
  <si>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</si>
  <si>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</si>
  <si>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</si>
  <si>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</si>
  <si>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</si>
  <si>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</si>
  <si>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</si>
  <si>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CARRANCAS</t>
  </si>
  <si>
    <t>CARVALHOS</t>
  </si>
  <si>
    <t>CASA GRANDE</t>
  </si>
  <si>
    <t>CASCALHO RICO</t>
  </si>
  <si>
    <t>CATAGUASES</t>
  </si>
  <si>
    <t>CATAS ALTAS DA NORUEGA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</si>
  <si>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</si>
  <si>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</si>
  <si>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</si>
  <si>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</si>
  <si>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</si>
  <si>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</si>
  <si>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</si>
  <si>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</si>
  <si>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</si>
  <si>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</si>
  <si>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</si>
  <si>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</si>
  <si>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</si>
  <si>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</si>
  <si>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</si>
  <si>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</si>
  <si>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</si>
  <si>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</si>
  <si>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</si>
  <si>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</si>
  <si>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</si>
  <si>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</si>
  <si>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</si>
  <si>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</si>
  <si>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</si>
  <si>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</si>
  <si>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</si>
  <si>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</si>
  <si>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</si>
  <si>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</si>
  <si>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</si>
  <si>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</si>
  <si>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</si>
  <si>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</si>
  <si>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</si>
  <si>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</si>
  <si>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</si>
  <si>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</si>
  <si>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</si>
  <si>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NOVA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</si>
  <si>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</si>
  <si>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</si>
  <si>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</si>
  <si>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</si>
  <si>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</si>
  <si>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</si>
  <si>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</si>
  <si>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</si>
  <si>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</si>
  <si>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</si>
  <si>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</si>
  <si>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</si>
  <si>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</si>
  <si>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</si>
  <si>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</si>
  <si>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</si>
  <si>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</si>
  <si>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</si>
  <si>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</si>
  <si>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</si>
  <si>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</si>
  <si>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</si>
  <si>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</si>
  <si>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</si>
  <si>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</si>
  <si>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</si>
  <si>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FRONTEIRA</t>
  </si>
  <si>
    <t>FRUTAL</t>
  </si>
  <si>
    <t>GONZAGA</t>
  </si>
  <si>
    <t>GRUPIARA</t>
  </si>
  <si>
    <t>GUARACIABA</t>
  </si>
  <si>
    <t>GUARANI</t>
  </si>
  <si>
    <t>GUARDA-MOR</t>
  </si>
  <si>
    <t>GUIDOVAL</t>
  </si>
  <si>
    <t>GUIRICEMA</t>
  </si>
  <si>
    <t>HELIODORA</t>
  </si>
  <si>
    <t>IAPU</t>
  </si>
  <si>
    <t>IBERTIOGA</t>
  </si>
  <si>
    <t>IBIRACI</t>
  </si>
  <si>
    <t>IBITIURA DE MINAS</t>
  </si>
  <si>
    <t>IBITURUNA</t>
  </si>
  <si>
    <t>IGARATINGA</t>
  </si>
  <si>
    <t>IGUATAMA</t>
  </si>
  <si>
    <t>IJACI</t>
  </si>
  <si>
    <t>INCONFIDENTES</t>
  </si>
  <si>
    <t>INHAPIM</t>
  </si>
  <si>
    <t>INIMUTABA</t>
  </si>
  <si>
    <t>IPANEMA</t>
  </si>
  <si>
    <t>IPATINGA</t>
  </si>
  <si>
    <t>IPUIUNA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</si>
  <si>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</si>
  <si>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</si>
  <si>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</si>
  <si>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</si>
  <si>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</si>
  <si>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</si>
  <si>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</si>
  <si>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</si>
  <si>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</si>
  <si>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</si>
  <si>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</si>
  <si>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</si>
  <si>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</si>
  <si>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</si>
  <si>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</si>
  <si>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</si>
  <si>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</si>
  <si>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</si>
  <si>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</si>
  <si>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</si>
  <si>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</si>
  <si>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</si>
  <si>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</si>
  <si>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</si>
  <si>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</si>
  <si>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</si>
  <si>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</si>
  <si>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</si>
  <si>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</si>
  <si>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JOAIMA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</si>
  <si>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</si>
  <si>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</si>
  <si>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</si>
  <si>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</si>
  <si>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</si>
  <si>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</si>
  <si>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</si>
  <si>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</si>
  <si>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</si>
  <si>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</si>
  <si>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</si>
  <si>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</si>
  <si>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</si>
  <si>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</si>
  <si>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</si>
  <si>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</si>
  <si>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LEOPOLDINA</t>
  </si>
  <si>
    <t>LIBERDADE</t>
  </si>
  <si>
    <t>LIMA DUARTE</t>
  </si>
  <si>
    <t>LUZ</t>
  </si>
  <si>
    <t>MACHACALIS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</si>
  <si>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</si>
  <si>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</si>
  <si>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</si>
  <si>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</si>
  <si>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</si>
  <si>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</si>
  <si>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</si>
  <si>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</si>
  <si>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</si>
  <si>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</si>
  <si>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</si>
  <si>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</si>
  <si>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</si>
  <si>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</si>
  <si>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</si>
  <si>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</si>
  <si>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</si>
  <si>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</si>
  <si>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</si>
  <si>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</si>
  <si>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</si>
  <si>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</si>
  <si>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</si>
  <si>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</si>
  <si>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</si>
  <si>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</si>
  <si>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</si>
  <si>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</si>
  <si>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</si>
  <si>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</si>
  <si>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</si>
  <si>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</si>
  <si>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</si>
  <si>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</si>
  <si>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</si>
  <si>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</si>
  <si>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</si>
  <si>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</si>
  <si>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</si>
  <si>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</si>
  <si>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</si>
  <si>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</si>
  <si>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</si>
  <si>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</si>
  <si>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</si>
  <si>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</si>
  <si>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</si>
  <si>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</si>
  <si>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</si>
  <si>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</si>
  <si>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</si>
  <si>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</si>
  <si>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OURO BRANCO</t>
  </si>
  <si>
    <t>OURO FINO</t>
  </si>
  <si>
    <t>OURO PRETO</t>
  </si>
  <si>
    <t>OURO VERDE DE MINAS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</si>
  <si>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</si>
  <si>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</si>
  <si>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</si>
  <si>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</si>
  <si>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</si>
  <si>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</si>
  <si>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</si>
  <si>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</si>
  <si>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</si>
  <si>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</si>
  <si>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</si>
  <si>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</si>
  <si>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</si>
  <si>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</si>
  <si>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PAULISTAS</t>
  </si>
  <si>
    <t>PEDRA AZUL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</si>
  <si>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</si>
  <si>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</si>
  <si>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</si>
  <si>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</si>
  <si>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</si>
  <si>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</si>
  <si>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</si>
  <si>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</si>
  <si>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</si>
  <si>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</si>
  <si>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</si>
  <si>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</si>
  <si>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</si>
  <si>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</si>
  <si>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</si>
  <si>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</si>
  <si>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</si>
  <si>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</si>
  <si>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</si>
  <si>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</si>
  <si>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</si>
  <si>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</si>
  <si>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</si>
  <si>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</si>
  <si>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</si>
  <si>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</si>
  <si>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</si>
  <si>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</si>
  <si>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</si>
  <si>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</si>
  <si>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</si>
  <si>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</si>
  <si>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JUSCELINO</t>
  </si>
  <si>
    <t>PRESIDENTE KUBITSCHEK</t>
  </si>
  <si>
    <t>PRUDENTE DE MORAIS</t>
  </si>
  <si>
    <t>QUARTEL GERAL</t>
  </si>
  <si>
    <t>QUELUZITA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</si>
  <si>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</si>
  <si>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</si>
  <si>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</si>
  <si>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</si>
  <si>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</si>
  <si>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</si>
  <si>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</si>
  <si>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</si>
  <si>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</si>
  <si>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</si>
  <si>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</si>
  <si>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</si>
  <si>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</si>
  <si>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</si>
  <si>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</si>
  <si>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</si>
  <si>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</si>
  <si>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</si>
  <si>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</si>
  <si>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</si>
  <si>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</si>
  <si>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</si>
  <si>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</si>
  <si>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</si>
  <si>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</si>
  <si>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</si>
  <si>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</si>
  <si>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</si>
  <si>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</si>
  <si>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 CRUZ DO ESCALVADO</t>
  </si>
  <si>
    <t>SANTA JULIANA</t>
  </si>
  <si>
    <t>SANTA LUZIA</t>
  </si>
  <si>
    <t>SANTA MARGARIDA</t>
  </si>
  <si>
    <t>SANTA MARIA DE ITABIRA</t>
  </si>
  <si>
    <t>SANTA MARIA DO SALTO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</si>
  <si>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</si>
  <si>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</si>
  <si>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</si>
  <si>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</si>
  <si>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</si>
  <si>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</si>
  <si>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SANTA RITA DE CALDAS</t>
  </si>
  <si>
    <t>SANTA RITA DO ITUETO</t>
  </si>
  <si>
    <t>SANTA RITA DE JACUTINGA</t>
  </si>
  <si>
    <t>SANTA ROSA DA SERRA</t>
  </si>
  <si>
    <t>SANTOS DUMONT</t>
  </si>
  <si>
    <t>SENADOR FIRMINO</t>
  </si>
  <si>
    <t>SENADOR JOSE BENTO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</si>
  <si>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</si>
  <si>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</si>
  <si>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</si>
  <si>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</si>
  <si>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</si>
  <si>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</si>
  <si>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</si>
  <si>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</si>
  <si>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</si>
  <si>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</si>
  <si>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</si>
  <si>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</si>
  <si>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</si>
  <si>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</si>
  <si>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</si>
  <si>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</si>
  <si>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</si>
  <si>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</si>
  <si>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</si>
  <si>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</si>
  <si>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</si>
  <si>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</si>
  <si>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</si>
  <si>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</si>
  <si>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</si>
  <si>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</si>
  <si>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</si>
  <si>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</si>
  <si>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</si>
  <si>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</si>
  <si>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</si>
  <si>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</si>
  <si>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</si>
  <si>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</si>
  <si>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</si>
  <si>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</si>
  <si>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</si>
  <si>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CARNEIRINHO</t>
  </si>
  <si>
    <t>CATUJI</t>
  </si>
  <si>
    <t>ENTRE FOLHAS</t>
  </si>
  <si>
    <t>FERVEDOURO</t>
  </si>
  <si>
    <t>IPABA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</si>
  <si>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</si>
  <si>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</si>
  <si>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</si>
  <si>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</si>
  <si>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</si>
  <si>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</si>
  <si>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</si>
  <si>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</si>
  <si>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</si>
  <si>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PEDRAS DE MARIA DA CRUZ</t>
  </si>
  <si>
    <t>RIACHINHO</t>
  </si>
  <si>
    <t>SANTA RITA DE MINAS</t>
  </si>
  <si>
    <t>SENADOR AMARAL</t>
  </si>
  <si>
    <t>UBAPORANGA</t>
  </si>
  <si>
    <t>URUCUIA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</si>
  <si>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</si>
  <si>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</si>
  <si>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</si>
  <si>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</si>
  <si>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</si>
  <si>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</si>
  <si>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</si>
  <si>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</si>
  <si>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</si>
  <si>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CONFINS</t>
  </si>
  <si>
    <t>CUPARAQUE</t>
  </si>
  <si>
    <t>CURRAL DE DENTRO</t>
  </si>
  <si>
    <t>DIVISA ALEGRE</t>
  </si>
  <si>
    <t>DOM BOSCO</t>
  </si>
  <si>
    <t>FREI LAGONEGRO</t>
  </si>
  <si>
    <t>FRUTA DE LEITE</t>
  </si>
  <si>
    <t>GAMELEIRAS</t>
  </si>
  <si>
    <t>GLAUCILANDIA</t>
  </si>
  <si>
    <t>GOIABEIRA</t>
  </si>
  <si>
    <t>GUARACIAMA</t>
  </si>
  <si>
    <t>IBIRACATU</t>
  </si>
  <si>
    <t>INDAIABIRA</t>
  </si>
  <si>
    <t>JENIPAPO DE MINAS</t>
  </si>
  <si>
    <t>LEME DO PRADO</t>
  </si>
  <si>
    <t>LUISBURGO</t>
  </si>
  <si>
    <t>MARTINS SOARES</t>
  </si>
  <si>
    <t>MONTE FORMOSO</t>
  </si>
  <si>
    <t>NAQUE</t>
  </si>
  <si>
    <t>NINHEIRA</t>
  </si>
  <si>
    <t>NOVA PORTEIRINHA</t>
  </si>
  <si>
    <t>NOVO ORIENTE DE MINAS</t>
  </si>
  <si>
    <t>NOVORIZONTE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</si>
  <si>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</si>
  <si>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</si>
  <si>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</si>
  <si>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</si>
  <si>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</si>
  <si>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</si>
  <si>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</si>
  <si>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PONTO CHIQUE</t>
  </si>
  <si>
    <t>PONTO DOS VOLANTES</t>
  </si>
  <si>
    <t>REDUTO</t>
  </si>
  <si>
    <t>SANTA CRUZ DE MINAS</t>
  </si>
  <si>
    <t>SANTA CRUZ DE SALINAS</t>
  </si>
  <si>
    <t>SANTA HELENA DE MINAS</t>
  </si>
  <si>
    <t>SARZEDO</t>
  </si>
  <si>
    <t>SEM-PEIXE</t>
  </si>
  <si>
    <t>SETUBINHA</t>
  </si>
  <si>
    <t>TAPARUBA</t>
  </si>
  <si>
    <t>TOCOS DO MOJI</t>
  </si>
  <si>
    <t>URUANA DE MINAS</t>
  </si>
  <si>
    <t>VARGEM ALEGRE</t>
  </si>
  <si>
    <t>VARGEM GRANDE DO RIO PARDO</t>
  </si>
  <si>
    <t>VEREDINHA</t>
  </si>
  <si>
    <t>VERMELHO NOVO</t>
  </si>
  <si>
    <t>DELTA</t>
  </si>
  <si>
    <t>JAPONVAR</t>
  </si>
  <si>
    <t>Fundeb ICMS</t>
  </si>
  <si>
    <t>Fundeb IPVA</t>
  </si>
  <si>
    <t>Fundeb ITCD</t>
  </si>
  <si>
    <t>ABAETE</t>
  </si>
  <si>
    <t>ACUCENA</t>
  </si>
  <si>
    <t>AGUA BOA</t>
  </si>
  <si>
    <t>AGUA COMPRIDA</t>
  </si>
  <si>
    <t>AGUAS FORMOSAS</t>
  </si>
  <si>
    <t>AGUAS VERMELHAS</t>
  </si>
  <si>
    <t>AIMORES</t>
  </si>
  <si>
    <t>ALEM PARAIBA</t>
  </si>
  <si>
    <t>ALPINOPOLIS</t>
  </si>
  <si>
    <t>ALVINOPOLIS</t>
  </si>
  <si>
    <t>AMPARO DO SERRA</t>
  </si>
  <si>
    <t>CACHOEIRA DE PAJEU</t>
  </si>
  <si>
    <t>ANDRELANDIA</t>
  </si>
  <si>
    <t>ANTONIO CARLOS</t>
  </si>
  <si>
    <t>ANTONIO DIAS</t>
  </si>
  <si>
    <t>ANTONIO PRADO DE MINAS</t>
  </si>
  <si>
    <t>ARACAI</t>
  </si>
  <si>
    <t>ARACUAI</t>
  </si>
  <si>
    <t>ARAPUA</t>
  </si>
  <si>
    <t>ARAUJOS</t>
  </si>
  <si>
    <t>ARAXA</t>
  </si>
  <si>
    <t>ATALEIA</t>
  </si>
  <si>
    <t>BAMBUI</t>
  </si>
  <si>
    <t>BARAO DE MONTE ALTO</t>
  </si>
  <si>
    <t>TRES MARIAS</t>
  </si>
  <si>
    <t>BERTOPOLIS</t>
  </si>
  <si>
    <t>BOCAIUVA</t>
  </si>
  <si>
    <t>BONFINOPOLIS DE MINAS</t>
  </si>
  <si>
    <t>BRASILIA DE MINAS</t>
  </si>
  <si>
    <t>BRAS PIRES</t>
  </si>
  <si>
    <t>BRASOPOLIS</t>
  </si>
  <si>
    <t>BUENO BRANDAO</t>
  </si>
  <si>
    <t>BUENOPOLIS</t>
  </si>
  <si>
    <t>CAETANOPOLIS</t>
  </si>
  <si>
    <t>CAETE</t>
  </si>
  <si>
    <t>CAMBUI</t>
  </si>
  <si>
    <t>CAMPANARIO</t>
  </si>
  <si>
    <t>CANAA</t>
  </si>
  <si>
    <t>CANAPOLIS</t>
  </si>
  <si>
    <t>CAPARAO</t>
  </si>
  <si>
    <t>CAPINOPOLIS</t>
  </si>
  <si>
    <t>CAPITAO ENEAS</t>
  </si>
  <si>
    <t>CAPITOLIO</t>
  </si>
  <si>
    <t>CARAI</t>
  </si>
  <si>
    <t>CARANAIBA</t>
  </si>
  <si>
    <t>CARANDAI</t>
  </si>
  <si>
    <t>CAREACU</t>
  </si>
  <si>
    <t>CARMESIA</t>
  </si>
  <si>
    <t>CARMO DO PARANAIBA</t>
  </si>
  <si>
    <t>CARMOPOLIS DE MINAS</t>
  </si>
  <si>
    <t>CARVALHOPOLIS</t>
  </si>
  <si>
    <t>CASSIA</t>
  </si>
  <si>
    <t>CONCEICAO DA BARRA DE MINAS</t>
  </si>
  <si>
    <t>CEDRO DO ABAETE</t>
  </si>
  <si>
    <t>CHACARA</t>
  </si>
  <si>
    <t>CHALE</t>
  </si>
  <si>
    <t>CIPOTANEA</t>
  </si>
  <si>
    <t>CLARO DOS POCOES</t>
  </si>
  <si>
    <t>CLAUDIO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</si>
  <si>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</si>
  <si>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</si>
  <si>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</si>
  <si>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</si>
  <si>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</si>
  <si>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</si>
  <si>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</si>
  <si>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</si>
  <si>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CONSOLACAO</t>
  </si>
  <si>
    <t>CORACAO DE JESUS</t>
  </si>
  <si>
    <t>CORDISLANDIA</t>
  </si>
  <si>
    <t>CORREGO DANTA</t>
  </si>
  <si>
    <t>CORREGO DO BOM JESUS</t>
  </si>
  <si>
    <t>CORREGO NOVO</t>
  </si>
  <si>
    <t>COUTO DE MAGALHAES DE MINAS</t>
  </si>
  <si>
    <t>CRISTALIA</t>
  </si>
  <si>
    <t>CRUCILANDIA</t>
  </si>
  <si>
    <t>CRUZILIA</t>
  </si>
  <si>
    <t>DELFINOPOLIS</t>
  </si>
  <si>
    <t>DIONISIO</t>
  </si>
  <si>
    <t>DIVINESIA</t>
  </si>
  <si>
    <t>DIVINOLANDIA DE MINAS</t>
  </si>
  <si>
    <t>DIVINOPOLIS</t>
  </si>
  <si>
    <t>DOM SILVERIO</t>
  </si>
  <si>
    <t>DOM VICOSO</t>
  </si>
  <si>
    <t>DONA EUZEBIA</t>
  </si>
  <si>
    <t>DORES DE GUANHAES</t>
  </si>
  <si>
    <t>DORES DO INDAIA</t>
  </si>
  <si>
    <t>DORESOPOLIS</t>
  </si>
  <si>
    <t>ELOI MENDES</t>
  </si>
  <si>
    <t>ERVALIA</t>
  </si>
  <si>
    <t>ESPIRITO SANTO DO DOURADO</t>
  </si>
  <si>
    <t>ESTRELA DO INDAIA</t>
  </si>
  <si>
    <t>EUGENOPOLIS</t>
  </si>
  <si>
    <t>EWBANK DA CAMARA</t>
  </si>
  <si>
    <t>FELICIO DOS SANTOS</t>
  </si>
  <si>
    <t>SAO GONCALO DO RIO PRETO</t>
  </si>
  <si>
    <t>FELIXLANDIA</t>
  </si>
  <si>
    <t>FRANCISCO BADARO</t>
  </si>
  <si>
    <t>FRANCISCO SA</t>
  </si>
  <si>
    <t>FREI INOCENCIO</t>
  </si>
  <si>
    <t>FUNILANDIA</t>
  </si>
  <si>
    <t>GALILEIA</t>
  </si>
  <si>
    <t>GONCALVES</t>
  </si>
  <si>
    <t>GRAO MOGOL</t>
  </si>
  <si>
    <t>GUANHAES</t>
  </si>
  <si>
    <t>GUAPE</t>
  </si>
  <si>
    <t>GUARANESIA</t>
  </si>
  <si>
    <t>GUARARA</t>
  </si>
  <si>
    <t>GUAXUPE</t>
  </si>
  <si>
    <t>GUIMARANIA</t>
  </si>
  <si>
    <t>GURINHATA</t>
  </si>
  <si>
    <t>IBIA</t>
  </si>
  <si>
    <t>IBIAI</t>
  </si>
  <si>
    <t>IBIRITE</t>
  </si>
  <si>
    <t>IGARAPE</t>
  </si>
  <si>
    <t>ILICINEA</t>
  </si>
  <si>
    <t>INDIANOPOLIS</t>
  </si>
  <si>
    <t>INGAI</t>
  </si>
  <si>
    <t>INHAUMA</t>
  </si>
  <si>
    <t>IPIACU</t>
  </si>
  <si>
    <t>IRAI DE MINAS</t>
  </si>
  <si>
    <t>ITAIPE</t>
  </si>
  <si>
    <t>ITAJUBA</t>
  </si>
  <si>
    <t>ITAMBE DO MATO DENTRO</t>
  </si>
  <si>
    <t>ITATIAIUCU</t>
  </si>
  <si>
    <t>ITAUNA</t>
  </si>
  <si>
    <t>JACUI</t>
  </si>
  <si>
    <t>JAGUARACU</t>
  </si>
  <si>
    <t>JANAUBA</t>
  </si>
  <si>
    <t>JANUARIA</t>
  </si>
  <si>
    <t>JAPARAIBA</t>
  </si>
  <si>
    <t>JEQUITAI</t>
  </si>
  <si>
    <t>JEQUITIBA</t>
  </si>
  <si>
    <t>JESUANIA</t>
  </si>
  <si>
    <t>JOANESIA</t>
  </si>
  <si>
    <t>JOAO MONLEVADE</t>
  </si>
  <si>
    <t>JOAO PINHEIRO</t>
  </si>
  <si>
    <t>JOAQUIM FELICIO</t>
  </si>
  <si>
    <t>JORDANIA</t>
  </si>
  <si>
    <t>NOVA UNIAO</t>
  </si>
  <si>
    <t>LUMINARIAS</t>
  </si>
  <si>
    <t>MANHUACU</t>
  </si>
  <si>
    <t>MARIA DA FE</t>
  </si>
  <si>
    <t>MARIPA DE MINAS</t>
  </si>
  <si>
    <t>MARLIERIA</t>
  </si>
  <si>
    <t>MARMELOPOLIS</t>
  </si>
  <si>
    <t>MATERLANDIA</t>
  </si>
  <si>
    <t>MATIPO</t>
  </si>
  <si>
    <t>MERCES</t>
  </si>
  <si>
    <t>MIRAI</t>
  </si>
  <si>
    <t>MONTALVANIA</t>
  </si>
  <si>
    <t>MONTE SIAO</t>
  </si>
  <si>
    <t>MORRO DA GARCA</t>
  </si>
  <si>
    <t>MURIAE</t>
  </si>
  <si>
    <t>NATERCIA</t>
  </si>
  <si>
    <t>NOVA MODICA</t>
  </si>
  <si>
    <t>ONCA DE PITANGUI</t>
  </si>
  <si>
    <t>PADRE PARAISO</t>
  </si>
  <si>
    <t>PARA DE MINAS</t>
  </si>
  <si>
    <t>PARAGUACU</t>
  </si>
  <si>
    <t>PARAISOPOLIS</t>
  </si>
  <si>
    <t>PATROCINIO</t>
  </si>
  <si>
    <t>PATROCINIO DO MURIAE</t>
  </si>
  <si>
    <t>PAULA CANDIDO</t>
  </si>
  <si>
    <t>PAVAO</t>
  </si>
  <si>
    <t>PECANHA</t>
  </si>
  <si>
    <t>PEDRA DO INDAIA</t>
  </si>
  <si>
    <t>PEDRINOPOLIS</t>
  </si>
  <si>
    <t>PERDIGAO</t>
  </si>
  <si>
    <t>PERDOES</t>
  </si>
  <si>
    <t>PIRANGUCU</t>
  </si>
  <si>
    <t>PIRAUBA</t>
  </si>
  <si>
    <t>POCO FUNDO</t>
  </si>
  <si>
    <t>POCOS DE CALDAS</t>
  </si>
  <si>
    <t>POMPEU</t>
  </si>
  <si>
    <t>POTE</t>
  </si>
  <si>
    <t>PRATAPOLIS</t>
  </si>
  <si>
    <t>PRESIDENTE BERNARDES</t>
  </si>
  <si>
    <t>ALTO JEQUITIBA</t>
  </si>
  <si>
    <t>RIO PARANAIBA</t>
  </si>
  <si>
    <t>RITAPOLIS</t>
  </si>
  <si>
    <t>SABARA</t>
  </si>
  <si>
    <t>SABINOPOLIS</t>
  </si>
  <si>
    <t>SANTA BARBARA</t>
  </si>
  <si>
    <t>SANTA BARBARA DO TUGURIO</t>
  </si>
  <si>
    <t>SANTA EFIGENIA DE MINAS</t>
  </si>
  <si>
    <t>SANTA FE DE MINAS</t>
  </si>
  <si>
    <t>SANTA MARIA DO SUACUI</t>
  </si>
  <si>
    <t>SANTANA DO GARAMBEU</t>
  </si>
  <si>
    <t>SANTANA DO JACARE</t>
  </si>
  <si>
    <t>SANTANA DO MANHUACU</t>
  </si>
  <si>
    <t>SANTA RITA DO SAPUCAI</t>
  </si>
  <si>
    <t>SANTA VITORIA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</si>
  <si>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</si>
  <si>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</si>
  <si>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</si>
  <si>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</si>
  <si>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</si>
  <si>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</si>
  <si>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RIO ABAIXO</t>
  </si>
  <si>
    <t>SANTO HIPOLITO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</si>
  <si>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</si>
  <si>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</si>
  <si>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</si>
  <si>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</si>
  <si>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</si>
  <si>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</si>
  <si>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</si>
  <si>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</si>
  <si>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</si>
  <si>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</si>
  <si>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</si>
  <si>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</si>
  <si>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</si>
  <si>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</si>
  <si>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</si>
  <si>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</si>
  <si>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</si>
  <si>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</si>
  <si>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</si>
  <si>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</si>
  <si>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</si>
  <si>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</si>
  <si>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</si>
  <si>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</si>
  <si>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</si>
  <si>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</si>
  <si>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</si>
  <si>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</si>
  <si>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</si>
  <si>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</si>
  <si>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</si>
  <si>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</si>
  <si>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</si>
  <si>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</si>
  <si>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</si>
  <si>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</si>
  <si>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</si>
  <si>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</si>
  <si>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</si>
  <si>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</si>
  <si>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</si>
  <si>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</si>
  <si>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</si>
  <si>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</si>
  <si>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VICENTE DE MINAS</t>
  </si>
  <si>
    <t>SAPUCAI-MIRIM</t>
  </si>
  <si>
    <t>SARDOA</t>
  </si>
  <si>
    <t>SENADOR CORTES</t>
  </si>
  <si>
    <t>SENADOR MODESTINO GONCALVES</t>
  </si>
  <si>
    <t>SENHORA DOS REMEDIOS</t>
  </si>
  <si>
    <t>SERRA DOS AIMORES</t>
  </si>
  <si>
    <t>SILVEIRANIA</t>
  </si>
  <si>
    <t>SILVIANOPOLIS</t>
  </si>
  <si>
    <t>SIMAO PEREIRA</t>
  </si>
  <si>
    <t>SIMONESIA</t>
  </si>
  <si>
    <t>SOBRALIA</t>
  </si>
  <si>
    <t>TAPIRAI</t>
  </si>
  <si>
    <t>TAQUARACU DE MINAS</t>
  </si>
  <si>
    <t>TEOFILO OTONI</t>
  </si>
  <si>
    <t>TIMOTEO</t>
  </si>
  <si>
    <t>TRES CORACOES</t>
  </si>
  <si>
    <t>TRES PONTAS</t>
  </si>
  <si>
    <t>TURVOLANDIA</t>
  </si>
  <si>
    <t>UBA</t>
  </si>
  <si>
    <t>UBAI</t>
  </si>
  <si>
    <t>UBERLANDIA</t>
  </si>
  <si>
    <t>UNAI</t>
  </si>
  <si>
    <t>URUCANIA</t>
  </si>
  <si>
    <t>VARZEA DA PALMA</t>
  </si>
  <si>
    <t>VARZELANDIA</t>
  </si>
  <si>
    <t>VERISSIMO</t>
  </si>
  <si>
    <t>VICOSA</t>
  </si>
  <si>
    <t>VIRGINIA</t>
  </si>
  <si>
    <t>VIRGINOPOLIS</t>
  </si>
  <si>
    <t>VIRGOLANDIA</t>
  </si>
  <si>
    <t>ITAU DE MINAS</t>
  </si>
  <si>
    <t>ARAPORA</t>
  </si>
  <si>
    <t>CAPITAO ANDRADE</t>
  </si>
  <si>
    <t>DIVISOPOLIS</t>
  </si>
  <si>
    <t>DURANDE</t>
  </si>
  <si>
    <t>ICARAI DE MINAS</t>
  </si>
  <si>
    <t>JAIBA</t>
  </si>
  <si>
    <t>PALMOPOLIS</t>
  </si>
  <si>
    <t>SANTA BARBARA DO LESTE</t>
  </si>
  <si>
    <t>SANTANA DO PARAISO</t>
  </si>
  <si>
    <t>SAO JOAO DO MANHUACU</t>
  </si>
  <si>
    <t>SAO JOAO DO MANTENINHA</t>
  </si>
  <si>
    <t>SAO JOSE DA LAPA</t>
  </si>
  <si>
    <t>ALTO CAPARAO</t>
  </si>
  <si>
    <t>ANGELANDIA</t>
  </si>
  <si>
    <t>BRASILANDIA DE MINAS</t>
  </si>
  <si>
    <t>CHAPADA GAUCHA</t>
  </si>
  <si>
    <t>CONEGO MARINHO</t>
  </si>
  <si>
    <t>CORREGO FUNDO</t>
  </si>
  <si>
    <t>CRISOLITA</t>
  </si>
  <si>
    <t>FRANCISCOPOLIS</t>
  </si>
  <si>
    <t>GOIANA</t>
  </si>
  <si>
    <t>IMBE DE MINAS</t>
  </si>
  <si>
    <t>JOSE GONCALVES DE MINAS</t>
  </si>
  <si>
    <t>JOSE RAYDAN</t>
  </si>
  <si>
    <t>JOSENOPOLIS</t>
  </si>
  <si>
    <t>JUVENILIA</t>
  </si>
  <si>
    <t>LUISLANDIA</t>
  </si>
  <si>
    <t>MARIO CAMPOS</t>
  </si>
  <si>
    <t>MIRAVANIA</t>
  </si>
  <si>
    <t>NATALANDIA</t>
  </si>
  <si>
    <t>NOVA BELEM</t>
  </si>
  <si>
    <t>ORATORIOS</t>
  </si>
  <si>
    <t>PINTOPOLIS</t>
  </si>
  <si>
    <t>ROSARIO DA LIMEIRA</t>
  </si>
  <si>
    <t>SANTA BARBARA DO MONTE VERDE</t>
  </si>
  <si>
    <t>SANTO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</si>
  <si>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</si>
  <si>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</si>
  <si>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</si>
  <si>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</si>
  <si>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</si>
  <si>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</si>
  <si>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</si>
  <si>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</si>
  <si>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DA VARGEM ALEGRE</t>
  </si>
  <si>
    <t>SAO SEBASTIAO DO ANTA</t>
  </si>
  <si>
    <t>SERRANOPOLIS DE MINAS</t>
  </si>
  <si>
    <t>UNIAO DE MINAS</t>
  </si>
  <si>
    <t>VARJAO DE MINAS</t>
  </si>
  <si>
    <t>VERDELANDIA</t>
  </si>
  <si>
    <t>TOTAL GERAL</t>
  </si>
  <si>
    <t xml:space="preserve">Valor devido de FUNDEB (ITCD, IPVA e ICMS)  </t>
  </si>
  <si>
    <t>Cód. Município</t>
  </si>
  <si>
    <t>Municípios / EMG</t>
  </si>
  <si>
    <t>Valor FUNDEB Total (ITCD IPVA ICMS)</t>
  </si>
  <si>
    <t>ALFREDO  VASCONCELOS</t>
  </si>
  <si>
    <t>CACHOEIRA  DOURADA</t>
  </si>
  <si>
    <t>CORONEL  PACHECO</t>
  </si>
  <si>
    <t>FERNANDES  TOURINHO</t>
  </si>
  <si>
    <t>GOUVEIA</t>
  </si>
  <si>
    <t>GOVERNADOR  VALADARES</t>
  </si>
  <si>
    <t>ITABIRINHA</t>
  </si>
  <si>
    <t>LEANDRO  FERREIRA</t>
  </si>
  <si>
    <t>MONSENHOR  PAULO</t>
  </si>
  <si>
    <t>OLHOS-DAGUA</t>
  </si>
  <si>
    <t>PINGO DAGUA</t>
  </si>
  <si>
    <t>PRESIDENTE  OLEGARIO</t>
  </si>
  <si>
    <t>SANTA RITA DE IBITIPOCA</t>
  </si>
  <si>
    <t>SAO THOME DAS LETRAS</t>
  </si>
  <si>
    <t>TOTAL DOS MUNICÍPIOS</t>
  </si>
  <si>
    <t>GOVERNO DO ESTADO</t>
  </si>
  <si>
    <t>*Índice conforme portaria interministerial nº 06 de 26/12/2018</t>
  </si>
  <si>
    <t>Coeficiente de Distribuição*</t>
  </si>
  <si>
    <r>
      <rPr>
        <b/>
        <sz val="18"/>
        <color rgb="FF000000"/>
        <rFont val="Calibri"/>
        <family val="2"/>
      </rPr>
      <t>FUNDEB</t>
    </r>
    <r>
      <rPr>
        <sz val="12"/>
        <color rgb="FF000000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(Os valores poderão sofrer alterações, considerando futuras compensações derivadas de ações judiciais)</t>
    </r>
  </si>
  <si>
    <t>Planilha atualizada em 09/07/2020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</si>
</sst>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000"/>
    <numFmt numFmtId="166" formatCode="0.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43" fontId="3" fillId="2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1"/>
  <sheetViews>
    <sheetView tabSelected="1" workbookViewId="0">
      <selection activeCell="K2" sqref="K2"/>
    </sheetView>
  </sheetViews>
  <sheetFormatPr defaultColWidth="7.5703125" defaultRowHeight="15.75" x14ac:dyDescent="0.25"/>
  <cols>
    <col min="1" max="1" width="10.5703125" style="2" customWidth="1"/>
    <col min="2" max="2" width="36.5703125" style="2" bestFit="1" customWidth="1"/>
    <col min="3" max="3" width="16.5703125" style="9" bestFit="1" customWidth="1"/>
    <col min="4" max="4" width="18.7109375" style="2" bestFit="1" customWidth="1"/>
    <col min="5" max="5" width="16.85546875" style="2" bestFit="1" customWidth="1"/>
    <col min="6" max="6" width="18.7109375" style="2" customWidth="1"/>
    <col min="7" max="7" width="20.42578125" style="8" bestFit="1" customWidth="1"/>
    <col min="8" max="8" width="7.5703125" style="2"/>
    <col min="9" max="9" width="16.5703125" style="2" bestFit="1" customWidth="1"/>
    <col min="10" max="16384" width="7.5703125" style="2"/>
  </cols>
  <sheetData>
    <row r="1" spans="1:9" ht="49.5" customHeight="1" x14ac:dyDescent="0.25">
      <c r="A1" s="12" t="s">
        <v>865</v>
      </c>
      <c r="B1" s="13"/>
      <c r="C1" s="13"/>
      <c r="D1" s="13"/>
      <c r="E1" s="13"/>
      <c r="F1" s="13"/>
      <c r="G1" s="13"/>
    </row>
    <row r="2" spans="1:9" ht="48" customHeight="1" x14ac:dyDescent="0.25">
      <c r="A2" s="11" t="s">
        <v>843</v>
      </c>
      <c r="B2" s="11"/>
      <c r="C2" s="11"/>
      <c r="D2" s="1">
        <f>4508806138.4-22377.01</f>
        <v>4508783761.3899994</v>
      </c>
      <c r="E2" s="1">
        <v>314696229.36000001</v>
      </c>
      <c r="F2" s="1">
        <v>100807108.78</v>
      </c>
      <c r="G2" s="1">
        <f>D2+E2+F2</f>
        <v>4924287099.5299988</v>
      </c>
    </row>
    <row r="3" spans="1:9" ht="32.450000000000003" customHeight="1" x14ac:dyDescent="0.25">
      <c r="A3" s="3" t="s">
        <v>844</v>
      </c>
      <c r="B3" s="3" t="s">
        <v>845</v>
      </c>
      <c r="C3" s="3" t="s">
        <v>864</v>
      </c>
      <c r="D3" s="3" t="s">
        <v>512</v>
      </c>
      <c r="E3" s="3" t="s">
        <v>513</v>
      </c>
      <c r="F3" s="3" t="s">
        <v>514</v>
      </c>
      <c r="G3" s="3" t="s">
        <v>846</v>
      </c>
    </row>
    <row r="4" spans="1:9" ht="19.899999999999999" customHeight="1" x14ac:dyDescent="0.25">
      <c r="A4" s="4">
        <v>984001</v>
      </c>
      <c r="B4" s="4" t="s">
        <v>0</v>
      </c>
      <c r="C4" s="5">
        <v>1.38833573E-4</v>
      </c>
      <c r="D4" s="6">
        <v>625970.55947815313</v>
      </c>
      <c r="E4" s="6">
        <v>43690.401931676308</v>
      </c>
      <c r="F4" s="6">
        <v>13995.411095727071</v>
      </c>
      <c r="G4" s="6">
        <f t="shared" ref="G4:G67" si="0">$G$2*C4</f>
        <v>683656.37250555633</v>
      </c>
      <c r="I4" s="14"/>
    </row>
    <row r="5" spans="1:9" ht="19.899999999999999" customHeight="1" x14ac:dyDescent="0.25">
      <c r="A5" s="4">
        <v>984003</v>
      </c>
      <c r="B5" s="4" t="s">
        <v>515</v>
      </c>
      <c r="C5" s="5">
        <v>4.4313631699999999E-4</v>
      </c>
      <c r="D5" s="6">
        <v>1998005.8301717711</v>
      </c>
      <c r="E5" s="6">
        <v>139453.32805237768</v>
      </c>
      <c r="F5" s="6">
        <v>44671.290912187564</v>
      </c>
      <c r="G5" s="6">
        <f t="shared" si="0"/>
        <v>2182130.4491363359</v>
      </c>
      <c r="I5" s="14"/>
    </row>
    <row r="6" spans="1:9" ht="19.899999999999999" customHeight="1" x14ac:dyDescent="0.25">
      <c r="A6" s="4">
        <v>984005</v>
      </c>
      <c r="B6" s="4" t="s">
        <v>1</v>
      </c>
      <c r="C6" s="5">
        <v>1.9136456999999999E-4</v>
      </c>
      <c r="D6" s="6">
        <v>862821.46572137985</v>
      </c>
      <c r="E6" s="6">
        <v>60221.708612097776</v>
      </c>
      <c r="F6" s="6">
        <v>19290.909024627923</v>
      </c>
      <c r="G6" s="6">
        <f t="shared" si="0"/>
        <v>942334.08335810539</v>
      </c>
      <c r="I6" s="14"/>
    </row>
    <row r="7" spans="1:9" ht="19.899999999999999" customHeight="1" x14ac:dyDescent="0.25">
      <c r="A7" s="4">
        <v>984007</v>
      </c>
      <c r="B7" s="4" t="s">
        <v>2</v>
      </c>
      <c r="C7" s="5">
        <v>1.2489701400000001E-4</v>
      </c>
      <c r="D7" s="6">
        <v>563133.62856929947</v>
      </c>
      <c r="E7" s="6">
        <v>39304.619364123137</v>
      </c>
      <c r="F7" s="6">
        <v>12590.506876595184</v>
      </c>
      <c r="G7" s="6">
        <f t="shared" si="0"/>
        <v>615028.75481001765</v>
      </c>
      <c r="I7" s="14"/>
    </row>
    <row r="8" spans="1:9" ht="19.899999999999999" customHeight="1" x14ac:dyDescent="0.25">
      <c r="A8" s="4">
        <v>984009</v>
      </c>
      <c r="B8" s="4" t="s">
        <v>516</v>
      </c>
      <c r="C8" s="5">
        <v>1.5206462999999999E-4</v>
      </c>
      <c r="D8" s="6">
        <v>685626.53442577855</v>
      </c>
      <c r="E8" s="6">
        <v>47854.165680023536</v>
      </c>
      <c r="F8" s="6">
        <v>15329.195698000451</v>
      </c>
      <c r="G8" s="6">
        <f t="shared" si="0"/>
        <v>748809.89580380241</v>
      </c>
      <c r="I8" s="14"/>
    </row>
    <row r="9" spans="1:9" ht="19.899999999999999" customHeight="1" x14ac:dyDescent="0.25">
      <c r="A9" s="4">
        <v>984011</v>
      </c>
      <c r="B9" s="4" t="s">
        <v>517</v>
      </c>
      <c r="C9" s="5">
        <v>2.1596462100000001E-4</v>
      </c>
      <c r="D9" s="6">
        <v>973737.77619954571</v>
      </c>
      <c r="E9" s="6">
        <v>67963.251903861485</v>
      </c>
      <c r="F9" s="6">
        <v>21770.769041778472</v>
      </c>
      <c r="G9" s="6">
        <f t="shared" si="0"/>
        <v>1063471.7971451855</v>
      </c>
      <c r="I9" s="14"/>
    </row>
    <row r="10" spans="1:9" ht="19.899999999999999" customHeight="1" x14ac:dyDescent="0.25">
      <c r="A10" s="4">
        <v>984013</v>
      </c>
      <c r="B10" s="4" t="s">
        <v>518</v>
      </c>
      <c r="C10" s="5">
        <v>4.8390509000000002E-5</v>
      </c>
      <c r="D10" s="6">
        <v>218182.34118459662</v>
      </c>
      <c r="E10" s="6">
        <v>15228.310719111145</v>
      </c>
      <c r="F10" s="6">
        <v>4878.1073046825695</v>
      </c>
      <c r="G10" s="6">
        <f t="shared" si="0"/>
        <v>238288.75920839031</v>
      </c>
      <c r="I10" s="14"/>
    </row>
    <row r="11" spans="1:9" ht="19.899999999999999" customHeight="1" x14ac:dyDescent="0.25">
      <c r="A11" s="4">
        <v>984015</v>
      </c>
      <c r="B11" s="4" t="s">
        <v>3</v>
      </c>
      <c r="C11" s="5">
        <v>1.4392244099999999E-4</v>
      </c>
      <c r="D11" s="6">
        <v>648915.16488041019</v>
      </c>
      <c r="E11" s="6">
        <v>45291.849502987068</v>
      </c>
      <c r="F11" s="6">
        <v>14508.405165770131</v>
      </c>
      <c r="G11" s="6">
        <f t="shared" si="0"/>
        <v>708715.41954916739</v>
      </c>
      <c r="I11" s="14"/>
    </row>
    <row r="12" spans="1:9" ht="19.899999999999999" customHeight="1" x14ac:dyDescent="0.25">
      <c r="A12" s="4">
        <v>984017</v>
      </c>
      <c r="B12" s="4" t="s">
        <v>519</v>
      </c>
      <c r="C12" s="5">
        <v>3.13821241E-4</v>
      </c>
      <c r="D12" s="6">
        <v>1414952.1154000575</v>
      </c>
      <c r="E12" s="6">
        <v>98758.361235775839</v>
      </c>
      <c r="F12" s="6">
        <v>31635.411978961598</v>
      </c>
      <c r="G12" s="6">
        <f t="shared" si="0"/>
        <v>1545345.8886147947</v>
      </c>
      <c r="I12" s="14"/>
    </row>
    <row r="13" spans="1:9" ht="19.899999999999999" customHeight="1" x14ac:dyDescent="0.25">
      <c r="A13" s="4">
        <v>984019</v>
      </c>
      <c r="B13" s="4" t="s">
        <v>520</v>
      </c>
      <c r="C13" s="5">
        <v>2.35348582E-4</v>
      </c>
      <c r="D13" s="6">
        <v>1061135.8647877628</v>
      </c>
      <c r="E13" s="6">
        <v>74063.311340622779</v>
      </c>
      <c r="F13" s="6">
        <v>23724.81010689275</v>
      </c>
      <c r="G13" s="6">
        <f t="shared" si="0"/>
        <v>1158923.9862352782</v>
      </c>
      <c r="I13" s="14"/>
    </row>
    <row r="14" spans="1:9" ht="19.899999999999999" customHeight="1" x14ac:dyDescent="0.25">
      <c r="A14" s="4">
        <v>984021</v>
      </c>
      <c r="B14" s="4" t="s">
        <v>521</v>
      </c>
      <c r="C14" s="5">
        <v>5.1840530199999998E-4</v>
      </c>
      <c r="D14" s="6">
        <v>2337377.4074760783</v>
      </c>
      <c r="E14" s="6">
        <v>163140.19381963206</v>
      </c>
      <c r="F14" s="6">
        <v>52258.939670842752</v>
      </c>
      <c r="G14" s="6">
        <f t="shared" si="0"/>
        <v>2552776.5409665531</v>
      </c>
      <c r="I14" s="14"/>
    </row>
    <row r="15" spans="1:9" ht="19.899999999999999" customHeight="1" x14ac:dyDescent="0.25">
      <c r="A15" s="4">
        <v>984023</v>
      </c>
      <c r="B15" s="4" t="s">
        <v>4</v>
      </c>
      <c r="C15" s="5">
        <v>1.3907645100000001E-4</v>
      </c>
      <c r="D15" s="6">
        <v>627065.64386055199</v>
      </c>
      <c r="E15" s="6">
        <v>43766.834722470805</v>
      </c>
      <c r="F15" s="6">
        <v>14019.894924693341</v>
      </c>
      <c r="G15" s="6">
        <f t="shared" si="0"/>
        <v>684852.37350771599</v>
      </c>
      <c r="I15" s="14"/>
    </row>
    <row r="16" spans="1:9" ht="19.899999999999999" customHeight="1" x14ac:dyDescent="0.25">
      <c r="A16" s="4">
        <v>984025</v>
      </c>
      <c r="B16" s="4" t="s">
        <v>5</v>
      </c>
      <c r="C16" s="5">
        <v>8.5654902000000004E-5</v>
      </c>
      <c r="D16" s="6">
        <v>386199.43122105178</v>
      </c>
      <c r="E16" s="6">
        <v>26955.274685600325</v>
      </c>
      <c r="F16" s="6">
        <v>8634.62302345424</v>
      </c>
      <c r="G16" s="6">
        <f t="shared" si="0"/>
        <v>421789.32893010631</v>
      </c>
      <c r="I16" s="14"/>
    </row>
    <row r="17" spans="1:9" ht="19.899999999999999" customHeight="1" x14ac:dyDescent="0.25">
      <c r="A17" s="4">
        <v>984027</v>
      </c>
      <c r="B17" s="4" t="s">
        <v>6</v>
      </c>
      <c r="C17" s="5">
        <v>1.19727187E-4</v>
      </c>
      <c r="D17" s="6">
        <v>539823.99654250382</v>
      </c>
      <c r="E17" s="6">
        <v>37677.694300779614</v>
      </c>
      <c r="F17" s="6">
        <v>12069.351563832402</v>
      </c>
      <c r="G17" s="6">
        <f t="shared" si="0"/>
        <v>589571.0424071158</v>
      </c>
      <c r="I17" s="14"/>
    </row>
    <row r="18" spans="1:9" ht="19.899999999999999" customHeight="1" x14ac:dyDescent="0.25">
      <c r="A18" s="4">
        <v>984029</v>
      </c>
      <c r="B18" s="4" t="s">
        <v>522</v>
      </c>
      <c r="C18" s="5">
        <v>7.8660021500000005E-4</v>
      </c>
      <c r="D18" s="6">
        <v>3546610.2760978825</v>
      </c>
      <c r="E18" s="6">
        <v>247540.12167426533</v>
      </c>
      <c r="F18" s="6">
        <v>79294.893439876396</v>
      </c>
      <c r="G18" s="6">
        <f t="shared" si="0"/>
        <v>3873445.2912120237</v>
      </c>
      <c r="I18" s="14"/>
    </row>
    <row r="19" spans="1:9" ht="19.899999999999999" customHeight="1" x14ac:dyDescent="0.25">
      <c r="A19" s="4">
        <v>984031</v>
      </c>
      <c r="B19" s="4" t="s">
        <v>7</v>
      </c>
      <c r="C19" s="5">
        <v>1.69973976E-3</v>
      </c>
      <c r="D19" s="6">
        <v>7663759.0284769349</v>
      </c>
      <c r="E19" s="6">
        <v>534901.69336527144</v>
      </c>
      <c r="F19" s="6">
        <v>171345.8508840111</v>
      </c>
      <c r="G19" s="6">
        <f t="shared" si="0"/>
        <v>8370006.5727262162</v>
      </c>
      <c r="I19" s="14"/>
    </row>
    <row r="20" spans="1:9" ht="19.899999999999999" customHeight="1" x14ac:dyDescent="0.25">
      <c r="A20" s="4">
        <v>982681</v>
      </c>
      <c r="B20" s="4" t="s">
        <v>847</v>
      </c>
      <c r="C20" s="5">
        <v>1.53996087E-4</v>
      </c>
      <c r="D20" s="6">
        <v>694335.05638320162</v>
      </c>
      <c r="E20" s="6">
        <v>48461.987915094513</v>
      </c>
      <c r="F20" s="6">
        <v>15523.900293903343</v>
      </c>
      <c r="G20" s="6">
        <f t="shared" si="0"/>
        <v>758320.94459219929</v>
      </c>
      <c r="I20" s="14"/>
    </row>
    <row r="21" spans="1:9" ht="19.899999999999999" customHeight="1" x14ac:dyDescent="0.25">
      <c r="A21" s="4">
        <v>984033</v>
      </c>
      <c r="B21" s="4" t="s">
        <v>8</v>
      </c>
      <c r="C21" s="5">
        <v>1.19884479E-3</v>
      </c>
      <c r="D21" s="6">
        <v>5405331.9215790043</v>
      </c>
      <c r="E21" s="6">
        <v>377271.93500088103</v>
      </c>
      <c r="F21" s="6">
        <v>120852.07715586625</v>
      </c>
      <c r="G21" s="6">
        <f t="shared" si="0"/>
        <v>5903455.9337357506</v>
      </c>
      <c r="I21" s="14"/>
    </row>
    <row r="22" spans="1:9" ht="19.899999999999999" customHeight="1" x14ac:dyDescent="0.25">
      <c r="A22" s="4">
        <v>984035</v>
      </c>
      <c r="B22" s="4" t="s">
        <v>9</v>
      </c>
      <c r="C22" s="5">
        <v>2.4195254499999999E-4</v>
      </c>
      <c r="D22" s="6">
        <v>1090911.7059229831</v>
      </c>
      <c r="E22" s="6">
        <v>76141.553595555728</v>
      </c>
      <c r="F22" s="6">
        <v>24390.536523412844</v>
      </c>
      <c r="G22" s="6">
        <f t="shared" si="0"/>
        <v>1191443.7960419515</v>
      </c>
      <c r="I22" s="14"/>
    </row>
    <row r="23" spans="1:9" ht="19.899999999999999" customHeight="1" x14ac:dyDescent="0.25">
      <c r="A23" s="4">
        <v>984037</v>
      </c>
      <c r="B23" s="4" t="s">
        <v>523</v>
      </c>
      <c r="C23" s="5">
        <v>3.1082574800000003E-4</v>
      </c>
      <c r="D23" s="6">
        <v>1401446.0852043002</v>
      </c>
      <c r="E23" s="6">
        <v>97815.690883601579</v>
      </c>
      <c r="F23" s="6">
        <v>31333.444990260872</v>
      </c>
      <c r="G23" s="6">
        <f t="shared" si="0"/>
        <v>1530595.2210781625</v>
      </c>
      <c r="I23" s="14"/>
    </row>
    <row r="24" spans="1:9" ht="19.899999999999999" customHeight="1" x14ac:dyDescent="0.25">
      <c r="A24" s="4">
        <v>984039</v>
      </c>
      <c r="B24" s="4" t="s">
        <v>10</v>
      </c>
      <c r="C24" s="5">
        <v>3.7715451699999998E-4</v>
      </c>
      <c r="D24" s="6">
        <v>1700508.1617844885</v>
      </c>
      <c r="E24" s="6">
        <v>118689.10438599202</v>
      </c>
      <c r="F24" s="6">
        <v>38019.85642208736</v>
      </c>
      <c r="G24" s="6">
        <f t="shared" si="0"/>
        <v>1857217.1225925675</v>
      </c>
      <c r="I24" s="14"/>
    </row>
    <row r="25" spans="1:9" ht="19.899999999999999" customHeight="1" x14ac:dyDescent="0.25">
      <c r="A25" s="4">
        <v>980564</v>
      </c>
      <c r="B25" s="4" t="s">
        <v>804</v>
      </c>
      <c r="C25" s="5">
        <v>1.80516029E-4</v>
      </c>
      <c r="D25" s="6">
        <v>813907.74022580625</v>
      </c>
      <c r="E25" s="6">
        <v>56807.713665340416</v>
      </c>
      <c r="F25" s="6">
        <v>18197.298971936634</v>
      </c>
      <c r="G25" s="6">
        <f t="shared" si="0"/>
        <v>888912.75286308315</v>
      </c>
      <c r="I25" s="14"/>
    </row>
    <row r="26" spans="1:9" ht="19.899999999999999" customHeight="1" x14ac:dyDescent="0.25">
      <c r="A26" s="4">
        <v>985069</v>
      </c>
      <c r="B26" s="4" t="s">
        <v>693</v>
      </c>
      <c r="C26" s="5">
        <v>1.2792720400000001E-4</v>
      </c>
      <c r="D26" s="6">
        <v>576796.10003522586</v>
      </c>
      <c r="E26" s="6">
        <v>40258.208731367515</v>
      </c>
      <c r="F26" s="6">
        <v>12895.971569549252</v>
      </c>
      <c r="G26" s="6">
        <f t="shared" si="0"/>
        <v>629950.28033614252</v>
      </c>
      <c r="I26" s="14"/>
    </row>
    <row r="27" spans="1:9" ht="19.899999999999999" customHeight="1" x14ac:dyDescent="0.25">
      <c r="A27" s="4">
        <v>984041</v>
      </c>
      <c r="B27" s="4" t="s">
        <v>11</v>
      </c>
      <c r="C27" s="5">
        <v>1.99078832E-4</v>
      </c>
      <c r="D27" s="6">
        <v>897603.40495808783</v>
      </c>
      <c r="E27" s="6">
        <v>62649.357775792909</v>
      </c>
      <c r="F27" s="6">
        <v>20068.561473219346</v>
      </c>
      <c r="G27" s="6">
        <f t="shared" si="0"/>
        <v>980321.32420709997</v>
      </c>
      <c r="I27" s="14"/>
    </row>
    <row r="28" spans="1:9" ht="19.899999999999999" customHeight="1" x14ac:dyDescent="0.25">
      <c r="A28" s="4">
        <v>984043</v>
      </c>
      <c r="B28" s="4" t="s">
        <v>12</v>
      </c>
      <c r="C28" s="5">
        <v>1.06426736E-4</v>
      </c>
      <c r="D28" s="6">
        <v>479855.13905454049</v>
      </c>
      <c r="E28" s="6">
        <v>33492.092522292172</v>
      </c>
      <c r="F28" s="6">
        <v>10728.571553052343</v>
      </c>
      <c r="G28" s="6">
        <f t="shared" si="0"/>
        <v>524075.80312988488</v>
      </c>
      <c r="I28" s="14"/>
    </row>
    <row r="29" spans="1:9" ht="19.899999999999999" customHeight="1" x14ac:dyDescent="0.25">
      <c r="A29" s="4">
        <v>984045</v>
      </c>
      <c r="B29" s="4" t="s">
        <v>524</v>
      </c>
      <c r="C29" s="5">
        <v>2.30757035E-4</v>
      </c>
      <c r="D29" s="6">
        <v>1040433.5722345037</v>
      </c>
      <c r="E29" s="6">
        <v>72618.368812793546</v>
      </c>
      <c r="F29" s="6">
        <v>23261.949528995268</v>
      </c>
      <c r="G29" s="6">
        <f t="shared" si="0"/>
        <v>1136313.8905762923</v>
      </c>
      <c r="I29" s="14"/>
    </row>
    <row r="30" spans="1:9" ht="19.899999999999999" customHeight="1" x14ac:dyDescent="0.25">
      <c r="A30" s="4">
        <v>984047</v>
      </c>
      <c r="B30" s="4" t="s">
        <v>13</v>
      </c>
      <c r="C30" s="5">
        <v>8.1896078999999999E-5</v>
      </c>
      <c r="D30" s="6">
        <v>369251.71111671254</v>
      </c>
      <c r="E30" s="6">
        <v>25772.387260668682</v>
      </c>
      <c r="F30" s="6">
        <v>8255.7069444084736</v>
      </c>
      <c r="G30" s="6">
        <f t="shared" si="0"/>
        <v>403279.80532178964</v>
      </c>
      <c r="I30" s="14"/>
    </row>
    <row r="31" spans="1:9" ht="19.899999999999999" customHeight="1" x14ac:dyDescent="0.25">
      <c r="A31" s="4">
        <v>984049</v>
      </c>
      <c r="B31" s="4" t="s">
        <v>525</v>
      </c>
      <c r="C31" s="5">
        <v>1.2970830699999999E-4</v>
      </c>
      <c r="D31" s="6">
        <v>584826.70831898879</v>
      </c>
      <c r="E31" s="6">
        <v>40818.715129569289</v>
      </c>
      <c r="F31" s="6">
        <v>13075.519413418635</v>
      </c>
      <c r="G31" s="6">
        <f t="shared" si="0"/>
        <v>638720.94286197657</v>
      </c>
      <c r="I31" s="14"/>
    </row>
    <row r="32" spans="1:9" ht="19.899999999999999" customHeight="1" x14ac:dyDescent="0.25">
      <c r="A32" s="4">
        <v>984051</v>
      </c>
      <c r="B32" s="4" t="s">
        <v>14</v>
      </c>
      <c r="C32" s="5">
        <v>7.5899310500000003E-4</v>
      </c>
      <c r="D32" s="6">
        <v>3422135.7868309747</v>
      </c>
      <c r="E32" s="6">
        <v>238852.26825373858</v>
      </c>
      <c r="F32" s="6">
        <v>76511.900499004973</v>
      </c>
      <c r="G32" s="6">
        <f t="shared" si="0"/>
        <v>3737499.9555837181</v>
      </c>
      <c r="I32" s="14"/>
    </row>
    <row r="33" spans="1:9" ht="19.899999999999999" customHeight="1" x14ac:dyDescent="0.25">
      <c r="A33" s="4">
        <v>984055</v>
      </c>
      <c r="B33" s="4" t="s">
        <v>527</v>
      </c>
      <c r="C33" s="5">
        <v>3.2392958299999998E-4</v>
      </c>
      <c r="D33" s="6">
        <v>1460528.4436642339</v>
      </c>
      <c r="E33" s="6">
        <v>101939.41834825715</v>
      </c>
      <c r="F33" s="6">
        <v>32654.404710541039</v>
      </c>
      <c r="G33" s="6">
        <f t="shared" si="0"/>
        <v>1595122.2667230319</v>
      </c>
      <c r="I33" s="14"/>
    </row>
    <row r="34" spans="1:9" ht="19.899999999999999" customHeight="1" x14ac:dyDescent="0.25">
      <c r="A34" s="4">
        <v>980566</v>
      </c>
      <c r="B34" s="4" t="s">
        <v>805</v>
      </c>
      <c r="C34" s="5">
        <v>2.24014285E-4</v>
      </c>
      <c r="D34" s="6">
        <v>1010031.9705273913</v>
      </c>
      <c r="E34" s="6">
        <v>70496.450812276409</v>
      </c>
      <c r="F34" s="6">
        <v>22582.232396268922</v>
      </c>
      <c r="G34" s="6">
        <f t="shared" si="0"/>
        <v>1103110.6537359366</v>
      </c>
      <c r="I34" s="14"/>
    </row>
    <row r="35" spans="1:9" ht="19.899999999999999" customHeight="1" x14ac:dyDescent="0.25">
      <c r="A35" s="4">
        <v>984057</v>
      </c>
      <c r="B35" s="4" t="s">
        <v>528</v>
      </c>
      <c r="C35" s="5">
        <v>1.7859613800000001E-4</v>
      </c>
      <c r="D35" s="6">
        <v>805251.36686136748</v>
      </c>
      <c r="E35" s="6">
        <v>56203.531206858221</v>
      </c>
      <c r="F35" s="6">
        <v>18003.760311053895</v>
      </c>
      <c r="G35" s="6">
        <f t="shared" si="0"/>
        <v>879458.65837927943</v>
      </c>
      <c r="I35" s="14"/>
    </row>
    <row r="36" spans="1:9" ht="19.899999999999999" customHeight="1" x14ac:dyDescent="0.25">
      <c r="A36" s="4">
        <v>984059</v>
      </c>
      <c r="B36" s="4" t="s">
        <v>529</v>
      </c>
      <c r="C36" s="5">
        <v>1.400017E-4</v>
      </c>
      <c r="D36" s="6">
        <v>631237.3915269943</v>
      </c>
      <c r="E36" s="6">
        <v>44058.007093989916</v>
      </c>
      <c r="F36" s="6">
        <v>14113.166601284925</v>
      </c>
      <c r="G36" s="6">
        <f t="shared" si="0"/>
        <v>689408.56522226904</v>
      </c>
      <c r="I36" s="14"/>
    </row>
    <row r="37" spans="1:9" ht="19.899999999999999" customHeight="1" x14ac:dyDescent="0.25">
      <c r="A37" s="4">
        <v>984061</v>
      </c>
      <c r="B37" s="4" t="s">
        <v>530</v>
      </c>
      <c r="C37" s="5">
        <v>3.8143379000000001E-5</v>
      </c>
      <c r="D37" s="6">
        <v>171980.24783974432</v>
      </c>
      <c r="E37" s="6">
        <v>12003.577546349408</v>
      </c>
      <c r="F37" s="6">
        <v>3845.1237560897675</v>
      </c>
      <c r="G37" s="6">
        <f t="shared" si="0"/>
        <v>187828.94914218347</v>
      </c>
      <c r="I37" s="14"/>
    </row>
    <row r="38" spans="1:9" ht="19.899999999999999" customHeight="1" x14ac:dyDescent="0.25">
      <c r="A38" s="4">
        <v>984063</v>
      </c>
      <c r="B38" s="4" t="s">
        <v>531</v>
      </c>
      <c r="C38" s="5">
        <v>9.9094140000000007E-5</v>
      </c>
      <c r="D38" s="6">
        <v>446794.0492809072</v>
      </c>
      <c r="E38" s="6">
        <v>31184.552209671954</v>
      </c>
      <c r="F38" s="6">
        <v>9989.3937504405494</v>
      </c>
      <c r="G38" s="6">
        <f t="shared" si="0"/>
        <v>487967.99524101964</v>
      </c>
      <c r="I38" s="14"/>
    </row>
    <row r="39" spans="1:9" ht="19.899999999999999" customHeight="1" x14ac:dyDescent="0.25">
      <c r="A39" s="4">
        <v>984065</v>
      </c>
      <c r="B39" s="4" t="s">
        <v>15</v>
      </c>
      <c r="C39" s="5">
        <v>3.1967344000000002E-5</v>
      </c>
      <c r="D39" s="6">
        <v>144133.84152196805</v>
      </c>
      <c r="E39" s="6">
        <v>10060.002619454021</v>
      </c>
      <c r="F39" s="6">
        <v>3222.5355240156805</v>
      </c>
      <c r="G39" s="6">
        <f t="shared" si="0"/>
        <v>157416.37966543771</v>
      </c>
      <c r="I39" s="14"/>
    </row>
    <row r="40" spans="1:9" ht="19.899999999999999" customHeight="1" x14ac:dyDescent="0.25">
      <c r="A40" s="4">
        <v>984067</v>
      </c>
      <c r="B40" s="4" t="s">
        <v>532</v>
      </c>
      <c r="C40" s="5">
        <v>5.6683050799999997E-4</v>
      </c>
      <c r="D40" s="6">
        <v>2555716.1899308441</v>
      </c>
      <c r="E40" s="6">
        <v>178379.42355381331</v>
      </c>
      <c r="F40" s="6">
        <v>57140.544679778657</v>
      </c>
      <c r="G40" s="6">
        <f t="shared" si="0"/>
        <v>2791236.1581644355</v>
      </c>
      <c r="I40" s="14"/>
    </row>
    <row r="41" spans="1:9" ht="19.899999999999999" customHeight="1" x14ac:dyDescent="0.25">
      <c r="A41" s="4">
        <v>984069</v>
      </c>
      <c r="B41" s="4" t="s">
        <v>16</v>
      </c>
      <c r="C41" s="5">
        <v>1.7132252599999999E-3</v>
      </c>
      <c r="D41" s="6">
        <v>7724562.231891159</v>
      </c>
      <c r="E41" s="6">
        <v>539145.52936630568</v>
      </c>
      <c r="F41" s="6">
        <v>172705.28514946377</v>
      </c>
      <c r="G41" s="6">
        <f t="shared" si="0"/>
        <v>8436413.0464069284</v>
      </c>
      <c r="I41" s="14"/>
    </row>
    <row r="42" spans="1:9" ht="19.899999999999999" customHeight="1" x14ac:dyDescent="0.25">
      <c r="A42" s="4">
        <v>984071</v>
      </c>
      <c r="B42" s="4" t="s">
        <v>17</v>
      </c>
      <c r="C42" s="5">
        <v>1.2150829100000001E-4</v>
      </c>
      <c r="D42" s="6">
        <v>547854.60933505069</v>
      </c>
      <c r="E42" s="6">
        <v>38238.20101367763</v>
      </c>
      <c r="F42" s="6">
        <v>12248.899508508895</v>
      </c>
      <c r="G42" s="6">
        <f t="shared" si="0"/>
        <v>598341.70985723706</v>
      </c>
      <c r="I42" s="14"/>
    </row>
    <row r="43" spans="1:9" ht="19.899999999999999" customHeight="1" x14ac:dyDescent="0.25">
      <c r="A43" s="4">
        <v>984073</v>
      </c>
      <c r="B43" s="4" t="s">
        <v>18</v>
      </c>
      <c r="C43" s="5">
        <v>1.2515145700000001E-4</v>
      </c>
      <c r="D43" s="6">
        <v>564280.85703589884</v>
      </c>
      <c r="E43" s="6">
        <v>39384.691616810182</v>
      </c>
      <c r="F43" s="6">
        <v>12616.156539774494</v>
      </c>
      <c r="G43" s="6">
        <f t="shared" si="0"/>
        <v>616281.70519248338</v>
      </c>
      <c r="I43" s="14"/>
    </row>
    <row r="44" spans="1:9" ht="19.899999999999999" customHeight="1" x14ac:dyDescent="0.25">
      <c r="A44" s="4">
        <v>982903</v>
      </c>
      <c r="B44" s="4" t="s">
        <v>792</v>
      </c>
      <c r="C44" s="5">
        <v>3.61309632E-4</v>
      </c>
      <c r="D44" s="6">
        <v>1629067.0015953965</v>
      </c>
      <c r="E44" s="6">
        <v>113702.77882184921</v>
      </c>
      <c r="F44" s="6">
        <v>36422.579376285772</v>
      </c>
      <c r="G44" s="6">
        <f t="shared" si="0"/>
        <v>1779192.3597935312</v>
      </c>
      <c r="I44" s="14"/>
    </row>
    <row r="45" spans="1:9" ht="19.899999999999999" customHeight="1" x14ac:dyDescent="0.25">
      <c r="A45" s="4">
        <v>984075</v>
      </c>
      <c r="B45" s="4" t="s">
        <v>533</v>
      </c>
      <c r="C45" s="5">
        <v>8.5978738999999997E-5</v>
      </c>
      <c r="D45" s="6">
        <v>387659.542227989</v>
      </c>
      <c r="E45" s="6">
        <v>27057.184968427577</v>
      </c>
      <c r="F45" s="6">
        <v>8667.268095140229</v>
      </c>
      <c r="G45" s="6">
        <f t="shared" si="0"/>
        <v>423383.99529155676</v>
      </c>
      <c r="I45" s="14"/>
    </row>
    <row r="46" spans="1:9" ht="19.899999999999999" customHeight="1" x14ac:dyDescent="0.25">
      <c r="A46" s="4">
        <v>984077</v>
      </c>
      <c r="B46" s="4" t="s">
        <v>534</v>
      </c>
      <c r="C46" s="5">
        <v>2.46671314E-4</v>
      </c>
      <c r="D46" s="6">
        <v>1112187.6149639336</v>
      </c>
      <c r="E46" s="6">
        <v>77626.532407076578</v>
      </c>
      <c r="F46" s="6">
        <v>24866.221983303538</v>
      </c>
      <c r="G46" s="6">
        <f t="shared" si="0"/>
        <v>1214680.3693543137</v>
      </c>
      <c r="I46" s="14"/>
    </row>
    <row r="47" spans="1:9" ht="19.899999999999999" customHeight="1" x14ac:dyDescent="0.25">
      <c r="A47" s="4">
        <v>984079</v>
      </c>
      <c r="B47" s="4" t="s">
        <v>535</v>
      </c>
      <c r="C47" s="5">
        <v>2.4923887880000002E-3</v>
      </c>
      <c r="D47" s="6">
        <v>11237642.094404902</v>
      </c>
      <c r="E47" s="6">
        <v>784345.35368274048</v>
      </c>
      <c r="F47" s="6">
        <v>251250.50767396839</v>
      </c>
      <c r="G47" s="6">
        <f t="shared" si="0"/>
        <v>12273237.95576161</v>
      </c>
      <c r="I47" s="14"/>
    </row>
    <row r="48" spans="1:9" ht="19.899999999999999" customHeight="1" x14ac:dyDescent="0.25">
      <c r="A48" s="4">
        <v>984081</v>
      </c>
      <c r="B48" s="4" t="s">
        <v>19</v>
      </c>
      <c r="C48" s="5">
        <v>3.0433744099999998E-4</v>
      </c>
      <c r="D48" s="6">
        <v>1372191.711963787</v>
      </c>
      <c r="E48" s="6">
        <v>95773.845135771466</v>
      </c>
      <c r="F48" s="6">
        <v>30679.377520713831</v>
      </c>
      <c r="G48" s="6">
        <f t="shared" si="0"/>
        <v>1498644.9346202721</v>
      </c>
      <c r="I48" s="14"/>
    </row>
    <row r="49" spans="1:9" ht="19.899999999999999" customHeight="1" x14ac:dyDescent="0.25">
      <c r="A49" s="4">
        <v>984083</v>
      </c>
      <c r="B49" s="4" t="s">
        <v>20</v>
      </c>
      <c r="C49" s="5">
        <v>8.3523360099999999E-4</v>
      </c>
      <c r="D49" s="6">
        <v>3765887.697156094</v>
      </c>
      <c r="E49" s="6">
        <v>262844.86486947472</v>
      </c>
      <c r="F49" s="6">
        <v>84197.484472718119</v>
      </c>
      <c r="G49" s="6">
        <f t="shared" si="0"/>
        <v>4112930.0464982861</v>
      </c>
      <c r="I49" s="14"/>
    </row>
    <row r="50" spans="1:9" ht="19.899999999999999" customHeight="1" x14ac:dyDescent="0.25">
      <c r="A50" s="4">
        <v>984085</v>
      </c>
      <c r="B50" s="4" t="s">
        <v>21</v>
      </c>
      <c r="C50" s="5">
        <v>3.9459545599999999E-4</v>
      </c>
      <c r="D50" s="6">
        <v>1779145.5843310819</v>
      </c>
      <c r="E50" s="6">
        <v>124177.70212578979</v>
      </c>
      <c r="F50" s="6">
        <v>39778.027057085703</v>
      </c>
      <c r="G50" s="6">
        <f t="shared" si="0"/>
        <v>1943101.3135139572</v>
      </c>
      <c r="I50" s="14"/>
    </row>
    <row r="51" spans="1:9" ht="19.899999999999999" customHeight="1" x14ac:dyDescent="0.25">
      <c r="A51" s="4">
        <v>984087</v>
      </c>
      <c r="B51" s="4" t="s">
        <v>22</v>
      </c>
      <c r="C51" s="5">
        <v>1.07143804E-4</v>
      </c>
      <c r="D51" s="6">
        <v>483088.24360875285</v>
      </c>
      <c r="E51" s="6">
        <v>33717.75111808689</v>
      </c>
      <c r="F51" s="6">
        <v>10800.857104930999</v>
      </c>
      <c r="G51" s="6">
        <f t="shared" si="0"/>
        <v>527606.85183177073</v>
      </c>
      <c r="I51" s="14"/>
    </row>
    <row r="52" spans="1:9" ht="19.899999999999999" customHeight="1" x14ac:dyDescent="0.25">
      <c r="A52" s="4">
        <v>980568</v>
      </c>
      <c r="B52" s="4" t="s">
        <v>455</v>
      </c>
      <c r="C52" s="5">
        <v>1.1364367600000001E-4</v>
      </c>
      <c r="D52" s="6">
        <v>512394.76093346643</v>
      </c>
      <c r="E52" s="6">
        <v>35763.236327809529</v>
      </c>
      <c r="F52" s="6">
        <v>11456.090408691076</v>
      </c>
      <c r="G52" s="6">
        <f t="shared" si="0"/>
        <v>559614.08766996698</v>
      </c>
      <c r="I52" s="14"/>
    </row>
    <row r="53" spans="1:9" ht="19.899999999999999" customHeight="1" x14ac:dyDescent="0.25">
      <c r="A53" s="4">
        <v>984089</v>
      </c>
      <c r="B53" s="4" t="s">
        <v>23</v>
      </c>
      <c r="C53" s="5">
        <v>4.5976766399999998E-4</v>
      </c>
      <c r="D53" s="6">
        <v>2072992.9774554134</v>
      </c>
      <c r="E53" s="6">
        <v>144687.15024245542</v>
      </c>
      <c r="F53" s="6">
        <v>46347.84891837449</v>
      </c>
      <c r="G53" s="6">
        <f t="shared" si="0"/>
        <v>2264027.9766162429</v>
      </c>
      <c r="I53" s="14"/>
    </row>
    <row r="54" spans="1:9" ht="19.899999999999999" customHeight="1" x14ac:dyDescent="0.25">
      <c r="A54" s="4">
        <v>984091</v>
      </c>
      <c r="B54" s="4" t="s">
        <v>24</v>
      </c>
      <c r="C54" s="5">
        <v>2.7341100199999998E-4</v>
      </c>
      <c r="D54" s="6">
        <v>1232751.0860029685</v>
      </c>
      <c r="E54" s="6">
        <v>86041.411394939423</v>
      </c>
      <c r="F54" s="6">
        <v>27561.772620262796</v>
      </c>
      <c r="G54" s="6">
        <f t="shared" si="0"/>
        <v>1346354.2700181706</v>
      </c>
      <c r="I54" s="14"/>
    </row>
    <row r="55" spans="1:9" ht="19.899999999999999" customHeight="1" x14ac:dyDescent="0.25">
      <c r="A55" s="4">
        <v>984093</v>
      </c>
      <c r="B55" s="4" t="s">
        <v>536</v>
      </c>
      <c r="C55" s="5">
        <v>2.0246755499999999E-4</v>
      </c>
      <c r="D55" s="6">
        <v>912882.4241923365</v>
      </c>
      <c r="E55" s="6">
        <v>63715.776126238416</v>
      </c>
      <c r="F55" s="6">
        <v>20410.168841305633</v>
      </c>
      <c r="G55" s="6">
        <f t="shared" si="0"/>
        <v>997008.36915988044</v>
      </c>
      <c r="I55" s="14"/>
    </row>
    <row r="56" spans="1:9" ht="19.899999999999999" customHeight="1" x14ac:dyDescent="0.25">
      <c r="A56" s="4">
        <v>984095</v>
      </c>
      <c r="B56" s="4" t="s">
        <v>25</v>
      </c>
      <c r="C56" s="5">
        <v>1.8451772999999999E-4</v>
      </c>
      <c r="D56" s="6">
        <v>831950.5447125443</v>
      </c>
      <c r="E56" s="6">
        <v>58067.033881066556</v>
      </c>
      <c r="F56" s="6">
        <v>18600.698879948668</v>
      </c>
      <c r="G56" s="6">
        <f t="shared" si="0"/>
        <v>908618.27747355937</v>
      </c>
      <c r="I56" s="14"/>
    </row>
    <row r="57" spans="1:9" ht="19.899999999999999" customHeight="1" x14ac:dyDescent="0.25">
      <c r="A57" s="4">
        <v>984097</v>
      </c>
      <c r="B57" s="4" t="s">
        <v>26</v>
      </c>
      <c r="C57" s="5">
        <v>3.8751730300000002E-4</v>
      </c>
      <c r="D57" s="6">
        <v>1747231.7230240481</v>
      </c>
      <c r="E57" s="6">
        <v>121950.23406585662</v>
      </c>
      <c r="F57" s="6">
        <v>39064.498917653225</v>
      </c>
      <c r="G57" s="6">
        <f t="shared" si="0"/>
        <v>1908246.4560075577</v>
      </c>
      <c r="I57" s="14"/>
    </row>
    <row r="58" spans="1:9" ht="19.899999999999999" customHeight="1" x14ac:dyDescent="0.25">
      <c r="A58" s="4">
        <v>984099</v>
      </c>
      <c r="B58" s="4" t="s">
        <v>27</v>
      </c>
      <c r="C58" s="5">
        <v>1.9223199100000001E-4</v>
      </c>
      <c r="D58" s="6">
        <v>866732.4794404686</v>
      </c>
      <c r="E58" s="6">
        <v>60494.682730065462</v>
      </c>
      <c r="F58" s="6">
        <v>19378.351227732983</v>
      </c>
      <c r="G58" s="6">
        <f t="shared" si="0"/>
        <v>946605.51339826686</v>
      </c>
      <c r="I58" s="14"/>
    </row>
    <row r="59" spans="1:9" ht="19.899999999999999" customHeight="1" x14ac:dyDescent="0.25">
      <c r="A59" s="4">
        <v>984101</v>
      </c>
      <c r="B59" s="4" t="s">
        <v>537</v>
      </c>
      <c r="C59" s="5">
        <v>3.6276689899999997E-4</v>
      </c>
      <c r="D59" s="6">
        <v>1635637.503381006</v>
      </c>
      <c r="E59" s="6">
        <v>114161.37525191995</v>
      </c>
      <c r="F59" s="6">
        <v>36569.482249276269</v>
      </c>
      <c r="G59" s="6">
        <f t="shared" si="0"/>
        <v>1786368.3608822019</v>
      </c>
      <c r="I59" s="14"/>
    </row>
    <row r="60" spans="1:9" ht="19.899999999999999" customHeight="1" x14ac:dyDescent="0.25">
      <c r="A60" s="4">
        <v>984103</v>
      </c>
      <c r="B60" s="4" t="s">
        <v>28</v>
      </c>
      <c r="C60" s="5">
        <v>1.20953141E-4</v>
      </c>
      <c r="D60" s="6">
        <v>545351.55802991497</v>
      </c>
      <c r="E60" s="6">
        <v>38063.497401948422</v>
      </c>
      <c r="F60" s="6">
        <v>12192.936442069678</v>
      </c>
      <c r="G60" s="6">
        <f t="shared" si="0"/>
        <v>595607.991873933</v>
      </c>
      <c r="I60" s="14"/>
    </row>
    <row r="61" spans="1:9" ht="19.899999999999999" customHeight="1" x14ac:dyDescent="0.25">
      <c r="A61" s="4">
        <v>984105</v>
      </c>
      <c r="B61" s="4" t="s">
        <v>29</v>
      </c>
      <c r="C61" s="5">
        <v>1.9161901399999999E-4</v>
      </c>
      <c r="D61" s="6">
        <v>863968.69869676291</v>
      </c>
      <c r="E61" s="6">
        <v>60301.781179481055</v>
      </c>
      <c r="F61" s="6">
        <v>19316.558788614344</v>
      </c>
      <c r="G61" s="6">
        <f t="shared" si="0"/>
        <v>943587.03866485821</v>
      </c>
      <c r="I61" s="14"/>
    </row>
    <row r="62" spans="1:9" ht="19.899999999999999" customHeight="1" x14ac:dyDescent="0.25">
      <c r="A62" s="4">
        <v>984107</v>
      </c>
      <c r="B62" s="4" t="s">
        <v>30</v>
      </c>
      <c r="C62" s="5">
        <v>9.0704446900000005E-4</v>
      </c>
      <c r="D62" s="6">
        <v>4089667.3726858147</v>
      </c>
      <c r="E62" s="6">
        <v>285443.47425614344</v>
      </c>
      <c r="F62" s="6">
        <v>91436.530454780339</v>
      </c>
      <c r="G62" s="6">
        <f t="shared" si="0"/>
        <v>4466547.3773967382</v>
      </c>
      <c r="I62" s="14"/>
    </row>
    <row r="63" spans="1:9" ht="19.899999999999999" customHeight="1" x14ac:dyDescent="0.25">
      <c r="A63" s="4">
        <v>984109</v>
      </c>
      <c r="B63" s="4" t="s">
        <v>538</v>
      </c>
      <c r="C63" s="5">
        <v>1.56956883E-4</v>
      </c>
      <c r="D63" s="6">
        <v>707684.64530879003</v>
      </c>
      <c r="E63" s="6">
        <v>49393.739252198691</v>
      </c>
      <c r="F63" s="6">
        <v>15822.369578350734</v>
      </c>
      <c r="G63" s="6">
        <f t="shared" si="0"/>
        <v>772900.75413933943</v>
      </c>
      <c r="I63" s="14"/>
    </row>
    <row r="64" spans="1:9" ht="19.899999999999999" customHeight="1" x14ac:dyDescent="0.25">
      <c r="A64" s="4">
        <v>984111</v>
      </c>
      <c r="B64" s="4" t="s">
        <v>31</v>
      </c>
      <c r="C64" s="5">
        <v>1.8065481610000001E-3</v>
      </c>
      <c r="D64" s="6">
        <v>8145335.0124857668</v>
      </c>
      <c r="E64" s="6">
        <v>568513.8944239422</v>
      </c>
      <c r="F64" s="6">
        <v>182112.89698223595</v>
      </c>
      <c r="G64" s="6">
        <f t="shared" si="0"/>
        <v>8895961.8038919438</v>
      </c>
      <c r="I64" s="14"/>
    </row>
    <row r="65" spans="1:9" ht="19.899999999999999" customHeight="1" x14ac:dyDescent="0.25">
      <c r="A65" s="4">
        <v>984113</v>
      </c>
      <c r="B65" s="4" t="s">
        <v>32</v>
      </c>
      <c r="C65" s="5">
        <v>7.4239645999999999E-5</v>
      </c>
      <c r="D65" s="6">
        <v>334730.51033614203</v>
      </c>
      <c r="E65" s="6">
        <v>23362.936665221208</v>
      </c>
      <c r="F65" s="6">
        <v>7483.8840701106919</v>
      </c>
      <c r="G65" s="6">
        <f t="shared" si="0"/>
        <v>365577.33107147389</v>
      </c>
      <c r="I65" s="14"/>
    </row>
    <row r="66" spans="1:9" ht="19.899999999999999" customHeight="1" x14ac:dyDescent="0.25">
      <c r="A66" s="4">
        <v>984117</v>
      </c>
      <c r="B66" s="4" t="s">
        <v>33</v>
      </c>
      <c r="C66" s="5">
        <v>4.7839985999999999E-4</v>
      </c>
      <c r="D66" s="6">
        <v>2157001.5202192492</v>
      </c>
      <c r="E66" s="6">
        <v>150550.6320683519</v>
      </c>
      <c r="F66" s="6">
        <v>48226.106727356768</v>
      </c>
      <c r="G66" s="6">
        <f t="shared" si="0"/>
        <v>2355778.2590149576</v>
      </c>
      <c r="I66" s="14"/>
    </row>
    <row r="67" spans="1:9" ht="19.899999999999999" customHeight="1" x14ac:dyDescent="0.25">
      <c r="A67" s="4">
        <v>984119</v>
      </c>
      <c r="B67" s="4" t="s">
        <v>34</v>
      </c>
      <c r="C67" s="5">
        <v>2.14530486E-4</v>
      </c>
      <c r="D67" s="6">
        <v>967271.57159990456</v>
      </c>
      <c r="E67" s="6">
        <v>67511.935026968276</v>
      </c>
      <c r="F67" s="6">
        <v>21626.198038828268</v>
      </c>
      <c r="G67" s="6">
        <f t="shared" si="0"/>
        <v>1056409.7046657011</v>
      </c>
      <c r="I67" s="14"/>
    </row>
    <row r="68" spans="1:9" ht="19.899999999999999" customHeight="1" x14ac:dyDescent="0.25">
      <c r="A68" s="4">
        <v>984121</v>
      </c>
      <c r="B68" s="4" t="s">
        <v>35</v>
      </c>
      <c r="C68" s="5">
        <v>6.0650055000000001E-5</v>
      </c>
      <c r="D68" s="6">
        <v>273457.98311141034</v>
      </c>
      <c r="E68" s="6">
        <v>19086.343618976614</v>
      </c>
      <c r="F68" s="6">
        <v>6113.9566918979826</v>
      </c>
      <c r="G68" s="6">
        <f t="shared" ref="G68:G131" si="1">$G$2*C68</f>
        <v>298658.28342228488</v>
      </c>
      <c r="I68" s="14"/>
    </row>
    <row r="69" spans="1:9" ht="19.899999999999999" customHeight="1" x14ac:dyDescent="0.25">
      <c r="A69" s="4">
        <v>984123</v>
      </c>
      <c r="B69" s="4" t="s">
        <v>36</v>
      </c>
      <c r="C69" s="5">
        <v>4.9541749743999997E-2</v>
      </c>
      <c r="D69" s="6">
        <v>223373036.75659433</v>
      </c>
      <c r="E69" s="6">
        <v>15590601.840333546</v>
      </c>
      <c r="F69" s="6">
        <v>4994160.5555949453</v>
      </c>
      <c r="G69" s="6">
        <f t="shared" si="1"/>
        <v>243957799.1525228</v>
      </c>
      <c r="I69" s="14"/>
    </row>
    <row r="70" spans="1:9" ht="19.899999999999999" customHeight="1" x14ac:dyDescent="0.25">
      <c r="A70" s="4">
        <v>984125</v>
      </c>
      <c r="B70" s="4" t="s">
        <v>37</v>
      </c>
      <c r="C70" s="5">
        <v>9.7824235999999991E-4</v>
      </c>
      <c r="D70" s="6">
        <v>4410683.2674718294</v>
      </c>
      <c r="E70" s="6">
        <v>307849.18209222768</v>
      </c>
      <c r="F70" s="6">
        <v>98613.783997723905</v>
      </c>
      <c r="G70" s="6">
        <f t="shared" si="1"/>
        <v>4817146.2335617803</v>
      </c>
      <c r="I70" s="14"/>
    </row>
    <row r="71" spans="1:9" ht="19.899999999999999" customHeight="1" x14ac:dyDescent="0.25">
      <c r="A71" s="4">
        <v>984127</v>
      </c>
      <c r="B71" s="4" t="s">
        <v>38</v>
      </c>
      <c r="C71" s="5">
        <v>1.82227739E-4</v>
      </c>
      <c r="D71" s="6">
        <v>821625.47047801514</v>
      </c>
      <c r="E71" s="6">
        <v>57346.382348098217</v>
      </c>
      <c r="F71" s="6">
        <v>18369.851508106451</v>
      </c>
      <c r="G71" s="6">
        <f t="shared" si="1"/>
        <v>897341.70433421968</v>
      </c>
      <c r="I71" s="14"/>
    </row>
    <row r="72" spans="1:9" ht="19.899999999999999" customHeight="1" x14ac:dyDescent="0.25">
      <c r="A72" s="4">
        <v>984129</v>
      </c>
      <c r="B72" s="4" t="s">
        <v>39</v>
      </c>
      <c r="C72" s="5">
        <v>1.5729228500000001E-4</v>
      </c>
      <c r="D72" s="6">
        <v>709196.90039992786</v>
      </c>
      <c r="E72" s="6">
        <v>49499.288996918491</v>
      </c>
      <c r="F72" s="6">
        <v>15856.180484249764</v>
      </c>
      <c r="G72" s="6">
        <f t="shared" si="1"/>
        <v>774552.36988109595</v>
      </c>
      <c r="I72" s="14"/>
    </row>
    <row r="73" spans="1:9" ht="19.899999999999999" customHeight="1" x14ac:dyDescent="0.25">
      <c r="A73" s="4">
        <v>980570</v>
      </c>
      <c r="B73" s="4" t="s">
        <v>456</v>
      </c>
      <c r="C73" s="5">
        <v>1.15505739E-4</v>
      </c>
      <c r="D73" s="6">
        <v>520790.40035055153</v>
      </c>
      <c r="E73" s="6">
        <v>36349.220532740299</v>
      </c>
      <c r="F73" s="6">
        <v>11643.799596087289</v>
      </c>
      <c r="G73" s="6">
        <f t="shared" si="1"/>
        <v>568783.42047937901</v>
      </c>
      <c r="I73" s="14"/>
    </row>
    <row r="74" spans="1:9" ht="19.899999999999999" customHeight="1" x14ac:dyDescent="0.25">
      <c r="A74" s="4">
        <v>984131</v>
      </c>
      <c r="B74" s="4" t="s">
        <v>540</v>
      </c>
      <c r="C74" s="5">
        <v>9.3357598000000003E-5</v>
      </c>
      <c r="D74" s="6">
        <v>420929.22186477552</v>
      </c>
      <c r="E74" s="6">
        <v>29379.28407270668</v>
      </c>
      <c r="F74" s="6">
        <v>9411.1095370255116</v>
      </c>
      <c r="G74" s="6">
        <f t="shared" si="1"/>
        <v>459719.61547450762</v>
      </c>
      <c r="I74" s="14"/>
    </row>
    <row r="75" spans="1:9" ht="19.899999999999999" customHeight="1" x14ac:dyDescent="0.25">
      <c r="A75" s="4">
        <v>984133</v>
      </c>
      <c r="B75" s="4" t="s">
        <v>40</v>
      </c>
      <c r="C75" s="5">
        <v>1.4149632335999999E-2</v>
      </c>
      <c r="D75" s="6">
        <v>63797632.506195642</v>
      </c>
      <c r="E75" s="6">
        <v>4452835.942969529</v>
      </c>
      <c r="F75" s="6">
        <v>1426383.5260921575</v>
      </c>
      <c r="G75" s="6">
        <f t="shared" si="1"/>
        <v>69676851.975257322</v>
      </c>
      <c r="I75" s="14"/>
    </row>
    <row r="76" spans="1:9" ht="19.899999999999999" customHeight="1" x14ac:dyDescent="0.25">
      <c r="A76" s="4">
        <v>984135</v>
      </c>
      <c r="B76" s="4" t="s">
        <v>41</v>
      </c>
      <c r="C76" s="5">
        <v>6.3761204E-5</v>
      </c>
      <c r="D76" s="6">
        <v>287485.48120187508</v>
      </c>
      <c r="E76" s="6">
        <v>20065.410478253751</v>
      </c>
      <c r="F76" s="6">
        <v>6427.5826275717709</v>
      </c>
      <c r="G76" s="6">
        <f t="shared" si="1"/>
        <v>313978.47430770053</v>
      </c>
      <c r="I76" s="14"/>
    </row>
    <row r="77" spans="1:9" ht="19.899999999999999" customHeight="1" x14ac:dyDescent="0.25">
      <c r="A77" s="4">
        <v>984137</v>
      </c>
      <c r="B77" s="4" t="s">
        <v>42</v>
      </c>
      <c r="C77" s="5">
        <v>3.9094072299999998E-4</v>
      </c>
      <c r="D77" s="6">
        <v>1762667.1835284657</v>
      </c>
      <c r="E77" s="6">
        <v>123027.57143137223</v>
      </c>
      <c r="F77" s="6">
        <v>39409.603989992844</v>
      </c>
      <c r="G77" s="6">
        <f t="shared" si="1"/>
        <v>1925104.3589498305</v>
      </c>
      <c r="I77" s="14"/>
    </row>
    <row r="78" spans="1:9" ht="19.899999999999999" customHeight="1" x14ac:dyDescent="0.25">
      <c r="A78" s="4">
        <v>984139</v>
      </c>
      <c r="B78" s="4" t="s">
        <v>43</v>
      </c>
      <c r="C78" s="5">
        <v>6.8237093999999994E-5</v>
      </c>
      <c r="D78" s="6">
        <v>307666.30135164293</v>
      </c>
      <c r="E78" s="6">
        <v>21473.956184283878</v>
      </c>
      <c r="F78" s="6">
        <v>6878.7841576890851</v>
      </c>
      <c r="G78" s="6">
        <f t="shared" si="1"/>
        <v>336019.04169361584</v>
      </c>
      <c r="I78" s="14"/>
    </row>
    <row r="79" spans="1:9" ht="19.899999999999999" customHeight="1" x14ac:dyDescent="0.25">
      <c r="A79" s="4">
        <v>984141</v>
      </c>
      <c r="B79" s="4" t="s">
        <v>44</v>
      </c>
      <c r="C79" s="5">
        <v>8.6461024900000001E-4</v>
      </c>
      <c r="D79" s="6">
        <v>3898340.6506225639</v>
      </c>
      <c r="E79" s="6">
        <v>272089.58522631071</v>
      </c>
      <c r="F79" s="6">
        <v>87158.859423245885</v>
      </c>
      <c r="G79" s="6">
        <f t="shared" si="1"/>
        <v>4257589.0952721201</v>
      </c>
      <c r="I79" s="14"/>
    </row>
    <row r="80" spans="1:9" ht="19.899999999999999" customHeight="1" x14ac:dyDescent="0.25">
      <c r="A80" s="4">
        <v>984143</v>
      </c>
      <c r="B80" s="4" t="s">
        <v>45</v>
      </c>
      <c r="C80" s="5">
        <v>1.2576443499999999E-4</v>
      </c>
      <c r="D80" s="6">
        <v>567044.6422883881</v>
      </c>
      <c r="E80" s="6">
        <v>39577.593482090815</v>
      </c>
      <c r="F80" s="6">
        <v>12677.949079700238</v>
      </c>
      <c r="G80" s="6">
        <f t="shared" si="1"/>
        <v>619300.18485017901</v>
      </c>
      <c r="I80" s="14"/>
    </row>
    <row r="81" spans="1:9" ht="19.899999999999999" customHeight="1" x14ac:dyDescent="0.25">
      <c r="A81" s="4">
        <v>984145</v>
      </c>
      <c r="B81" s="4" t="s">
        <v>541</v>
      </c>
      <c r="C81" s="5">
        <v>9.1894548100000003E-4</v>
      </c>
      <c r="D81" s="6">
        <v>4143326.4623355223</v>
      </c>
      <c r="E81" s="6">
        <v>289188.67785811157</v>
      </c>
      <c r="F81" s="6">
        <v>92636.237066056434</v>
      </c>
      <c r="G81" s="6">
        <f t="shared" si="1"/>
        <v>4525151.3772596894</v>
      </c>
      <c r="I81" s="14"/>
    </row>
    <row r="82" spans="1:9" ht="19.899999999999999" customHeight="1" x14ac:dyDescent="0.25">
      <c r="A82" s="4">
        <v>984147</v>
      </c>
      <c r="B82" s="4" t="s">
        <v>46</v>
      </c>
      <c r="C82" s="5">
        <v>9.3391137899999995E-4</v>
      </c>
      <c r="D82" s="6">
        <v>4210804.4602125408</v>
      </c>
      <c r="E82" s="6">
        <v>293898.38952769787</v>
      </c>
      <c r="F82" s="6">
        <v>94144.905973732806</v>
      </c>
      <c r="G82" s="6">
        <f t="shared" si="1"/>
        <v>4598847.7557139713</v>
      </c>
      <c r="I82" s="14"/>
    </row>
    <row r="83" spans="1:9" ht="19.899999999999999" customHeight="1" x14ac:dyDescent="0.25">
      <c r="A83" s="4">
        <v>984149</v>
      </c>
      <c r="B83" s="4" t="s">
        <v>47</v>
      </c>
      <c r="C83" s="5">
        <v>1.62265497E-4</v>
      </c>
      <c r="D83" s="6">
        <v>731620.0379074777</v>
      </c>
      <c r="E83" s="6">
        <v>51064.340061126393</v>
      </c>
      <c r="F83" s="6">
        <v>16357.515607319763</v>
      </c>
      <c r="G83" s="6">
        <f t="shared" si="1"/>
        <v>799041.89357592375</v>
      </c>
      <c r="I83" s="14"/>
    </row>
    <row r="84" spans="1:9" ht="19.899999999999999" customHeight="1" x14ac:dyDescent="0.25">
      <c r="A84" s="4">
        <v>984151</v>
      </c>
      <c r="B84" s="4" t="s">
        <v>48</v>
      </c>
      <c r="C84" s="5">
        <v>1.2537120399999999E-4</v>
      </c>
      <c r="D84" s="6">
        <v>565271.64874111291</v>
      </c>
      <c r="E84" s="6">
        <v>39453.845169123349</v>
      </c>
      <c r="F84" s="6">
        <v>12638.308599507571</v>
      </c>
      <c r="G84" s="6">
        <f t="shared" si="1"/>
        <v>617363.80250974372</v>
      </c>
      <c r="I84" s="14"/>
    </row>
    <row r="85" spans="1:9" ht="19.899999999999999" customHeight="1" x14ac:dyDescent="0.25">
      <c r="A85" s="4">
        <v>984153</v>
      </c>
      <c r="B85" s="4" t="s">
        <v>49</v>
      </c>
      <c r="C85" s="5">
        <v>1.374457E-4</v>
      </c>
      <c r="D85" s="6">
        <v>619712.94023288146</v>
      </c>
      <c r="E85" s="6">
        <v>43253.643531745758</v>
      </c>
      <c r="F85" s="6">
        <v>13855.503631243246</v>
      </c>
      <c r="G85" s="6">
        <f t="shared" si="1"/>
        <v>676822.08739587036</v>
      </c>
      <c r="I85" s="14"/>
    </row>
    <row r="86" spans="1:9" ht="19.899999999999999" customHeight="1" x14ac:dyDescent="0.25">
      <c r="A86" s="4">
        <v>984155</v>
      </c>
      <c r="B86" s="4" t="s">
        <v>50</v>
      </c>
      <c r="C86" s="5">
        <v>2.5368007299999998E-4</v>
      </c>
      <c r="D86" s="6">
        <v>1143788.5937306294</v>
      </c>
      <c r="E86" s="6">
        <v>79832.162436869534</v>
      </c>
      <c r="F86" s="6">
        <v>25572.754714229341</v>
      </c>
      <c r="G86" s="6">
        <f t="shared" si="1"/>
        <v>1249193.5108817283</v>
      </c>
      <c r="I86" s="14"/>
    </row>
    <row r="87" spans="1:9" ht="19.899999999999999" customHeight="1" x14ac:dyDescent="0.25">
      <c r="A87" s="4">
        <v>984157</v>
      </c>
      <c r="B87" s="4" t="s">
        <v>51</v>
      </c>
      <c r="C87" s="5">
        <v>2.5650208099999998E-4</v>
      </c>
      <c r="D87" s="6">
        <v>1156512.4175755421</v>
      </c>
      <c r="E87" s="6">
        <v>80720.237713693292</v>
      </c>
      <c r="F87" s="6">
        <v>25857.23318166337</v>
      </c>
      <c r="G87" s="6">
        <f t="shared" si="1"/>
        <v>1263089.8884708986</v>
      </c>
      <c r="I87" s="14"/>
    </row>
    <row r="88" spans="1:9" ht="19.899999999999999" customHeight="1" x14ac:dyDescent="0.25">
      <c r="A88" s="4">
        <v>984159</v>
      </c>
      <c r="B88" s="4" t="s">
        <v>52</v>
      </c>
      <c r="C88" s="5">
        <v>3.8185015400000002E-4</v>
      </c>
      <c r="D88" s="6">
        <v>1721679.7736394706</v>
      </c>
      <c r="E88" s="6">
        <v>120166.80364433533</v>
      </c>
      <c r="F88" s="6">
        <v>38493.210011937757</v>
      </c>
      <c r="G88" s="6">
        <f t="shared" si="1"/>
        <v>1880339.7872957434</v>
      </c>
      <c r="I88" s="14"/>
    </row>
    <row r="89" spans="1:9" ht="19.899999999999999" customHeight="1" x14ac:dyDescent="0.25">
      <c r="A89" s="4">
        <v>984161</v>
      </c>
      <c r="B89" s="4" t="s">
        <v>53</v>
      </c>
      <c r="C89" s="5">
        <v>1.2347444400000001E-4</v>
      </c>
      <c r="D89" s="6">
        <v>556719.56805385882</v>
      </c>
      <c r="E89" s="6">
        <v>38856.941949122476</v>
      </c>
      <c r="F89" s="6">
        <v>12447.101707858019</v>
      </c>
      <c r="G89" s="6">
        <f t="shared" si="1"/>
        <v>608023.61171083932</v>
      </c>
      <c r="I89" s="14"/>
    </row>
    <row r="90" spans="1:9" ht="19.899999999999999" customHeight="1" x14ac:dyDescent="0.25">
      <c r="A90" s="4">
        <v>984163</v>
      </c>
      <c r="B90" s="4" t="s">
        <v>542</v>
      </c>
      <c r="C90" s="5">
        <v>2.0264103899999999E-4</v>
      </c>
      <c r="D90" s="6">
        <v>913664.62603439752</v>
      </c>
      <c r="E90" s="6">
        <v>63770.370886892706</v>
      </c>
      <c r="F90" s="6">
        <v>20427.657261765224</v>
      </c>
      <c r="G90" s="6">
        <f t="shared" si="1"/>
        <v>997862.65418305527</v>
      </c>
      <c r="I90" s="14"/>
    </row>
    <row r="91" spans="1:9" ht="19.899999999999999" customHeight="1" x14ac:dyDescent="0.25">
      <c r="A91" s="4">
        <v>980572</v>
      </c>
      <c r="B91" s="4" t="s">
        <v>457</v>
      </c>
      <c r="C91" s="5">
        <v>2.3540641E-4</v>
      </c>
      <c r="D91" s="6">
        <v>1061396.5987351164</v>
      </c>
      <c r="E91" s="6">
        <v>74081.509594174204</v>
      </c>
      <c r="F91" s="6">
        <v>23730.63958037928</v>
      </c>
      <c r="G91" s="6">
        <f t="shared" si="1"/>
        <v>1159208.7479096698</v>
      </c>
      <c r="I91" s="14"/>
    </row>
    <row r="92" spans="1:9" ht="19.899999999999999" customHeight="1" x14ac:dyDescent="0.25">
      <c r="A92" s="4">
        <v>984165</v>
      </c>
      <c r="B92" s="4" t="s">
        <v>54</v>
      </c>
      <c r="C92" s="5">
        <v>4.7844612199999999E-4</v>
      </c>
      <c r="D92" s="6">
        <v>2157210.1055736183</v>
      </c>
      <c r="E92" s="6">
        <v>150565.19054531454</v>
      </c>
      <c r="F92" s="6">
        <v>48230.77026582315</v>
      </c>
      <c r="G92" s="6">
        <f t="shared" si="1"/>
        <v>2356006.066384756</v>
      </c>
      <c r="I92" s="14"/>
    </row>
    <row r="93" spans="1:9" ht="19.899999999999999" customHeight="1" x14ac:dyDescent="0.25">
      <c r="A93" s="4">
        <v>984167</v>
      </c>
      <c r="B93" s="4" t="s">
        <v>55</v>
      </c>
      <c r="C93" s="5">
        <v>3.4218011500000001E-4</v>
      </c>
      <c r="D93" s="6">
        <v>1542816.1459825626</v>
      </c>
      <c r="E93" s="6">
        <v>107682.79195247119</v>
      </c>
      <c r="F93" s="6">
        <v>34494.188075157908</v>
      </c>
      <c r="G93" s="6">
        <f t="shared" si="1"/>
        <v>1684993.1260101914</v>
      </c>
      <c r="I93" s="14"/>
    </row>
    <row r="94" spans="1:9" ht="19.899999999999999" customHeight="1" x14ac:dyDescent="0.25">
      <c r="A94" s="4">
        <v>984169</v>
      </c>
      <c r="B94" s="4" t="s">
        <v>56</v>
      </c>
      <c r="C94" s="5">
        <v>1.0960727900000001E-4</v>
      </c>
      <c r="D94" s="6">
        <v>494195.51968534314</v>
      </c>
      <c r="E94" s="6">
        <v>34492.997411709512</v>
      </c>
      <c r="F94" s="6">
        <v>11049.19289723281</v>
      </c>
      <c r="G94" s="6">
        <f t="shared" si="1"/>
        <v>539737.70999428537</v>
      </c>
      <c r="I94" s="14"/>
    </row>
    <row r="95" spans="1:9" ht="19.899999999999999" customHeight="1" x14ac:dyDescent="0.25">
      <c r="A95" s="4">
        <v>984173</v>
      </c>
      <c r="B95" s="4" t="s">
        <v>544</v>
      </c>
      <c r="C95" s="5">
        <v>9.2605833000000004E-5</v>
      </c>
      <c r="D95" s="6">
        <v>417539.67604039417</v>
      </c>
      <c r="E95" s="6">
        <v>29142.706461841859</v>
      </c>
      <c r="F95" s="6">
        <v>9335.3262808935142</v>
      </c>
      <c r="G95" s="6">
        <f t="shared" si="1"/>
        <v>456017.70878312946</v>
      </c>
      <c r="I95" s="14"/>
    </row>
    <row r="96" spans="1:9" ht="19.899999999999999" customHeight="1" x14ac:dyDescent="0.25">
      <c r="A96" s="4">
        <v>980574</v>
      </c>
      <c r="B96" s="4" t="s">
        <v>806</v>
      </c>
      <c r="C96" s="5">
        <v>3.8914805400000002E-4</v>
      </c>
      <c r="D96" s="6">
        <v>1754584.4266517188</v>
      </c>
      <c r="E96" s="6">
        <v>122463.42525658167</v>
      </c>
      <c r="F96" s="6">
        <v>39228.890211103317</v>
      </c>
      <c r="G96" s="6">
        <f t="shared" si="1"/>
        <v>1916276.7421194036</v>
      </c>
      <c r="I96" s="14"/>
    </row>
    <row r="97" spans="1:9" ht="19.899999999999999" customHeight="1" x14ac:dyDescent="0.25">
      <c r="A97" s="4">
        <v>984171</v>
      </c>
      <c r="B97" s="4" t="s">
        <v>543</v>
      </c>
      <c r="C97" s="5">
        <v>5.0688595599999997E-4</v>
      </c>
      <c r="D97" s="6">
        <v>2285439.1672894456</v>
      </c>
      <c r="E97" s="6">
        <v>159515.09906873887</v>
      </c>
      <c r="F97" s="6">
        <v>51097.707705546294</v>
      </c>
      <c r="G97" s="6">
        <f t="shared" si="1"/>
        <v>2496051.9740637303</v>
      </c>
      <c r="I97" s="14"/>
    </row>
    <row r="98" spans="1:9" ht="19.899999999999999" customHeight="1" x14ac:dyDescent="0.25">
      <c r="A98" s="4">
        <v>984177</v>
      </c>
      <c r="B98" s="4" t="s">
        <v>545</v>
      </c>
      <c r="C98" s="5">
        <v>3.0500824699999999E-4</v>
      </c>
      <c r="D98" s="6">
        <v>1375216.23116363</v>
      </c>
      <c r="E98" s="6">
        <v>95984.945254603532</v>
      </c>
      <c r="F98" s="6">
        <v>30746.999534126109</v>
      </c>
      <c r="G98" s="6">
        <f t="shared" si="1"/>
        <v>1501948.1759523593</v>
      </c>
      <c r="I98" s="14"/>
    </row>
    <row r="99" spans="1:9" ht="19.899999999999999" customHeight="1" x14ac:dyDescent="0.25">
      <c r="A99" s="4">
        <v>984175</v>
      </c>
      <c r="B99" s="4" t="s">
        <v>57</v>
      </c>
      <c r="C99" s="5">
        <v>1.00343226E-4</v>
      </c>
      <c r="D99" s="6">
        <v>452425.90795428678</v>
      </c>
      <c r="E99" s="6">
        <v>31577.634864018317</v>
      </c>
      <c r="F99" s="6">
        <v>10115.310498718125</v>
      </c>
      <c r="G99" s="6">
        <f t="shared" si="1"/>
        <v>494118.8533170232</v>
      </c>
      <c r="I99" s="14"/>
    </row>
    <row r="100" spans="1:9" ht="19.899999999999999" customHeight="1" x14ac:dyDescent="0.25">
      <c r="A100" s="4">
        <v>984179</v>
      </c>
      <c r="B100" s="4" t="s">
        <v>58</v>
      </c>
      <c r="C100" s="5">
        <v>1.469572571E-3</v>
      </c>
      <c r="D100" s="6">
        <v>6625984.9443089524</v>
      </c>
      <c r="E100" s="6">
        <v>462468.94686458091</v>
      </c>
      <c r="F100" s="6">
        <v>148143.36202490129</v>
      </c>
      <c r="G100" s="6">
        <f t="shared" si="1"/>
        <v>7236597.2531984337</v>
      </c>
      <c r="I100" s="14"/>
    </row>
    <row r="101" spans="1:9" ht="19.899999999999999" customHeight="1" x14ac:dyDescent="0.25">
      <c r="A101" s="4">
        <v>984181</v>
      </c>
      <c r="B101" s="4" t="s">
        <v>546</v>
      </c>
      <c r="C101" s="5">
        <v>1.9017331299999999E-4</v>
      </c>
      <c r="D101" s="6">
        <v>857450.34550413769</v>
      </c>
      <c r="E101" s="6">
        <v>59846.824525999073</v>
      </c>
      <c r="F101" s="6">
        <v>19170.821850643988</v>
      </c>
      <c r="G101" s="6">
        <f t="shared" si="1"/>
        <v>936467.99188078055</v>
      </c>
      <c r="I101" s="14"/>
    </row>
    <row r="102" spans="1:9" ht="19.899999999999999" customHeight="1" x14ac:dyDescent="0.25">
      <c r="A102" s="4">
        <v>984183</v>
      </c>
      <c r="B102" s="4" t="s">
        <v>547</v>
      </c>
      <c r="C102" s="5">
        <v>2.29392293E-4</v>
      </c>
      <c r="D102" s="6">
        <v>1034280.2456664168</v>
      </c>
      <c r="E102" s="6">
        <v>72188.889651344318</v>
      </c>
      <c r="F102" s="6">
        <v>23124.373833744634</v>
      </c>
      <c r="G102" s="6">
        <f t="shared" si="1"/>
        <v>1129593.5091515055</v>
      </c>
      <c r="I102" s="14"/>
    </row>
    <row r="103" spans="1:9" ht="19.899999999999999" customHeight="1" x14ac:dyDescent="0.25">
      <c r="A103" s="4">
        <v>980576</v>
      </c>
      <c r="B103" s="4" t="s">
        <v>458</v>
      </c>
      <c r="C103" s="5">
        <v>8.1294667000000003E-5</v>
      </c>
      <c r="D103" s="6">
        <v>366540.07445720746</v>
      </c>
      <c r="E103" s="6">
        <v>25583.125171976826</v>
      </c>
      <c r="F103" s="6">
        <v>8195.0803395028761</v>
      </c>
      <c r="G103" s="6">
        <f t="shared" si="1"/>
        <v>400318.2799686871</v>
      </c>
      <c r="I103" s="14"/>
    </row>
    <row r="104" spans="1:9" ht="19.899999999999999" customHeight="1" x14ac:dyDescent="0.25">
      <c r="A104" s="4">
        <v>984185</v>
      </c>
      <c r="B104" s="4" t="s">
        <v>59</v>
      </c>
      <c r="C104" s="5">
        <v>9.4833369400000003E-4</v>
      </c>
      <c r="D104" s="6">
        <v>4275831.5598861929</v>
      </c>
      <c r="E104" s="6">
        <v>298437.03767684009</v>
      </c>
      <c r="F104" s="6">
        <v>95598.77785079724</v>
      </c>
      <c r="G104" s="6">
        <f t="shared" si="1"/>
        <v>4669867.3754138295</v>
      </c>
      <c r="I104" s="14"/>
    </row>
    <row r="105" spans="1:9" ht="19.899999999999999" customHeight="1" x14ac:dyDescent="0.25">
      <c r="A105" s="4">
        <v>984187</v>
      </c>
      <c r="B105" s="4" t="s">
        <v>60</v>
      </c>
      <c r="C105" s="5">
        <v>4.8270226700000002E-4</v>
      </c>
      <c r="D105" s="6">
        <v>2176400.1430357397</v>
      </c>
      <c r="E105" s="6">
        <v>151904.58332842396</v>
      </c>
      <c r="F105" s="6">
        <v>48659.819937821609</v>
      </c>
      <c r="G105" s="6">
        <f t="shared" si="1"/>
        <v>2376964.5463019852</v>
      </c>
      <c r="I105" s="14"/>
    </row>
    <row r="106" spans="1:9" ht="19.899999999999999" customHeight="1" x14ac:dyDescent="0.25">
      <c r="A106" s="4">
        <v>980578</v>
      </c>
      <c r="B106" s="4" t="s">
        <v>459</v>
      </c>
      <c r="C106" s="5">
        <v>3.2423028899999999E-4</v>
      </c>
      <c r="D106" s="6">
        <v>1461884.2619939866</v>
      </c>
      <c r="E106" s="6">
        <v>102034.04939260309</v>
      </c>
      <c r="F106" s="6">
        <v>32684.718012993835</v>
      </c>
      <c r="G106" s="6">
        <f t="shared" si="1"/>
        <v>1596603.0293995831</v>
      </c>
      <c r="I106" s="14"/>
    </row>
    <row r="107" spans="1:9" ht="19.899999999999999" customHeight="1" x14ac:dyDescent="0.25">
      <c r="A107" s="4">
        <v>984189</v>
      </c>
      <c r="B107" s="4" t="s">
        <v>61</v>
      </c>
      <c r="C107" s="5">
        <v>2.81287182E-4</v>
      </c>
      <c r="D107" s="6">
        <v>1268263.0784887534</v>
      </c>
      <c r="E107" s="6">
        <v>88520.015542700072</v>
      </c>
      <c r="F107" s="6">
        <v>28355.747554293659</v>
      </c>
      <c r="G107" s="6">
        <f t="shared" si="1"/>
        <v>1385138.841585747</v>
      </c>
      <c r="I107" s="14"/>
    </row>
    <row r="108" spans="1:9" ht="19.899999999999999" customHeight="1" x14ac:dyDescent="0.25">
      <c r="A108" s="4">
        <v>984191</v>
      </c>
      <c r="B108" s="4" t="s">
        <v>62</v>
      </c>
      <c r="C108" s="5">
        <v>1.4322850500000001E-4</v>
      </c>
      <c r="D108" s="6">
        <v>645786.35751216637</v>
      </c>
      <c r="E108" s="6">
        <v>45073.470460369914</v>
      </c>
      <c r="F108" s="6">
        <v>14438.451483931774</v>
      </c>
      <c r="G108" s="6">
        <f t="shared" si="1"/>
        <v>705298.27945646795</v>
      </c>
      <c r="I108" s="14"/>
    </row>
    <row r="109" spans="1:9" ht="19.899999999999999" customHeight="1" x14ac:dyDescent="0.25">
      <c r="A109" s="4">
        <v>984193</v>
      </c>
      <c r="B109" s="4" t="s">
        <v>63</v>
      </c>
      <c r="C109" s="5">
        <v>3.0152699800000001E-4</v>
      </c>
      <c r="D109" s="6">
        <v>1359520.0322030748</v>
      </c>
      <c r="E109" s="6">
        <v>94889.409320840263</v>
      </c>
      <c r="F109" s="6">
        <v>30396.064887492845</v>
      </c>
      <c r="G109" s="6">
        <f t="shared" si="1"/>
        <v>1484805.5064114078</v>
      </c>
      <c r="I109" s="14"/>
    </row>
    <row r="110" spans="1:9" ht="19.899999999999999" customHeight="1" x14ac:dyDescent="0.25">
      <c r="A110" s="4">
        <v>984053</v>
      </c>
      <c r="B110" s="4" t="s">
        <v>526</v>
      </c>
      <c r="C110" s="5">
        <v>2.5860702200000002E-4</v>
      </c>
      <c r="D110" s="6">
        <v>1166003.1413750264</v>
      </c>
      <c r="E110" s="6">
        <v>81382.654709418581</v>
      </c>
      <c r="F110" s="6">
        <v>26069.426198025856</v>
      </c>
      <c r="G110" s="6">
        <f t="shared" si="1"/>
        <v>1273455.2222824707</v>
      </c>
      <c r="I110" s="14"/>
    </row>
    <row r="111" spans="1:9" ht="19.899999999999999" customHeight="1" x14ac:dyDescent="0.25">
      <c r="A111" s="10">
        <v>984195</v>
      </c>
      <c r="B111" s="4" t="s">
        <v>848</v>
      </c>
      <c r="C111" s="5">
        <v>1.23150607E-4</v>
      </c>
      <c r="D111" s="6">
        <v>555259.4570469216</v>
      </c>
      <c r="E111" s="6">
        <v>38755.031666295225</v>
      </c>
      <c r="F111" s="6">
        <v>12414.45663617203</v>
      </c>
      <c r="G111" s="6">
        <f t="shared" si="1"/>
        <v>606428.94534938876</v>
      </c>
      <c r="I111" s="14"/>
    </row>
    <row r="112" spans="1:9" ht="19.899999999999999" customHeight="1" x14ac:dyDescent="0.25">
      <c r="A112" s="4">
        <v>984197</v>
      </c>
      <c r="B112" s="4" t="s">
        <v>548</v>
      </c>
      <c r="C112" s="5">
        <v>2.4626651700000002E-4</v>
      </c>
      <c r="D112" s="6">
        <v>1110362.4728236743</v>
      </c>
      <c r="E112" s="6">
        <v>77499.144317520346</v>
      </c>
      <c r="F112" s="6">
        <v>24825.415568090721</v>
      </c>
      <c r="G112" s="6">
        <f t="shared" si="1"/>
        <v>1212687.0327092852</v>
      </c>
      <c r="I112" s="14"/>
    </row>
    <row r="113" spans="1:9" ht="19.899999999999999" customHeight="1" x14ac:dyDescent="0.25">
      <c r="A113" s="4">
        <v>984199</v>
      </c>
      <c r="B113" s="4" t="s">
        <v>549</v>
      </c>
      <c r="C113" s="5">
        <v>9.0526336499999996E-4</v>
      </c>
      <c r="D113" s="6">
        <v>4081636.7598932679</v>
      </c>
      <c r="E113" s="6">
        <v>284882.96754324541</v>
      </c>
      <c r="F113" s="6">
        <v>91256.982510103844</v>
      </c>
      <c r="G113" s="6">
        <f t="shared" si="1"/>
        <v>4457776.7099466166</v>
      </c>
      <c r="I113" s="14"/>
    </row>
    <row r="114" spans="1:9" ht="19.899999999999999" customHeight="1" x14ac:dyDescent="0.25">
      <c r="A114" s="4">
        <v>984201</v>
      </c>
      <c r="B114" s="4" t="s">
        <v>64</v>
      </c>
      <c r="C114" s="5">
        <v>1.33316778E-4</v>
      </c>
      <c r="D114" s="6">
        <v>601096.52376723557</v>
      </c>
      <c r="E114" s="6">
        <v>41954.287347024205</v>
      </c>
      <c r="F114" s="6">
        <v>13439.278942045112</v>
      </c>
      <c r="G114" s="6">
        <f t="shared" si="1"/>
        <v>656490.09005630482</v>
      </c>
      <c r="I114" s="14"/>
    </row>
    <row r="115" spans="1:9" ht="19.899999999999999" customHeight="1" x14ac:dyDescent="0.25">
      <c r="A115" s="4">
        <v>984203</v>
      </c>
      <c r="B115" s="4" t="s">
        <v>65</v>
      </c>
      <c r="C115" s="5">
        <v>1.4494021500000001E-4</v>
      </c>
      <c r="D115" s="6">
        <v>653504.08776437526</v>
      </c>
      <c r="E115" s="6">
        <v>45612.139143127715</v>
      </c>
      <c r="F115" s="6">
        <v>14611.004020101589</v>
      </c>
      <c r="G115" s="6">
        <f t="shared" si="1"/>
        <v>713727.23092760448</v>
      </c>
      <c r="I115" s="14"/>
    </row>
    <row r="116" spans="1:9" ht="19.899999999999999" customHeight="1" x14ac:dyDescent="0.25">
      <c r="A116" s="4">
        <v>984205</v>
      </c>
      <c r="B116" s="4" t="s">
        <v>66</v>
      </c>
      <c r="C116" s="5">
        <v>2.9779130600000002E-4</v>
      </c>
      <c r="D116" s="6">
        <v>1342676.6047759203</v>
      </c>
      <c r="E116" s="6">
        <v>93713.801134389956</v>
      </c>
      <c r="F116" s="6">
        <v>30019.480577680268</v>
      </c>
      <c r="G116" s="6">
        <f t="shared" si="1"/>
        <v>1466409.8864879904</v>
      </c>
      <c r="I116" s="14"/>
    </row>
    <row r="117" spans="1:9" ht="19.899999999999999" customHeight="1" x14ac:dyDescent="0.25">
      <c r="A117" s="4">
        <v>984207</v>
      </c>
      <c r="B117" s="4" t="s">
        <v>67</v>
      </c>
      <c r="C117" s="5">
        <v>6.0279955000000002E-5</v>
      </c>
      <c r="D117" s="6">
        <v>271789.28224131989</v>
      </c>
      <c r="E117" s="6">
        <v>18969.874544490482</v>
      </c>
      <c r="F117" s="6">
        <v>6076.6479809385055</v>
      </c>
      <c r="G117" s="6">
        <f t="shared" si="1"/>
        <v>296835.80476674886</v>
      </c>
      <c r="I117" s="14"/>
    </row>
    <row r="118" spans="1:9" ht="19.899999999999999" customHeight="1" x14ac:dyDescent="0.25">
      <c r="A118" s="4">
        <v>984209</v>
      </c>
      <c r="B118" s="4" t="s">
        <v>68</v>
      </c>
      <c r="C118" s="5">
        <v>7.8656551800000002E-4</v>
      </c>
      <c r="D118" s="6">
        <v>3546453.8348277132</v>
      </c>
      <c r="E118" s="6">
        <v>247529.20265919523</v>
      </c>
      <c r="F118" s="6">
        <v>79291.395735623053</v>
      </c>
      <c r="G118" s="6">
        <f t="shared" si="1"/>
        <v>3873274.4332225313</v>
      </c>
      <c r="I118" s="14"/>
    </row>
    <row r="119" spans="1:9" ht="19.899999999999999" customHeight="1" x14ac:dyDescent="0.25">
      <c r="A119" s="4">
        <v>984211</v>
      </c>
      <c r="B119" s="4" t="s">
        <v>550</v>
      </c>
      <c r="C119" s="5">
        <v>6.5117849599999995E-4</v>
      </c>
      <c r="D119" s="6">
        <v>2936023.0285311625</v>
      </c>
      <c r="E119" s="6">
        <v>204923.41733151584</v>
      </c>
      <c r="F119" s="6">
        <v>65643.421481468788</v>
      </c>
      <c r="G119" s="6">
        <f t="shared" si="1"/>
        <v>3206589.8673441466</v>
      </c>
      <c r="I119" s="14"/>
    </row>
    <row r="120" spans="1:9" ht="19.899999999999999" customHeight="1" x14ac:dyDescent="0.25">
      <c r="A120" s="4">
        <v>984213</v>
      </c>
      <c r="B120" s="4" t="s">
        <v>69</v>
      </c>
      <c r="C120" s="5">
        <v>3.1805425399999998E-4</v>
      </c>
      <c r="D120" s="6">
        <v>1434037.8556762103</v>
      </c>
      <c r="E120" s="6">
        <v>100090.4744657077</v>
      </c>
      <c r="F120" s="6">
        <v>32062.129780919749</v>
      </c>
      <c r="G120" s="6">
        <f t="shared" si="1"/>
        <v>1566190.4599228373</v>
      </c>
      <c r="I120" s="14"/>
    </row>
    <row r="121" spans="1:9" ht="19.899999999999999" customHeight="1" x14ac:dyDescent="0.25">
      <c r="A121" s="4">
        <v>984215</v>
      </c>
      <c r="B121" s="4" t="s">
        <v>551</v>
      </c>
      <c r="C121" s="5">
        <v>1.0672744200000001E-4</v>
      </c>
      <c r="D121" s="6">
        <v>481210.95738429303</v>
      </c>
      <c r="E121" s="6">
        <v>33586.723566638102</v>
      </c>
      <c r="F121" s="6">
        <v>10758.884855505141</v>
      </c>
      <c r="G121" s="6">
        <f t="shared" si="1"/>
        <v>525556.56580643624</v>
      </c>
      <c r="I121" s="14"/>
    </row>
    <row r="122" spans="1:9" ht="19.899999999999999" customHeight="1" x14ac:dyDescent="0.25">
      <c r="A122" s="4">
        <v>984217</v>
      </c>
      <c r="B122" s="4" t="s">
        <v>70</v>
      </c>
      <c r="C122" s="5">
        <v>3.45684494E-4</v>
      </c>
      <c r="D122" s="6">
        <v>1558616.6331115186</v>
      </c>
      <c r="E122" s="6">
        <v>108785.60681001954</v>
      </c>
      <c r="F122" s="6">
        <v>34847.454390217259</v>
      </c>
      <c r="G122" s="6">
        <f t="shared" si="1"/>
        <v>1702249.6943117552</v>
      </c>
      <c r="I122" s="14"/>
    </row>
    <row r="123" spans="1:9" ht="19.899999999999999" customHeight="1" x14ac:dyDescent="0.25">
      <c r="A123" s="4">
        <v>984219</v>
      </c>
      <c r="B123" s="4" t="s">
        <v>71</v>
      </c>
      <c r="C123" s="5">
        <v>5.8704719300000003E-4</v>
      </c>
      <c r="D123" s="6">
        <v>2646868.8509679809</v>
      </c>
      <c r="E123" s="6">
        <v>184741.53809347222</v>
      </c>
      <c r="F123" s="6">
        <v>59178.530243744659</v>
      </c>
      <c r="G123" s="6">
        <f t="shared" si="1"/>
        <v>2890788.9193051974</v>
      </c>
      <c r="I123" s="14"/>
    </row>
    <row r="124" spans="1:9" ht="19.899999999999999" customHeight="1" x14ac:dyDescent="0.25">
      <c r="A124" s="4">
        <v>984221</v>
      </c>
      <c r="B124" s="4" t="s">
        <v>72</v>
      </c>
      <c r="C124" s="5">
        <v>3.4206445800000001E-4</v>
      </c>
      <c r="D124" s="6">
        <v>1542294.6735790714</v>
      </c>
      <c r="E124" s="6">
        <v>107646.3951306721</v>
      </c>
      <c r="F124" s="6">
        <v>34482.529027377743</v>
      </c>
      <c r="G124" s="6">
        <f t="shared" si="1"/>
        <v>1684423.5977371212</v>
      </c>
      <c r="I124" s="14"/>
    </row>
    <row r="125" spans="1:9" ht="19.899999999999999" customHeight="1" x14ac:dyDescent="0.25">
      <c r="A125" s="4">
        <v>980580</v>
      </c>
      <c r="B125" s="4" t="s">
        <v>460</v>
      </c>
      <c r="C125" s="5">
        <v>1.37168125E-4</v>
      </c>
      <c r="D125" s="6">
        <v>618461.41458031361</v>
      </c>
      <c r="E125" s="6">
        <v>43166.29172588115</v>
      </c>
      <c r="F125" s="6">
        <v>13827.522098023637</v>
      </c>
      <c r="G125" s="6">
        <f t="shared" si="1"/>
        <v>675455.22840421833</v>
      </c>
      <c r="I125" s="14"/>
    </row>
    <row r="126" spans="1:9" ht="19.899999999999999" customHeight="1" x14ac:dyDescent="0.25">
      <c r="A126" s="4">
        <v>984223</v>
      </c>
      <c r="B126" s="4" t="s">
        <v>73</v>
      </c>
      <c r="C126" s="5">
        <v>1.0859297470000001E-3</v>
      </c>
      <c r="D126" s="6">
        <v>4896222.4092839509</v>
      </c>
      <c r="E126" s="6">
        <v>341737.99673075881</v>
      </c>
      <c r="F126" s="6">
        <v>109469.43813326689</v>
      </c>
      <c r="G126" s="6">
        <f t="shared" si="1"/>
        <v>5347429.8441479756</v>
      </c>
      <c r="I126" s="14"/>
    </row>
    <row r="127" spans="1:9" ht="19.899999999999999" customHeight="1" x14ac:dyDescent="0.25">
      <c r="A127" s="4">
        <v>984225</v>
      </c>
      <c r="B127" s="4" t="s">
        <v>74</v>
      </c>
      <c r="C127" s="5">
        <v>2.71606767E-4</v>
      </c>
      <c r="D127" s="6">
        <v>1224616.1805332371</v>
      </c>
      <c r="E127" s="6">
        <v>85473.625443560086</v>
      </c>
      <c r="F127" s="6">
        <v>27379.892906353114</v>
      </c>
      <c r="G127" s="6">
        <f t="shared" si="1"/>
        <v>1337469.6988831502</v>
      </c>
      <c r="I127" s="14"/>
    </row>
    <row r="128" spans="1:9" ht="19.899999999999999" customHeight="1" x14ac:dyDescent="0.25">
      <c r="A128" s="4">
        <v>984227</v>
      </c>
      <c r="B128" s="4" t="s">
        <v>75</v>
      </c>
      <c r="C128" s="5">
        <v>2.8784488199999999E-4</v>
      </c>
      <c r="D128" s="6">
        <v>1297830.3297608204</v>
      </c>
      <c r="E128" s="6">
        <v>90583.699005974137</v>
      </c>
      <c r="F128" s="6">
        <v>29016.810331540262</v>
      </c>
      <c r="G128" s="6">
        <f t="shared" si="1"/>
        <v>1417430.8390983348</v>
      </c>
      <c r="I128" s="14"/>
    </row>
    <row r="129" spans="1:9" ht="19.899999999999999" customHeight="1" x14ac:dyDescent="0.25">
      <c r="A129" s="4">
        <v>984229</v>
      </c>
      <c r="B129" s="4" t="s">
        <v>76</v>
      </c>
      <c r="C129" s="5">
        <v>4.7567037599999999E-4</v>
      </c>
      <c r="D129" s="6">
        <v>2144694.8670830755</v>
      </c>
      <c r="E129" s="6">
        <v>149691.67374545345</v>
      </c>
      <c r="F129" s="6">
        <v>47950.955336855499</v>
      </c>
      <c r="G129" s="6">
        <f t="shared" si="1"/>
        <v>2342337.4961653841</v>
      </c>
      <c r="I129" s="14"/>
    </row>
    <row r="130" spans="1:9" ht="19.899999999999999" customHeight="1" x14ac:dyDescent="0.25">
      <c r="A130" s="4">
        <v>984231</v>
      </c>
      <c r="B130" s="4" t="s">
        <v>77</v>
      </c>
      <c r="C130" s="5">
        <v>4.7265175200000002E-4</v>
      </c>
      <c r="D130" s="6">
        <v>2131084.5442101331</v>
      </c>
      <c r="E130" s="6">
        <v>148741.72415479785</v>
      </c>
      <c r="F130" s="6">
        <v>47646.656578921582</v>
      </c>
      <c r="G130" s="6">
        <f t="shared" si="1"/>
        <v>2327472.9249438522</v>
      </c>
      <c r="I130" s="14"/>
    </row>
    <row r="131" spans="1:9" ht="19.899999999999999" customHeight="1" x14ac:dyDescent="0.25">
      <c r="A131" s="4">
        <v>984237</v>
      </c>
      <c r="B131" s="4" t="s">
        <v>78</v>
      </c>
      <c r="C131" s="5">
        <v>1.16072454E-4</v>
      </c>
      <c r="D131" s="6">
        <v>523345.59573988768</v>
      </c>
      <c r="E131" s="6">
        <v>36527.563606362048</v>
      </c>
      <c r="F131" s="6">
        <v>11700.928496739545</v>
      </c>
      <c r="G131" s="6">
        <f t="shared" si="1"/>
        <v>571574.08784298925</v>
      </c>
      <c r="I131" s="14"/>
    </row>
    <row r="132" spans="1:9" ht="19.899999999999999" customHeight="1" x14ac:dyDescent="0.25">
      <c r="A132" s="4">
        <v>984233</v>
      </c>
      <c r="B132" s="4" t="s">
        <v>552</v>
      </c>
      <c r="C132" s="5">
        <v>7.7755591E-5</v>
      </c>
      <c r="D132" s="6">
        <v>350583.14605808241</v>
      </c>
      <c r="E132" s="6">
        <v>24469.391299358354</v>
      </c>
      <c r="F132" s="6">
        <v>7838.3163201901889</v>
      </c>
      <c r="G132" s="6">
        <f t="shared" ref="G132:G195" si="2">$G$2*C132</f>
        <v>382890.85367763089</v>
      </c>
      <c r="I132" s="14"/>
    </row>
    <row r="133" spans="1:9" ht="19.899999999999999" customHeight="1" x14ac:dyDescent="0.25">
      <c r="A133" s="4">
        <v>984235</v>
      </c>
      <c r="B133" s="4" t="s">
        <v>553</v>
      </c>
      <c r="C133" s="5">
        <v>2.4660192E-4</v>
      </c>
      <c r="D133" s="6">
        <v>1111874.7324235956</v>
      </c>
      <c r="E133" s="6">
        <v>77604.694376936372</v>
      </c>
      <c r="F133" s="6">
        <v>24859.226574796859</v>
      </c>
      <c r="G133" s="6">
        <f t="shared" si="2"/>
        <v>1214338.6533753288</v>
      </c>
      <c r="I133" s="14"/>
    </row>
    <row r="134" spans="1:9" ht="19.899999999999999" customHeight="1" x14ac:dyDescent="0.25">
      <c r="A134" s="4">
        <v>984239</v>
      </c>
      <c r="B134" s="4" t="s">
        <v>79</v>
      </c>
      <c r="C134" s="5">
        <v>2.6570830599999999E-4</v>
      </c>
      <c r="D134" s="6">
        <v>1198021.295359245</v>
      </c>
      <c r="E134" s="6">
        <v>83617.402007833065</v>
      </c>
      <c r="F134" s="6">
        <v>26785.286106691525</v>
      </c>
      <c r="G134" s="6">
        <f t="shared" si="2"/>
        <v>1308423.9834737694</v>
      </c>
      <c r="I134" s="14"/>
    </row>
    <row r="135" spans="1:9" ht="19.899999999999999" customHeight="1" x14ac:dyDescent="0.25">
      <c r="A135" s="4">
        <v>980582</v>
      </c>
      <c r="B135" s="4" t="s">
        <v>461</v>
      </c>
      <c r="C135" s="5">
        <v>1.1244085299999999E-4</v>
      </c>
      <c r="D135" s="6">
        <v>506971.49212323996</v>
      </c>
      <c r="E135" s="6">
        <v>35384.712465122044</v>
      </c>
      <c r="F135" s="6">
        <v>11334.837299686989</v>
      </c>
      <c r="G135" s="6">
        <f t="shared" si="2"/>
        <v>553691.04188804899</v>
      </c>
      <c r="I135" s="14"/>
    </row>
    <row r="136" spans="1:9" ht="19.899999999999999" customHeight="1" x14ac:dyDescent="0.25">
      <c r="A136" s="4">
        <v>984241</v>
      </c>
      <c r="B136" s="4" t="s">
        <v>554</v>
      </c>
      <c r="C136" s="5">
        <v>1.49890296E-4</v>
      </c>
      <c r="D136" s="6">
        <v>675822.93259474041</v>
      </c>
      <c r="E136" s="6">
        <v>47169.910968854296</v>
      </c>
      <c r="F136" s="6">
        <v>15110.007373938399</v>
      </c>
      <c r="G136" s="6">
        <f t="shared" si="2"/>
        <v>738102.85093753296</v>
      </c>
      <c r="I136" s="14"/>
    </row>
    <row r="137" spans="1:9" ht="19.899999999999999" customHeight="1" x14ac:dyDescent="0.25">
      <c r="A137" s="4">
        <v>984243</v>
      </c>
      <c r="B137" s="4" t="s">
        <v>80</v>
      </c>
      <c r="C137" s="5">
        <v>9.0836294999999996E-5</v>
      </c>
      <c r="D137" s="6">
        <v>409561.21184083156</v>
      </c>
      <c r="E137" s="6">
        <v>28585.839525532621</v>
      </c>
      <c r="F137" s="6">
        <v>9156.9442712371692</v>
      </c>
      <c r="G137" s="6">
        <f t="shared" si="2"/>
        <v>447303.9956376013</v>
      </c>
      <c r="I137" s="14"/>
    </row>
    <row r="138" spans="1:9" ht="19.899999999999999" customHeight="1" x14ac:dyDescent="0.25">
      <c r="A138" s="4">
        <v>984245</v>
      </c>
      <c r="B138" s="4" t="s">
        <v>81</v>
      </c>
      <c r="C138" s="5">
        <v>6.61043961E-4</v>
      </c>
      <c r="D138" s="6">
        <v>2980504.276921724</v>
      </c>
      <c r="E138" s="6">
        <v>208028.0419678989</v>
      </c>
      <c r="F138" s="6">
        <v>66637.930484889075</v>
      </c>
      <c r="G138" s="6">
        <f t="shared" si="2"/>
        <v>3255170.2493745117</v>
      </c>
      <c r="I138" s="14"/>
    </row>
    <row r="139" spans="1:9" ht="19.899999999999999" customHeight="1" x14ac:dyDescent="0.25">
      <c r="A139" s="4">
        <v>984247</v>
      </c>
      <c r="B139" s="4" t="s">
        <v>82</v>
      </c>
      <c r="C139" s="5">
        <v>1.8440207399999999E-4</v>
      </c>
      <c r="D139" s="6">
        <v>831429.07681783696</v>
      </c>
      <c r="E139" s="6">
        <v>58030.637373963691</v>
      </c>
      <c r="F139" s="6">
        <v>18589.039932975607</v>
      </c>
      <c r="G139" s="6">
        <f t="shared" si="2"/>
        <v>908048.75412477611</v>
      </c>
      <c r="I139" s="14"/>
    </row>
    <row r="140" spans="1:9" ht="19.899999999999999" customHeight="1" x14ac:dyDescent="0.25">
      <c r="A140" s="4">
        <v>984249</v>
      </c>
      <c r="B140" s="4" t="s">
        <v>83</v>
      </c>
      <c r="C140" s="5">
        <v>2.2722952400000001E-4</v>
      </c>
      <c r="D140" s="6">
        <v>1024528.7879195792</v>
      </c>
      <c r="E140" s="6">
        <v>71508.274402067633</v>
      </c>
      <c r="F140" s="6">
        <v>22906.351343895622</v>
      </c>
      <c r="G140" s="6">
        <f t="shared" si="2"/>
        <v>1118943.4136655424</v>
      </c>
      <c r="I140" s="14"/>
    </row>
    <row r="141" spans="1:9" ht="19.899999999999999" customHeight="1" x14ac:dyDescent="0.25">
      <c r="A141" s="4">
        <v>984251</v>
      </c>
      <c r="B141" s="4" t="s">
        <v>555</v>
      </c>
      <c r="C141" s="5">
        <v>3.63992854E-4</v>
      </c>
      <c r="D141" s="6">
        <v>1641165.0693772009</v>
      </c>
      <c r="E141" s="6">
        <v>114547.178667785</v>
      </c>
      <c r="F141" s="6">
        <v>36693.067228320659</v>
      </c>
      <c r="G141" s="6">
        <f t="shared" si="2"/>
        <v>1792405.3152733063</v>
      </c>
      <c r="I141" s="14"/>
    </row>
    <row r="142" spans="1:9" ht="19.899999999999999" customHeight="1" x14ac:dyDescent="0.25">
      <c r="A142" s="4">
        <v>982651</v>
      </c>
      <c r="B142" s="4" t="s">
        <v>793</v>
      </c>
      <c r="C142" s="5">
        <v>1.6986410300000001E-4</v>
      </c>
      <c r="D142" s="6">
        <v>765880.50924947835</v>
      </c>
      <c r="E142" s="6">
        <v>53455.592717718668</v>
      </c>
      <c r="F142" s="6">
        <v>17123.509108938124</v>
      </c>
      <c r="G142" s="6">
        <f t="shared" si="2"/>
        <v>836459.61107613496</v>
      </c>
      <c r="I142" s="14"/>
    </row>
    <row r="143" spans="1:9" ht="19.899999999999999" customHeight="1" x14ac:dyDescent="0.25">
      <c r="A143" s="4">
        <v>984253</v>
      </c>
      <c r="B143" s="4" t="s">
        <v>556</v>
      </c>
      <c r="C143" s="5">
        <v>3.3554145499999999E-4</v>
      </c>
      <c r="D143" s="6">
        <v>1512883.8635771731</v>
      </c>
      <c r="E143" s="6">
        <v>105593.63068246812</v>
      </c>
      <c r="F143" s="6">
        <v>33824.963954384475</v>
      </c>
      <c r="G143" s="6">
        <f t="shared" si="2"/>
        <v>1652302.4582140255</v>
      </c>
      <c r="I143" s="14"/>
    </row>
    <row r="144" spans="1:9" ht="19.899999999999999" customHeight="1" x14ac:dyDescent="0.25">
      <c r="A144" s="4">
        <v>984255</v>
      </c>
      <c r="B144" s="4" t="s">
        <v>557</v>
      </c>
      <c r="C144" s="5">
        <v>1.4467420600000001E-4</v>
      </c>
      <c r="D144" s="6">
        <v>652304.71070479171</v>
      </c>
      <c r="E144" s="6">
        <v>45528.427113851896</v>
      </c>
      <c r="F144" s="6">
        <v>14584.18842190213</v>
      </c>
      <c r="G144" s="6">
        <f t="shared" si="2"/>
        <v>712417.3262405456</v>
      </c>
      <c r="I144" s="14"/>
    </row>
    <row r="145" spans="1:9" ht="19.899999999999999" customHeight="1" x14ac:dyDescent="0.25">
      <c r="A145" s="4">
        <v>984257</v>
      </c>
      <c r="B145" s="4" t="s">
        <v>84</v>
      </c>
      <c r="C145" s="5">
        <v>2.2897593099999999E-4</v>
      </c>
      <c r="D145" s="6">
        <v>1032402.9594419569</v>
      </c>
      <c r="E145" s="6">
        <v>72057.86209989553</v>
      </c>
      <c r="F145" s="6">
        <v>23082.401584318774</v>
      </c>
      <c r="G145" s="6">
        <f t="shared" si="2"/>
        <v>1127543.2231261712</v>
      </c>
      <c r="I145" s="14"/>
    </row>
    <row r="146" spans="1:9" ht="19.899999999999999" customHeight="1" x14ac:dyDescent="0.25">
      <c r="A146" s="4">
        <v>984259</v>
      </c>
      <c r="B146" s="4" t="s">
        <v>558</v>
      </c>
      <c r="C146" s="5">
        <v>6.0992396799999999E-4</v>
      </c>
      <c r="D146" s="6">
        <v>2750015.2826009537</v>
      </c>
      <c r="E146" s="6">
        <v>191940.77292588929</v>
      </c>
      <c r="F146" s="6">
        <v>61484.671789705237</v>
      </c>
      <c r="G146" s="6">
        <f t="shared" si="2"/>
        <v>3003440.7273165477</v>
      </c>
      <c r="I146" s="14"/>
    </row>
    <row r="147" spans="1:9" ht="19.899999999999999" customHeight="1" x14ac:dyDescent="0.25">
      <c r="A147" s="4">
        <v>984261</v>
      </c>
      <c r="B147" s="4" t="s">
        <v>559</v>
      </c>
      <c r="C147" s="5">
        <v>6.4964026999999997E-5</v>
      </c>
      <c r="D147" s="6">
        <v>292908.75001210149</v>
      </c>
      <c r="E147" s="6">
        <v>20443.934340941232</v>
      </c>
      <c r="F147" s="6">
        <v>6548.8357365758566</v>
      </c>
      <c r="G147" s="6">
        <f t="shared" si="2"/>
        <v>319901.52008961851</v>
      </c>
      <c r="I147" s="14"/>
    </row>
    <row r="148" spans="1:9" ht="19.899999999999999" customHeight="1" x14ac:dyDescent="0.25">
      <c r="A148" s="4">
        <v>984263</v>
      </c>
      <c r="B148" s="4" t="s">
        <v>560</v>
      </c>
      <c r="C148" s="5">
        <v>7.0220596399999996E-4</v>
      </c>
      <c r="D148" s="6">
        <v>3166094.8476344105</v>
      </c>
      <c r="E148" s="6">
        <v>220981.5691049039</v>
      </c>
      <c r="F148" s="6">
        <v>70787.352998912756</v>
      </c>
      <c r="G148" s="6">
        <f t="shared" si="2"/>
        <v>3457863.7697382267</v>
      </c>
      <c r="I148" s="14"/>
    </row>
    <row r="149" spans="1:9" ht="19.899999999999999" customHeight="1" x14ac:dyDescent="0.25">
      <c r="A149" s="4">
        <v>984265</v>
      </c>
      <c r="B149" s="4" t="s">
        <v>85</v>
      </c>
      <c r="C149" s="5">
        <v>4.6082013399999998E-4</v>
      </c>
      <c r="D149" s="6">
        <v>2077738.3371007633</v>
      </c>
      <c r="E149" s="6">
        <v>145018.35858296993</v>
      </c>
      <c r="F149" s="6">
        <v>46453.945376152173</v>
      </c>
      <c r="G149" s="6">
        <f t="shared" si="2"/>
        <v>2269210.6410598853</v>
      </c>
      <c r="I149" s="14"/>
    </row>
    <row r="150" spans="1:9" ht="19.899999999999999" customHeight="1" x14ac:dyDescent="0.25">
      <c r="A150" s="4">
        <v>984267</v>
      </c>
      <c r="B150" s="4" t="s">
        <v>86</v>
      </c>
      <c r="C150" s="5">
        <v>1.4651429419999999E-3</v>
      </c>
      <c r="D150" s="6">
        <v>6606012.7050047694</v>
      </c>
      <c r="E150" s="6">
        <v>461074.9593208172</v>
      </c>
      <c r="F150" s="6">
        <v>147696.82393244322</v>
      </c>
      <c r="G150" s="6">
        <f t="shared" si="2"/>
        <v>7214784.4882580293</v>
      </c>
      <c r="I150" s="14"/>
    </row>
    <row r="151" spans="1:9" ht="19.899999999999999" customHeight="1" x14ac:dyDescent="0.25">
      <c r="A151" s="4">
        <v>984269</v>
      </c>
      <c r="B151" s="4" t="s">
        <v>87</v>
      </c>
      <c r="C151" s="5">
        <v>2.5517203599999998E-4</v>
      </c>
      <c r="D151" s="6">
        <v>1150515.5322776244</v>
      </c>
      <c r="E151" s="6">
        <v>80301.677567314167</v>
      </c>
      <c r="F151" s="6">
        <v>25723.155190666075</v>
      </c>
      <c r="G151" s="6">
        <f t="shared" si="2"/>
        <v>1256540.3650356042</v>
      </c>
      <c r="I151" s="14"/>
    </row>
    <row r="152" spans="1:9" ht="19.899999999999999" customHeight="1" x14ac:dyDescent="0.25">
      <c r="A152" s="4">
        <v>984271</v>
      </c>
      <c r="B152" s="4" t="s">
        <v>561</v>
      </c>
      <c r="C152" s="5">
        <v>1.7063899899999999E-4</v>
      </c>
      <c r="D152" s="6">
        <v>769374.34775104432</v>
      </c>
      <c r="E152" s="6">
        <v>53699.44956706481</v>
      </c>
      <c r="F152" s="6">
        <v>17201.624134303311</v>
      </c>
      <c r="G152" s="6">
        <f t="shared" si="2"/>
        <v>840275.42145241238</v>
      </c>
      <c r="I152" s="14"/>
    </row>
    <row r="153" spans="1:9" ht="19.899999999999999" customHeight="1" x14ac:dyDescent="0.25">
      <c r="A153" s="4">
        <v>984273</v>
      </c>
      <c r="B153" s="4" t="s">
        <v>88</v>
      </c>
      <c r="C153" s="5">
        <v>5.4106233100000001E-4</v>
      </c>
      <c r="D153" s="6">
        <v>2439533.0519126211</v>
      </c>
      <c r="E153" s="6">
        <v>170270.27541443225</v>
      </c>
      <c r="F153" s="6">
        <v>54542.929257877367</v>
      </c>
      <c r="G153" s="6">
        <f t="shared" si="2"/>
        <v>2664346.2565849302</v>
      </c>
      <c r="I153" s="14"/>
    </row>
    <row r="154" spans="1:9" ht="19.899999999999999" customHeight="1" x14ac:dyDescent="0.25">
      <c r="A154" s="4">
        <v>984275</v>
      </c>
      <c r="B154" s="4" t="s">
        <v>562</v>
      </c>
      <c r="C154" s="5">
        <v>1.0203180499999999E-4</v>
      </c>
      <c r="D154" s="6">
        <v>460039.34552931093</v>
      </c>
      <c r="E154" s="6">
        <v>32109.024308294796</v>
      </c>
      <c r="F154" s="6">
        <v>10285.531265654747</v>
      </c>
      <c r="G154" s="6">
        <f t="shared" si="2"/>
        <v>502433.9011032604</v>
      </c>
      <c r="I154" s="14"/>
    </row>
    <row r="155" spans="1:9" ht="19.899999999999999" customHeight="1" x14ac:dyDescent="0.25">
      <c r="A155" s="4">
        <v>984277</v>
      </c>
      <c r="B155" s="4" t="s">
        <v>89</v>
      </c>
      <c r="C155" s="5">
        <v>3.37472912E-4</v>
      </c>
      <c r="D155" s="6">
        <v>1521592.3855345962</v>
      </c>
      <c r="E155" s="6">
        <v>106201.45291753911</v>
      </c>
      <c r="F155" s="6">
        <v>34019.668550287366</v>
      </c>
      <c r="G155" s="6">
        <f t="shared" si="2"/>
        <v>1661813.5070024226</v>
      </c>
      <c r="I155" s="14"/>
    </row>
    <row r="156" spans="1:9" ht="19.899999999999999" customHeight="1" x14ac:dyDescent="0.25">
      <c r="A156" s="4">
        <v>984279</v>
      </c>
      <c r="B156" s="4" t="s">
        <v>90</v>
      </c>
      <c r="C156" s="5">
        <v>2.5064988299999997E-4</v>
      </c>
      <c r="D156" s="6">
        <v>1130126.122264703</v>
      </c>
      <c r="E156" s="6">
        <v>78878.573069625156</v>
      </c>
      <c r="F156" s="6">
        <v>25267.290021275272</v>
      </c>
      <c r="G156" s="6">
        <f t="shared" si="2"/>
        <v>1234271.9853556035</v>
      </c>
      <c r="I156" s="14"/>
    </row>
    <row r="157" spans="1:9" ht="19.899999999999999" customHeight="1" x14ac:dyDescent="0.25">
      <c r="A157" s="4">
        <v>984281</v>
      </c>
      <c r="B157" s="4" t="s">
        <v>91</v>
      </c>
      <c r="C157" s="5">
        <v>2.5424678800000001E-4</v>
      </c>
      <c r="D157" s="6">
        <v>1146343.7891199659</v>
      </c>
      <c r="E157" s="6">
        <v>80010.505510491304</v>
      </c>
      <c r="F157" s="6">
        <v>25629.883614881601</v>
      </c>
      <c r="G157" s="6">
        <f t="shared" si="2"/>
        <v>1251984.1782453386</v>
      </c>
      <c r="I157" s="14"/>
    </row>
    <row r="158" spans="1:9" ht="19.899999999999999" customHeight="1" x14ac:dyDescent="0.25">
      <c r="A158" s="4">
        <v>984283</v>
      </c>
      <c r="B158" s="4" t="s">
        <v>92</v>
      </c>
      <c r="C158" s="5">
        <v>5.0893306799999999E-4</v>
      </c>
      <c r="D158" s="6">
        <v>2294669.1526327925</v>
      </c>
      <c r="E158" s="6">
        <v>160159.31749621648</v>
      </c>
      <c r="F158" s="6">
        <v>51304.071147615134</v>
      </c>
      <c r="G158" s="6">
        <f t="shared" si="2"/>
        <v>2506132.5412766235</v>
      </c>
      <c r="I158" s="14"/>
    </row>
    <row r="159" spans="1:9" ht="19.899999999999999" customHeight="1" x14ac:dyDescent="0.25">
      <c r="A159" s="4">
        <v>984285</v>
      </c>
      <c r="B159" s="4" t="s">
        <v>563</v>
      </c>
      <c r="C159" s="5">
        <v>6.2790849000000004E-4</v>
      </c>
      <c r="D159" s="6">
        <v>2831103.603350915</v>
      </c>
      <c r="E159" s="6">
        <v>197600.43418613129</v>
      </c>
      <c r="F159" s="6">
        <v>63297.639455315548</v>
      </c>
      <c r="G159" s="6">
        <f t="shared" si="2"/>
        <v>3092001.6769923614</v>
      </c>
      <c r="I159" s="14"/>
    </row>
    <row r="160" spans="1:9" ht="19.899999999999999" customHeight="1" x14ac:dyDescent="0.25">
      <c r="A160" s="4">
        <v>984287</v>
      </c>
      <c r="B160" s="4" t="s">
        <v>93</v>
      </c>
      <c r="C160" s="5">
        <v>3.7161459000000001E-4</v>
      </c>
      <c r="D160" s="6">
        <v>1675529.8288876025</v>
      </c>
      <c r="E160" s="6">
        <v>116945.71024816237</v>
      </c>
      <c r="F160" s="6">
        <v>37461.392398365104</v>
      </c>
      <c r="G160" s="6">
        <f t="shared" si="2"/>
        <v>1829936.9315341297</v>
      </c>
      <c r="I160" s="14"/>
    </row>
    <row r="161" spans="1:9" ht="19.899999999999999" customHeight="1" x14ac:dyDescent="0.25">
      <c r="A161" s="4">
        <v>984289</v>
      </c>
      <c r="B161" s="4" t="s">
        <v>564</v>
      </c>
      <c r="C161" s="5">
        <v>4.5097780100000003E-4</v>
      </c>
      <c r="D161" s="6">
        <v>2033361.3858961707</v>
      </c>
      <c r="E161" s="6">
        <v>141921.01349976446</v>
      </c>
      <c r="F161" s="6">
        <v>45461.768242772196</v>
      </c>
      <c r="G161" s="6">
        <f t="shared" si="2"/>
        <v>2220744.167638707</v>
      </c>
      <c r="I161" s="14"/>
    </row>
    <row r="162" spans="1:9" ht="19.899999999999999" customHeight="1" x14ac:dyDescent="0.25">
      <c r="A162" s="4">
        <v>982685</v>
      </c>
      <c r="B162" s="4" t="s">
        <v>435</v>
      </c>
      <c r="C162" s="5">
        <v>2.5585440700000002E-4</v>
      </c>
      <c r="D162" s="6">
        <v>1153592.1955616679</v>
      </c>
      <c r="E162" s="6">
        <v>80516.417148038803</v>
      </c>
      <c r="F162" s="6">
        <v>25791.943038291396</v>
      </c>
      <c r="G162" s="6">
        <f t="shared" si="2"/>
        <v>1259900.5557479979</v>
      </c>
      <c r="I162" s="14"/>
    </row>
    <row r="163" spans="1:9" ht="19.899999999999999" customHeight="1" x14ac:dyDescent="0.25">
      <c r="A163" s="4">
        <v>984291</v>
      </c>
      <c r="B163" s="4" t="s">
        <v>94</v>
      </c>
      <c r="C163" s="5">
        <v>9.7012329999999995E-5</v>
      </c>
      <c r="D163" s="6">
        <v>437407.61815860786</v>
      </c>
      <c r="E163" s="6">
        <v>30529.414452428009</v>
      </c>
      <c r="F163" s="6">
        <v>9779.5325033112567</v>
      </c>
      <c r="G163" s="6">
        <f t="shared" si="2"/>
        <v>477716.56511434709</v>
      </c>
      <c r="I163" s="14"/>
    </row>
    <row r="164" spans="1:9" ht="19.899999999999999" customHeight="1" x14ac:dyDescent="0.25">
      <c r="A164" s="4">
        <v>984293</v>
      </c>
      <c r="B164" s="4" t="s">
        <v>565</v>
      </c>
      <c r="C164" s="5">
        <v>1.6298256500000001E-4</v>
      </c>
      <c r="D164" s="6">
        <v>734853.14246169012</v>
      </c>
      <c r="E164" s="6">
        <v>51289.998656921118</v>
      </c>
      <c r="F164" s="6">
        <v>16429.801159198421</v>
      </c>
      <c r="G164" s="6">
        <f t="shared" si="2"/>
        <v>802572.94227780961</v>
      </c>
      <c r="I164" s="14"/>
    </row>
    <row r="165" spans="1:9" ht="19.899999999999999" customHeight="1" x14ac:dyDescent="0.25">
      <c r="A165" s="4">
        <v>984295</v>
      </c>
      <c r="B165" s="4" t="s">
        <v>95</v>
      </c>
      <c r="C165" s="5">
        <v>7.9976188000000002E-5</v>
      </c>
      <c r="D165" s="6">
        <v>360595.33775227377</v>
      </c>
      <c r="E165" s="6">
        <v>25168.204802186483</v>
      </c>
      <c r="F165" s="6">
        <v>8062.1682835257307</v>
      </c>
      <c r="G165" s="6">
        <f t="shared" si="2"/>
        <v>393825.71083798591</v>
      </c>
      <c r="I165" s="14"/>
    </row>
    <row r="166" spans="1:9" ht="19.899999999999999" customHeight="1" x14ac:dyDescent="0.25">
      <c r="A166" s="4">
        <v>984297</v>
      </c>
      <c r="B166" s="4" t="s">
        <v>96</v>
      </c>
      <c r="C166" s="5">
        <v>7.8160386999999996E-5</v>
      </c>
      <c r="D166" s="6">
        <v>352408.28368955798</v>
      </c>
      <c r="E166" s="6">
        <v>24596.779074218361</v>
      </c>
      <c r="F166" s="6">
        <v>7879.1226345958976</v>
      </c>
      <c r="G166" s="6">
        <f t="shared" si="2"/>
        <v>384884.18539837218</v>
      </c>
      <c r="I166" s="14"/>
    </row>
    <row r="167" spans="1:9" ht="19.899999999999999" customHeight="1" x14ac:dyDescent="0.25">
      <c r="A167" s="4">
        <v>984299</v>
      </c>
      <c r="B167" s="4" t="s">
        <v>97</v>
      </c>
      <c r="C167" s="5">
        <v>1.12544943E-4</v>
      </c>
      <c r="D167" s="6">
        <v>507440.81142496306</v>
      </c>
      <c r="E167" s="6">
        <v>35417.469195636128</v>
      </c>
      <c r="F167" s="6">
        <v>11345.3303116399</v>
      </c>
      <c r="G167" s="6">
        <f t="shared" si="2"/>
        <v>554203.61093223898</v>
      </c>
      <c r="I167" s="14"/>
    </row>
    <row r="168" spans="1:9" ht="19.899999999999999" customHeight="1" x14ac:dyDescent="0.25">
      <c r="A168" s="4">
        <v>984301</v>
      </c>
      <c r="B168" s="4" t="s">
        <v>566</v>
      </c>
      <c r="C168" s="5">
        <v>4.1319295499999998E-4</v>
      </c>
      <c r="D168" s="6">
        <v>1862997.6858247486</v>
      </c>
      <c r="E168" s="6">
        <v>130030.26493661616</v>
      </c>
      <c r="F168" s="6">
        <v>41652.787161814646</v>
      </c>
      <c r="G168" s="6">
        <f t="shared" si="2"/>
        <v>2034680.7379231793</v>
      </c>
      <c r="I168" s="14"/>
    </row>
    <row r="169" spans="1:9" ht="19.899999999999999" customHeight="1" x14ac:dyDescent="0.25">
      <c r="A169" s="4">
        <v>984305</v>
      </c>
      <c r="B169" s="4" t="s">
        <v>98</v>
      </c>
      <c r="C169" s="5">
        <v>1.1956295510000001E-3</v>
      </c>
      <c r="D169" s="6">
        <v>5390835.1041868161</v>
      </c>
      <c r="E169" s="6">
        <v>376260.11141108989</v>
      </c>
      <c r="F169" s="6">
        <v>120527.95820823956</v>
      </c>
      <c r="G169" s="6">
        <f t="shared" si="2"/>
        <v>5887623.1738061449</v>
      </c>
      <c r="I169" s="14"/>
    </row>
    <row r="170" spans="1:9" ht="19.899999999999999" customHeight="1" x14ac:dyDescent="0.25">
      <c r="A170" s="4">
        <v>980584</v>
      </c>
      <c r="B170" s="4" t="s">
        <v>462</v>
      </c>
      <c r="C170" s="5">
        <v>1.57084105E-4</v>
      </c>
      <c r="D170" s="6">
        <v>708258.26179648167</v>
      </c>
      <c r="E170" s="6">
        <v>49433.775535890323</v>
      </c>
      <c r="F170" s="6">
        <v>15835.194460343942</v>
      </c>
      <c r="G170" s="6">
        <f t="shared" si="2"/>
        <v>773527.23179271584</v>
      </c>
      <c r="I170" s="14"/>
    </row>
    <row r="171" spans="1:9" ht="19.899999999999999" customHeight="1" x14ac:dyDescent="0.25">
      <c r="A171" s="4">
        <v>984307</v>
      </c>
      <c r="B171" s="4" t="s">
        <v>99</v>
      </c>
      <c r="C171" s="5">
        <v>3.9704735999999998E-5</v>
      </c>
      <c r="D171" s="6">
        <v>179020.06892707691</v>
      </c>
      <c r="E171" s="6">
        <v>12494.930706934249</v>
      </c>
      <c r="F171" s="6">
        <v>4002.5196410331819</v>
      </c>
      <c r="G171" s="6">
        <f t="shared" si="2"/>
        <v>195517.51927504432</v>
      </c>
      <c r="I171" s="14"/>
    </row>
    <row r="172" spans="1:9" ht="19.899999999999999" customHeight="1" x14ac:dyDescent="0.25">
      <c r="A172" s="4">
        <v>982653</v>
      </c>
      <c r="B172" s="4" t="s">
        <v>436</v>
      </c>
      <c r="C172" s="5">
        <v>2.5521829899999998E-4</v>
      </c>
      <c r="D172" s="6">
        <v>1150724.1221407775</v>
      </c>
      <c r="E172" s="6">
        <v>80316.236358973052</v>
      </c>
      <c r="F172" s="6">
        <v>25727.818829939562</v>
      </c>
      <c r="G172" s="6">
        <f t="shared" si="2"/>
        <v>1256768.17732969</v>
      </c>
      <c r="I172" s="14"/>
    </row>
    <row r="173" spans="1:9" ht="19.899999999999999" customHeight="1" x14ac:dyDescent="0.25">
      <c r="A173" s="4">
        <v>980586</v>
      </c>
      <c r="B173" s="4" t="s">
        <v>463</v>
      </c>
      <c r="C173" s="5">
        <v>1.5356815899999999E-4</v>
      </c>
      <c r="D173" s="6">
        <v>692405.62156575744</v>
      </c>
      <c r="E173" s="6">
        <v>48327.320587056951</v>
      </c>
      <c r="F173" s="6">
        <v>15480.762109457335</v>
      </c>
      <c r="G173" s="6">
        <f t="shared" si="2"/>
        <v>756213.70426227164</v>
      </c>
      <c r="I173" s="14"/>
    </row>
    <row r="174" spans="1:9" ht="19.899999999999999" customHeight="1" x14ac:dyDescent="0.25">
      <c r="A174" s="4">
        <v>984309</v>
      </c>
      <c r="B174" s="4" t="s">
        <v>100</v>
      </c>
      <c r="C174" s="5">
        <v>4.2665532400000002E-4</v>
      </c>
      <c r="D174" s="6">
        <v>1923696.596561789</v>
      </c>
      <c r="E174" s="6">
        <v>134266.82169916912</v>
      </c>
      <c r="F174" s="6">
        <v>43009.889658034146</v>
      </c>
      <c r="G174" s="6">
        <f t="shared" si="2"/>
        <v>2100973.3079189919</v>
      </c>
      <c r="I174" s="14"/>
    </row>
    <row r="175" spans="1:9" ht="19.899999999999999" customHeight="1" x14ac:dyDescent="0.25">
      <c r="A175" s="4">
        <v>984311</v>
      </c>
      <c r="B175" s="4" t="s">
        <v>568</v>
      </c>
      <c r="C175" s="5">
        <v>3.1435325999999998E-5</v>
      </c>
      <c r="D175" s="6">
        <v>141735.08740280083</v>
      </c>
      <c r="E175" s="6">
        <v>9892.5785609023715</v>
      </c>
      <c r="F175" s="6">
        <v>3168.9043276167622</v>
      </c>
      <c r="G175" s="6">
        <f t="shared" si="2"/>
        <v>154796.57029131995</v>
      </c>
      <c r="I175" s="14"/>
    </row>
    <row r="176" spans="1:9" ht="19.899999999999999" customHeight="1" x14ac:dyDescent="0.25">
      <c r="A176" s="4">
        <v>984313</v>
      </c>
      <c r="B176" s="4" t="s">
        <v>101</v>
      </c>
      <c r="C176" s="5">
        <v>1.44246278E-4</v>
      </c>
      <c r="D176" s="6">
        <v>650375.27588734752</v>
      </c>
      <c r="E176" s="6">
        <v>45393.759785814327</v>
      </c>
      <c r="F176" s="6">
        <v>14541.050237456122</v>
      </c>
      <c r="G176" s="6">
        <f t="shared" si="2"/>
        <v>710310.08591061784</v>
      </c>
      <c r="I176" s="14"/>
    </row>
    <row r="177" spans="1:9" ht="19.899999999999999" customHeight="1" x14ac:dyDescent="0.25">
      <c r="A177" s="4">
        <v>984315</v>
      </c>
      <c r="B177" s="4" t="s">
        <v>102</v>
      </c>
      <c r="C177" s="5">
        <v>2.2929976899999999E-4</v>
      </c>
      <c r="D177" s="6">
        <v>1033863.074957678</v>
      </c>
      <c r="E177" s="6">
        <v>72159.772697419015</v>
      </c>
      <c r="F177" s="6">
        <v>23115.046756811873</v>
      </c>
      <c r="G177" s="6">
        <f t="shared" si="2"/>
        <v>1129137.8944119087</v>
      </c>
      <c r="I177" s="14"/>
    </row>
    <row r="178" spans="1:9" ht="19.899999999999999" customHeight="1" x14ac:dyDescent="0.25">
      <c r="A178" s="4">
        <v>984317</v>
      </c>
      <c r="B178" s="4" t="s">
        <v>569</v>
      </c>
      <c r="C178" s="5">
        <v>1.27499276E-4</v>
      </c>
      <c r="D178" s="6">
        <v>574866.66521778167</v>
      </c>
      <c r="E178" s="6">
        <v>40123.541403329946</v>
      </c>
      <c r="F178" s="6">
        <v>12852.833385103244</v>
      </c>
      <c r="G178" s="6">
        <f t="shared" si="2"/>
        <v>627843.04000621475</v>
      </c>
      <c r="I178" s="14"/>
    </row>
    <row r="179" spans="1:9" ht="19.899999999999999" customHeight="1" x14ac:dyDescent="0.25">
      <c r="A179" s="4">
        <v>984319</v>
      </c>
      <c r="B179" s="4" t="s">
        <v>570</v>
      </c>
      <c r="C179" s="5">
        <v>1.03211497E-4</v>
      </c>
      <c r="D179" s="6">
        <v>465358.32166235265</v>
      </c>
      <c r="E179" s="6">
        <v>32480.268932500956</v>
      </c>
      <c r="F179" s="6">
        <v>10404.452605425644</v>
      </c>
      <c r="G179" s="6">
        <f t="shared" si="2"/>
        <v>508243.04320027918</v>
      </c>
      <c r="I179" s="14"/>
    </row>
    <row r="180" spans="1:9" ht="19.899999999999999" customHeight="1" x14ac:dyDescent="0.25">
      <c r="A180" s="4">
        <v>984321</v>
      </c>
      <c r="B180" s="4" t="s">
        <v>103</v>
      </c>
      <c r="C180" s="5">
        <v>2.8076673000000001E-4</v>
      </c>
      <c r="D180" s="6">
        <v>1265916.4729625704</v>
      </c>
      <c r="E180" s="6">
        <v>88356.231260737201</v>
      </c>
      <c r="F180" s="6">
        <v>28303.28229291489</v>
      </c>
      <c r="G180" s="6">
        <f t="shared" si="2"/>
        <v>1382575.9865162224</v>
      </c>
      <c r="I180" s="14"/>
    </row>
    <row r="181" spans="1:9" ht="19.899999999999999" customHeight="1" x14ac:dyDescent="0.25">
      <c r="A181" s="4">
        <v>980588</v>
      </c>
      <c r="B181" s="4" t="s">
        <v>807</v>
      </c>
      <c r="C181" s="5">
        <v>4.3262317900000002E-4</v>
      </c>
      <c r="D181" s="6">
        <v>1950604.364276119</v>
      </c>
      <c r="E181" s="6">
        <v>136144.88316503636</v>
      </c>
      <c r="F181" s="6">
        <v>43611.491866202414</v>
      </c>
      <c r="G181" s="6">
        <f t="shared" si="2"/>
        <v>2130360.7393073575</v>
      </c>
      <c r="I181" s="14"/>
    </row>
    <row r="182" spans="1:9" ht="19.899999999999999" customHeight="1" x14ac:dyDescent="0.25">
      <c r="A182" s="4">
        <v>984323</v>
      </c>
      <c r="B182" s="4" t="s">
        <v>104</v>
      </c>
      <c r="C182" s="5">
        <v>1.19576834E-4</v>
      </c>
      <c r="D182" s="6">
        <v>539146.0873776275</v>
      </c>
      <c r="E182" s="6">
        <v>37630.378778606646</v>
      </c>
      <c r="F182" s="6">
        <v>12054.194912606003</v>
      </c>
      <c r="G182" s="6">
        <f t="shared" si="2"/>
        <v>588830.66106884007</v>
      </c>
      <c r="I182" s="14"/>
    </row>
    <row r="183" spans="1:9" ht="19.899999999999999" customHeight="1" x14ac:dyDescent="0.25">
      <c r="A183" s="4">
        <v>984325</v>
      </c>
      <c r="B183" s="4" t="s">
        <v>571</v>
      </c>
      <c r="C183" s="5">
        <v>7.422808E-5</v>
      </c>
      <c r="D183" s="6">
        <v>334678.36174315779</v>
      </c>
      <c r="E183" s="6">
        <v>23359.296888632431</v>
      </c>
      <c r="F183" s="6">
        <v>7482.7181350905421</v>
      </c>
      <c r="G183" s="6">
        <f t="shared" si="2"/>
        <v>365520.37676688074</v>
      </c>
      <c r="I183" s="14"/>
    </row>
    <row r="184" spans="1:9" ht="19.899999999999999" customHeight="1" x14ac:dyDescent="0.25">
      <c r="A184" s="4">
        <v>984327</v>
      </c>
      <c r="B184" s="4" t="s">
        <v>105</v>
      </c>
      <c r="C184" s="5">
        <v>1.2301181999999999E-4</v>
      </c>
      <c r="D184" s="6">
        <v>554633.69647502957</v>
      </c>
      <c r="E184" s="6">
        <v>38711.355920711037</v>
      </c>
      <c r="F184" s="6">
        <v>12400.46591996578</v>
      </c>
      <c r="G184" s="6">
        <f t="shared" si="2"/>
        <v>605745.51831570629</v>
      </c>
      <c r="I184" s="14"/>
    </row>
    <row r="185" spans="1:9" ht="19.899999999999999" customHeight="1" x14ac:dyDescent="0.25">
      <c r="A185" s="4">
        <v>984329</v>
      </c>
      <c r="B185" s="4" t="s">
        <v>572</v>
      </c>
      <c r="C185" s="5">
        <v>1.66625732E-4</v>
      </c>
      <c r="D185" s="6">
        <v>751279.39467132196</v>
      </c>
      <c r="E185" s="6">
        <v>52436.489574749896</v>
      </c>
      <c r="F185" s="6">
        <v>16797.058291271129</v>
      </c>
      <c r="G185" s="6">
        <f t="shared" si="2"/>
        <v>820512.9425373429</v>
      </c>
      <c r="I185" s="14"/>
    </row>
    <row r="186" spans="1:9" ht="19.899999999999999" customHeight="1" x14ac:dyDescent="0.25">
      <c r="A186" s="4">
        <v>984331</v>
      </c>
      <c r="B186" s="4" t="s">
        <v>573</v>
      </c>
      <c r="C186" s="5">
        <v>7.9741405899999996E-4</v>
      </c>
      <c r="D186" s="6">
        <v>3595367.5603232868</v>
      </c>
      <c r="E186" s="6">
        <v>250943.19760595256</v>
      </c>
      <c r="F186" s="6">
        <v>80385.005788314331</v>
      </c>
      <c r="G186" s="6">
        <f t="shared" si="2"/>
        <v>3926695.7637175531</v>
      </c>
      <c r="I186" s="14"/>
    </row>
    <row r="187" spans="1:9" ht="19.899999999999999" customHeight="1" x14ac:dyDescent="0.25">
      <c r="A187" s="4">
        <v>984333</v>
      </c>
      <c r="B187" s="4" t="s">
        <v>106</v>
      </c>
      <c r="C187" s="5">
        <v>1.8676145800000001E-4</v>
      </c>
      <c r="D187" s="6">
        <v>842067.02908392041</v>
      </c>
      <c r="E187" s="6">
        <v>58773.12662237601</v>
      </c>
      <c r="F187" s="6">
        <v>18826.882612517402</v>
      </c>
      <c r="G187" s="6">
        <f t="shared" si="2"/>
        <v>919667.03831881378</v>
      </c>
      <c r="I187" s="14"/>
    </row>
    <row r="188" spans="1:9" ht="19.899999999999999" customHeight="1" x14ac:dyDescent="0.25">
      <c r="A188" s="4">
        <v>984335</v>
      </c>
      <c r="B188" s="4" t="s">
        <v>107</v>
      </c>
      <c r="C188" s="5">
        <v>1.5507168899999999E-4</v>
      </c>
      <c r="D188" s="6">
        <v>699184.71321452013</v>
      </c>
      <c r="E188" s="6">
        <v>48800.475808786585</v>
      </c>
      <c r="F188" s="6">
        <v>15632.328621721328</v>
      </c>
      <c r="G188" s="6">
        <f t="shared" si="2"/>
        <v>763617.51764502795</v>
      </c>
      <c r="I188" s="14"/>
    </row>
    <row r="189" spans="1:9" ht="19.899999999999999" customHeight="1" x14ac:dyDescent="0.25">
      <c r="A189" s="4">
        <v>984337</v>
      </c>
      <c r="B189" s="4" t="s">
        <v>108</v>
      </c>
      <c r="C189" s="5">
        <v>1.37006207E-4</v>
      </c>
      <c r="D189" s="6">
        <v>617731.3613312369</v>
      </c>
      <c r="E189" s="6">
        <v>43115.336741815641</v>
      </c>
      <c r="F189" s="6">
        <v>13811.199612584198</v>
      </c>
      <c r="G189" s="6">
        <f t="shared" si="2"/>
        <v>674657.89768563665</v>
      </c>
      <c r="I189" s="14"/>
    </row>
    <row r="190" spans="1:9" ht="19.899999999999999" customHeight="1" x14ac:dyDescent="0.25">
      <c r="A190" s="4">
        <v>984339</v>
      </c>
      <c r="B190" s="4" t="s">
        <v>109</v>
      </c>
      <c r="C190" s="5">
        <v>2.1776885599999999E-4</v>
      </c>
      <c r="D190" s="6">
        <v>981872.68166927702</v>
      </c>
      <c r="E190" s="6">
        <v>68531.037855240807</v>
      </c>
      <c r="F190" s="6">
        <v>21952.648755688155</v>
      </c>
      <c r="G190" s="6">
        <f t="shared" si="2"/>
        <v>1072356.3682802059</v>
      </c>
      <c r="I190" s="14"/>
    </row>
    <row r="191" spans="1:9" ht="19.899999999999999" customHeight="1" x14ac:dyDescent="0.25">
      <c r="A191" s="4">
        <v>984341</v>
      </c>
      <c r="B191" s="4" t="s">
        <v>574</v>
      </c>
      <c r="C191" s="5">
        <v>2.7218504800000001E-4</v>
      </c>
      <c r="D191" s="6">
        <v>1227223.5245155576</v>
      </c>
      <c r="E191" s="6">
        <v>85655.608293770609</v>
      </c>
      <c r="F191" s="6">
        <v>27438.187742025522</v>
      </c>
      <c r="G191" s="6">
        <f t="shared" si="2"/>
        <v>1340317.3205513535</v>
      </c>
      <c r="I191" s="14"/>
    </row>
    <row r="192" spans="1:9" ht="19.899999999999999" customHeight="1" x14ac:dyDescent="0.25">
      <c r="A192" s="4">
        <v>984303</v>
      </c>
      <c r="B192" s="4" t="s">
        <v>567</v>
      </c>
      <c r="C192" s="5">
        <v>8.4405815999999995E-5</v>
      </c>
      <c r="D192" s="6">
        <v>380567.57254767214</v>
      </c>
      <c r="E192" s="6">
        <v>26562.192031253959</v>
      </c>
      <c r="F192" s="6">
        <v>8508.7062751766643</v>
      </c>
      <c r="G192" s="6">
        <f t="shared" si="2"/>
        <v>415638.47085410275</v>
      </c>
      <c r="I192" s="14"/>
    </row>
    <row r="193" spans="1:9" ht="19.899999999999999" customHeight="1" x14ac:dyDescent="0.25">
      <c r="A193" s="4">
        <v>984345</v>
      </c>
      <c r="B193" s="4" t="s">
        <v>575</v>
      </c>
      <c r="C193" s="5">
        <v>9.0031328499999997E-4</v>
      </c>
      <c r="D193" s="6">
        <v>4059317.9195716865</v>
      </c>
      <c r="E193" s="6">
        <v>283325.19603221503</v>
      </c>
      <c r="F193" s="6">
        <v>90757.979257074141</v>
      </c>
      <c r="G193" s="6">
        <f t="shared" si="2"/>
        <v>4433401.0948609747</v>
      </c>
      <c r="I193" s="14"/>
    </row>
    <row r="194" spans="1:9" ht="19.899999999999999" customHeight="1" x14ac:dyDescent="0.25">
      <c r="A194" s="4">
        <v>984343</v>
      </c>
      <c r="B194" s="4" t="s">
        <v>576</v>
      </c>
      <c r="C194" s="5">
        <v>5.7388552999999999E-5</v>
      </c>
      <c r="D194" s="6">
        <v>258752.57585606934</v>
      </c>
      <c r="E194" s="6">
        <v>18059.961237526517</v>
      </c>
      <c r="F194" s="6">
        <v>5785.1741049977954</v>
      </c>
      <c r="G194" s="6">
        <f t="shared" si="2"/>
        <v>282597.71119859361</v>
      </c>
      <c r="I194" s="14"/>
    </row>
    <row r="195" spans="1:9" ht="19.899999999999999" customHeight="1" x14ac:dyDescent="0.25">
      <c r="A195" s="4">
        <v>984347</v>
      </c>
      <c r="B195" s="4" t="s">
        <v>577</v>
      </c>
      <c r="C195" s="5">
        <v>1.2535963799999999E-4</v>
      </c>
      <c r="D195" s="6">
        <v>565219.5001481286</v>
      </c>
      <c r="E195" s="6">
        <v>39450.205392534568</v>
      </c>
      <c r="F195" s="6">
        <v>12637.142664487421</v>
      </c>
      <c r="G195" s="6">
        <f t="shared" si="2"/>
        <v>617306.84820515057</v>
      </c>
      <c r="I195" s="14"/>
    </row>
    <row r="196" spans="1:9" ht="19.899999999999999" customHeight="1" x14ac:dyDescent="0.25">
      <c r="A196" s="4">
        <v>984349</v>
      </c>
      <c r="B196" s="4" t="s">
        <v>578</v>
      </c>
      <c r="C196" s="5">
        <v>3.7893562100000002E-4</v>
      </c>
      <c r="D196" s="6">
        <v>1708538.7745770353</v>
      </c>
      <c r="E196" s="6">
        <v>119249.61109889005</v>
      </c>
      <c r="F196" s="6">
        <v>38199.404366763854</v>
      </c>
      <c r="G196" s="6">
        <f t="shared" ref="G196:G259" si="3">$G$2*C196</f>
        <v>1865987.7900426891</v>
      </c>
      <c r="I196" s="14"/>
    </row>
    <row r="197" spans="1:9" ht="19.899999999999999" customHeight="1" x14ac:dyDescent="0.25">
      <c r="A197" s="4">
        <v>984351</v>
      </c>
      <c r="B197" s="4" t="s">
        <v>579</v>
      </c>
      <c r="C197" s="5">
        <v>8.2890721000000007E-5</v>
      </c>
      <c r="D197" s="6">
        <v>373736.33681470907</v>
      </c>
      <c r="E197" s="6">
        <v>26085.397347631773</v>
      </c>
      <c r="F197" s="6">
        <v>8355.9739286996319</v>
      </c>
      <c r="G197" s="6">
        <f t="shared" si="3"/>
        <v>408177.70809104037</v>
      </c>
      <c r="I197" s="14"/>
    </row>
    <row r="198" spans="1:9" ht="19.899999999999999" customHeight="1" x14ac:dyDescent="0.25">
      <c r="A198" s="4">
        <v>984353</v>
      </c>
      <c r="B198" s="4" t="s">
        <v>580</v>
      </c>
      <c r="C198" s="5">
        <v>3.0702066299999998E-4</v>
      </c>
      <c r="D198" s="6">
        <v>1384289.7797455913</v>
      </c>
      <c r="E198" s="6">
        <v>96618.244981707263</v>
      </c>
      <c r="F198" s="6">
        <v>30949.865372748718</v>
      </c>
      <c r="G198" s="6">
        <f t="shared" si="3"/>
        <v>1511857.890100047</v>
      </c>
      <c r="I198" s="14"/>
    </row>
    <row r="199" spans="1:9" ht="19.899999999999999" customHeight="1" x14ac:dyDescent="0.25">
      <c r="A199" s="4">
        <v>984355</v>
      </c>
      <c r="B199" s="4" t="s">
        <v>581</v>
      </c>
      <c r="C199" s="5">
        <v>3.1305791099999999E-4</v>
      </c>
      <c r="D199" s="6">
        <v>1411510.4254914755</v>
      </c>
      <c r="E199" s="6">
        <v>98518.144163018471</v>
      </c>
      <c r="F199" s="6">
        <v>31558.462888616559</v>
      </c>
      <c r="G199" s="6">
        <f t="shared" si="3"/>
        <v>1541587.0325431104</v>
      </c>
      <c r="I199" s="14"/>
    </row>
    <row r="200" spans="1:9" ht="19.899999999999999" customHeight="1" x14ac:dyDescent="0.25">
      <c r="A200" s="4">
        <v>980590</v>
      </c>
      <c r="B200" s="4" t="s">
        <v>808</v>
      </c>
      <c r="C200" s="5">
        <v>1.52758567E-4</v>
      </c>
      <c r="D200" s="6">
        <v>688755.34630280628</v>
      </c>
      <c r="E200" s="6">
        <v>48072.545037336931</v>
      </c>
      <c r="F200" s="6">
        <v>15399.149480645918</v>
      </c>
      <c r="G200" s="6">
        <f t="shared" si="3"/>
        <v>752227.04082078894</v>
      </c>
      <c r="I200" s="14"/>
    </row>
    <row r="201" spans="1:9" ht="19.899999999999999" customHeight="1" x14ac:dyDescent="0.25">
      <c r="A201" s="4">
        <v>980592</v>
      </c>
      <c r="B201" s="4" t="s">
        <v>464</v>
      </c>
      <c r="C201" s="5">
        <v>2.22545453E-4</v>
      </c>
      <c r="D201" s="6">
        <v>1003409.3246575813</v>
      </c>
      <c r="E201" s="6">
        <v>70034.214920313098</v>
      </c>
      <c r="F201" s="6">
        <v>22434.163689065379</v>
      </c>
      <c r="G201" s="6">
        <f t="shared" si="3"/>
        <v>1095877.7032669596</v>
      </c>
      <c r="I201" s="14"/>
    </row>
    <row r="202" spans="1:9" ht="19.899999999999999" customHeight="1" x14ac:dyDescent="0.25">
      <c r="A202" s="4">
        <v>984357</v>
      </c>
      <c r="B202" s="4" t="s">
        <v>110</v>
      </c>
      <c r="C202" s="5">
        <v>2.4313223699999999E-4</v>
      </c>
      <c r="D202" s="6">
        <v>1096230.6820560247</v>
      </c>
      <c r="E202" s="6">
        <v>76512.798219761884</v>
      </c>
      <c r="F202" s="6">
        <v>24509.457863183739</v>
      </c>
      <c r="G202" s="6">
        <f t="shared" si="3"/>
        <v>1197252.9381389702</v>
      </c>
      <c r="I202" s="14"/>
    </row>
    <row r="203" spans="1:9" ht="19.899999999999999" customHeight="1" x14ac:dyDescent="0.25">
      <c r="A203" s="4">
        <v>984359</v>
      </c>
      <c r="B203" s="4" t="s">
        <v>111</v>
      </c>
      <c r="C203" s="5">
        <v>1.848646979E-3</v>
      </c>
      <c r="D203" s="6">
        <v>8335149.4794578794</v>
      </c>
      <c r="E203" s="6">
        <v>581762.23370905512</v>
      </c>
      <c r="F203" s="6">
        <v>186356.75710787138</v>
      </c>
      <c r="G203" s="6">
        <f t="shared" si="3"/>
        <v>9103268.4702748042</v>
      </c>
      <c r="I203" s="14"/>
    </row>
    <row r="204" spans="1:9" ht="19.899999999999999" customHeight="1" x14ac:dyDescent="0.25">
      <c r="A204" s="4">
        <v>984361</v>
      </c>
      <c r="B204" s="4" t="s">
        <v>112</v>
      </c>
      <c r="C204" s="5">
        <v>6.4270089999999999E-5</v>
      </c>
      <c r="D204" s="6">
        <v>289779.93813507375</v>
      </c>
      <c r="E204" s="6">
        <v>20225.554983627844</v>
      </c>
      <c r="F204" s="6">
        <v>6478.8819539303904</v>
      </c>
      <c r="G204" s="6">
        <f t="shared" si="3"/>
        <v>316484.37507263198</v>
      </c>
      <c r="I204" s="14"/>
    </row>
    <row r="205" spans="1:9" ht="19.899999999999999" customHeight="1" x14ac:dyDescent="0.25">
      <c r="A205" s="4">
        <v>984363</v>
      </c>
      <c r="B205" s="4" t="s">
        <v>113</v>
      </c>
      <c r="C205" s="5">
        <v>1.52527254E-4</v>
      </c>
      <c r="D205" s="6">
        <v>687712.40600460779</v>
      </c>
      <c r="E205" s="6">
        <v>47999.751708434982</v>
      </c>
      <c r="F205" s="6">
        <v>15375.83148589269</v>
      </c>
      <c r="G205" s="6">
        <f t="shared" si="3"/>
        <v>751087.98919893545</v>
      </c>
      <c r="I205" s="14"/>
    </row>
    <row r="206" spans="1:9" ht="19.899999999999999" customHeight="1" x14ac:dyDescent="0.25">
      <c r="A206" s="4">
        <v>984365</v>
      </c>
      <c r="B206" s="4" t="s">
        <v>114</v>
      </c>
      <c r="C206" s="5">
        <v>2.6286085340000002E-3</v>
      </c>
      <c r="D206" s="6">
        <v>11851827.473150373</v>
      </c>
      <c r="E206" s="6">
        <v>827213.19411331741</v>
      </c>
      <c r="F206" s="6">
        <v>264982.42642697436</v>
      </c>
      <c r="G206" s="6">
        <f t="shared" si="3"/>
        <v>12944023.093690664</v>
      </c>
      <c r="I206" s="14"/>
    </row>
    <row r="207" spans="1:9" ht="19.899999999999999" customHeight="1" x14ac:dyDescent="0.25">
      <c r="A207" s="4">
        <v>984367</v>
      </c>
      <c r="B207" s="4" t="s">
        <v>115</v>
      </c>
      <c r="C207" s="5">
        <v>4.6633693E-4</v>
      </c>
      <c r="D207" s="6">
        <v>2102612.3773204647</v>
      </c>
      <c r="E207" s="6">
        <v>146754.47348231828</v>
      </c>
      <c r="F207" s="6">
        <v>47010.077630641244</v>
      </c>
      <c r="G207" s="6">
        <f t="shared" si="3"/>
        <v>2296376.9284334239</v>
      </c>
      <c r="I207" s="14"/>
    </row>
    <row r="208" spans="1:9" ht="19.899999999999999" customHeight="1" x14ac:dyDescent="0.25">
      <c r="A208" s="4">
        <v>984369</v>
      </c>
      <c r="B208" s="4" t="s">
        <v>582</v>
      </c>
      <c r="C208" s="5">
        <v>4.4828301000000002E-5</v>
      </c>
      <c r="D208" s="6">
        <v>202121.11559950307</v>
      </c>
      <c r="E208" s="6">
        <v>14107.297293315118</v>
      </c>
      <c r="F208" s="6">
        <v>4519.0114153295826</v>
      </c>
      <c r="G208" s="6">
        <f t="shared" si="3"/>
        <v>220747.42430814775</v>
      </c>
      <c r="I208" s="14"/>
    </row>
    <row r="209" spans="1:9" ht="19.899999999999999" customHeight="1" x14ac:dyDescent="0.25">
      <c r="A209" s="4">
        <v>984371</v>
      </c>
      <c r="B209" s="4" t="s">
        <v>116</v>
      </c>
      <c r="C209" s="5">
        <v>1.3540066902000001E-2</v>
      </c>
      <c r="D209" s="6">
        <v>61049233.775871798</v>
      </c>
      <c r="E209" s="6">
        <v>4261007.9993415372</v>
      </c>
      <c r="F209" s="6">
        <v>1364934.9970783917</v>
      </c>
      <c r="G209" s="6">
        <f t="shared" si="3"/>
        <v>66675176.77229172</v>
      </c>
      <c r="I209" s="14"/>
    </row>
    <row r="210" spans="1:9" ht="19.899999999999999" customHeight="1" x14ac:dyDescent="0.25">
      <c r="A210" s="4">
        <v>984373</v>
      </c>
      <c r="B210" s="4" t="s">
        <v>117</v>
      </c>
      <c r="C210" s="5">
        <v>1.2121915E-4</v>
      </c>
      <c r="D210" s="6">
        <v>546550.93508949853</v>
      </c>
      <c r="E210" s="6">
        <v>38147.209431224248</v>
      </c>
      <c r="F210" s="6">
        <v>12219.752040269137</v>
      </c>
      <c r="G210" s="6">
        <f t="shared" si="3"/>
        <v>596917.89656099188</v>
      </c>
      <c r="I210" s="14"/>
    </row>
    <row r="211" spans="1:9" ht="19.899999999999999" customHeight="1" x14ac:dyDescent="0.25">
      <c r="A211" s="4">
        <v>984375</v>
      </c>
      <c r="B211" s="4" t="s">
        <v>583</v>
      </c>
      <c r="C211" s="5">
        <v>3.2440377300000002E-4</v>
      </c>
      <c r="D211" s="6">
        <v>1462666.4638360476</v>
      </c>
      <c r="E211" s="6">
        <v>102088.64415325738</v>
      </c>
      <c r="F211" s="6">
        <v>32702.20643345343</v>
      </c>
      <c r="G211" s="6">
        <f t="shared" si="3"/>
        <v>1597457.3144227583</v>
      </c>
      <c r="I211" s="14"/>
    </row>
    <row r="212" spans="1:9" ht="19.899999999999999" customHeight="1" x14ac:dyDescent="0.25">
      <c r="A212" s="4">
        <v>984377</v>
      </c>
      <c r="B212" s="4" t="s">
        <v>118</v>
      </c>
      <c r="C212" s="5">
        <v>1.01303171E-4</v>
      </c>
      <c r="D212" s="6">
        <v>456754.09238211426</v>
      </c>
      <c r="E212" s="6">
        <v>31879.725935911301</v>
      </c>
      <c r="F212" s="6">
        <v>10212.07977875594</v>
      </c>
      <c r="G212" s="6">
        <f t="shared" si="3"/>
        <v>498845.89809678146</v>
      </c>
      <c r="I212" s="14"/>
    </row>
    <row r="213" spans="1:9" ht="19.899999999999999" customHeight="1" x14ac:dyDescent="0.25">
      <c r="A213" s="4">
        <v>984379</v>
      </c>
      <c r="B213" s="4" t="s">
        <v>584</v>
      </c>
      <c r="C213" s="5">
        <v>8.7782974000000005E-5</v>
      </c>
      <c r="D213" s="6">
        <v>395794.44769772055</v>
      </c>
      <c r="E213" s="6">
        <v>27624.970919806921</v>
      </c>
      <c r="F213" s="6">
        <v>8849.1478090499131</v>
      </c>
      <c r="G213" s="6">
        <f t="shared" si="3"/>
        <v>432268.56642657734</v>
      </c>
      <c r="I213" s="14"/>
    </row>
    <row r="214" spans="1:9" ht="19.899999999999999" customHeight="1" x14ac:dyDescent="0.25">
      <c r="A214" s="4">
        <v>984381</v>
      </c>
      <c r="B214" s="4" t="s">
        <v>119</v>
      </c>
      <c r="C214" s="5">
        <v>6.9363584800000004E-4</v>
      </c>
      <c r="D214" s="6">
        <v>3127454.047780382</v>
      </c>
      <c r="E214" s="6">
        <v>218284.58591452611</v>
      </c>
      <c r="F214" s="6">
        <v>69923.424383043544</v>
      </c>
      <c r="G214" s="6">
        <f t="shared" si="3"/>
        <v>3415662.0580779514</v>
      </c>
      <c r="I214" s="14"/>
    </row>
    <row r="215" spans="1:9" ht="19.899999999999999" customHeight="1" x14ac:dyDescent="0.25">
      <c r="A215" s="4">
        <v>984383</v>
      </c>
      <c r="B215" s="4" t="s">
        <v>120</v>
      </c>
      <c r="C215" s="5">
        <v>3.0787651799999999E-4</v>
      </c>
      <c r="D215" s="6">
        <v>1388148.6448716959</v>
      </c>
      <c r="E215" s="6">
        <v>96887.579323086175</v>
      </c>
      <c r="F215" s="6">
        <v>31036.141640833626</v>
      </c>
      <c r="G215" s="6">
        <f t="shared" si="3"/>
        <v>1516072.3658356154</v>
      </c>
      <c r="I215" s="14"/>
    </row>
    <row r="216" spans="1:9" ht="19.899999999999999" customHeight="1" x14ac:dyDescent="0.25">
      <c r="A216" s="4">
        <v>984385</v>
      </c>
      <c r="B216" s="4" t="s">
        <v>121</v>
      </c>
      <c r="C216" s="5">
        <v>4.8123343400000002E-4</v>
      </c>
      <c r="D216" s="6">
        <v>2169777.492657146</v>
      </c>
      <c r="E216" s="6">
        <v>151442.34712176444</v>
      </c>
      <c r="F216" s="6">
        <v>48511.751129810953</v>
      </c>
      <c r="G216" s="6">
        <f t="shared" si="3"/>
        <v>2369731.5909087211</v>
      </c>
      <c r="I216" s="14"/>
    </row>
    <row r="217" spans="1:9" ht="19.899999999999999" customHeight="1" x14ac:dyDescent="0.25">
      <c r="A217" s="4">
        <v>984387</v>
      </c>
      <c r="B217" s="4" t="s">
        <v>122</v>
      </c>
      <c r="C217" s="5">
        <v>2.4409449580000001E-3</v>
      </c>
      <c r="D217" s="6">
        <v>11005692.989077194</v>
      </c>
      <c r="E217" s="6">
        <v>768156.17435790366</v>
      </c>
      <c r="F217" s="6">
        <v>246064.60390709856</v>
      </c>
      <c r="G217" s="6">
        <f t="shared" si="3"/>
        <v>12019913.767342195</v>
      </c>
      <c r="I217" s="14"/>
    </row>
    <row r="218" spans="1:9" ht="19.899999999999999" customHeight="1" x14ac:dyDescent="0.25">
      <c r="A218" s="4">
        <v>984389</v>
      </c>
      <c r="B218" s="4" t="s">
        <v>123</v>
      </c>
      <c r="C218" s="5">
        <v>2.5750828900000003E-4</v>
      </c>
      <c r="D218" s="6">
        <v>1161049.1918665231</v>
      </c>
      <c r="E218" s="6">
        <v>81036.887577245172</v>
      </c>
      <c r="F218" s="6">
        <v>25958.666100974679</v>
      </c>
      <c r="G218" s="6">
        <f t="shared" si="3"/>
        <v>1268044.7455447428</v>
      </c>
      <c r="I218" s="14"/>
    </row>
    <row r="219" spans="1:9" ht="19.899999999999999" customHeight="1" x14ac:dyDescent="0.25">
      <c r="A219" s="10">
        <v>984391</v>
      </c>
      <c r="B219" s="4" t="s">
        <v>849</v>
      </c>
      <c r="C219" s="5">
        <v>1.0188145200000001E-4</v>
      </c>
      <c r="D219" s="6">
        <v>459361.43636443472</v>
      </c>
      <c r="E219" s="6">
        <v>32061.708786121835</v>
      </c>
      <c r="F219" s="6">
        <v>10270.374614428349</v>
      </c>
      <c r="G219" s="6">
        <f t="shared" si="3"/>
        <v>501693.51976498484</v>
      </c>
      <c r="I219" s="14"/>
    </row>
    <row r="220" spans="1:9" ht="19.899999999999999" customHeight="1" x14ac:dyDescent="0.25">
      <c r="A220" s="4">
        <v>984393</v>
      </c>
      <c r="B220" s="4" t="s">
        <v>124</v>
      </c>
      <c r="C220" s="5">
        <v>8.1283102E-5</v>
      </c>
      <c r="D220" s="6">
        <v>366487.93037300697</v>
      </c>
      <c r="E220" s="6">
        <v>25579.485710084275</v>
      </c>
      <c r="F220" s="6">
        <v>8193.9145052898348</v>
      </c>
      <c r="G220" s="6">
        <f t="shared" si="3"/>
        <v>400261.33058838104</v>
      </c>
      <c r="I220" s="14"/>
    </row>
    <row r="221" spans="1:9" ht="19.899999999999999" customHeight="1" x14ac:dyDescent="0.25">
      <c r="A221" s="4">
        <v>984395</v>
      </c>
      <c r="B221" s="4" t="s">
        <v>585</v>
      </c>
      <c r="C221" s="5">
        <v>5.6393910999999999E-5</v>
      </c>
      <c r="D221" s="6">
        <v>254267.95015807287</v>
      </c>
      <c r="E221" s="6">
        <v>17746.951150563429</v>
      </c>
      <c r="F221" s="6">
        <v>5684.9071207066381</v>
      </c>
      <c r="G221" s="6">
        <f t="shared" si="3"/>
        <v>277699.80842934287</v>
      </c>
      <c r="I221" s="14"/>
    </row>
    <row r="222" spans="1:9" ht="19.899999999999999" customHeight="1" x14ac:dyDescent="0.25">
      <c r="A222" s="4">
        <v>984397</v>
      </c>
      <c r="B222" s="4" t="s">
        <v>586</v>
      </c>
      <c r="C222" s="5">
        <v>7.3626668000000004E-5</v>
      </c>
      <c r="D222" s="6">
        <v>331966.72508365271</v>
      </c>
      <c r="E222" s="6">
        <v>23170.034799940575</v>
      </c>
      <c r="F222" s="6">
        <v>7422.0915301849454</v>
      </c>
      <c r="G222" s="6">
        <f t="shared" si="3"/>
        <v>362558.8514137782</v>
      </c>
      <c r="I222" s="14"/>
    </row>
    <row r="223" spans="1:9" ht="19.899999999999999" customHeight="1" x14ac:dyDescent="0.25">
      <c r="A223" s="4">
        <v>980594</v>
      </c>
      <c r="B223" s="4" t="s">
        <v>809</v>
      </c>
      <c r="C223" s="5">
        <v>1.62381154E-4</v>
      </c>
      <c r="D223" s="6">
        <v>732141.51031096873</v>
      </c>
      <c r="E223" s="6">
        <v>51100.736882925485</v>
      </c>
      <c r="F223" s="6">
        <v>16369.174655099932</v>
      </c>
      <c r="G223" s="6">
        <f t="shared" si="3"/>
        <v>799611.4218489941</v>
      </c>
      <c r="I223" s="14"/>
    </row>
    <row r="224" spans="1:9" ht="19.899999999999999" customHeight="1" x14ac:dyDescent="0.25">
      <c r="A224" s="4">
        <v>984399</v>
      </c>
      <c r="B224" s="4" t="s">
        <v>587</v>
      </c>
      <c r="C224" s="5">
        <v>8.8153073999999997E-5</v>
      </c>
      <c r="D224" s="6">
        <v>397463.14856781095</v>
      </c>
      <c r="E224" s="6">
        <v>27741.439994293054</v>
      </c>
      <c r="F224" s="6">
        <v>8886.4565200093894</v>
      </c>
      <c r="G224" s="6">
        <f t="shared" si="3"/>
        <v>434091.04508211336</v>
      </c>
      <c r="I224" s="14"/>
    </row>
    <row r="225" spans="1:9" ht="19.899999999999999" customHeight="1" x14ac:dyDescent="0.25">
      <c r="A225" s="4">
        <v>984401</v>
      </c>
      <c r="B225" s="4" t="s">
        <v>588</v>
      </c>
      <c r="C225" s="5">
        <v>1.3897236000000001E-4</v>
      </c>
      <c r="D225" s="6">
        <v>626596.32005004515</v>
      </c>
      <c r="E225" s="6">
        <v>43734.077677260495</v>
      </c>
      <c r="F225" s="6">
        <v>14009.401811933321</v>
      </c>
      <c r="G225" s="6">
        <f t="shared" si="3"/>
        <v>684339.79953923891</v>
      </c>
      <c r="I225" s="14"/>
    </row>
    <row r="226" spans="1:9" ht="19.899999999999999" customHeight="1" x14ac:dyDescent="0.25">
      <c r="A226" s="4">
        <v>980596</v>
      </c>
      <c r="B226" s="4" t="s">
        <v>810</v>
      </c>
      <c r="C226" s="5">
        <v>2.0249068599999999E-4</v>
      </c>
      <c r="D226" s="6">
        <v>912986.7168695213</v>
      </c>
      <c r="E226" s="6">
        <v>63723.055364719738</v>
      </c>
      <c r="F226" s="6">
        <v>20412.500610538824</v>
      </c>
      <c r="G226" s="6">
        <f t="shared" si="3"/>
        <v>997122.27284477965</v>
      </c>
      <c r="I226" s="14"/>
    </row>
    <row r="227" spans="1:9" ht="19.899999999999999" customHeight="1" x14ac:dyDescent="0.25">
      <c r="A227" s="4">
        <v>984403</v>
      </c>
      <c r="B227" s="4" t="s">
        <v>125</v>
      </c>
      <c r="C227" s="5">
        <v>3.3098460500000001E-4</v>
      </c>
      <c r="D227" s="6">
        <v>1492338.0122940831</v>
      </c>
      <c r="E227" s="6">
        <v>104159.60716970901</v>
      </c>
      <c r="F227" s="6">
        <v>33365.601080740336</v>
      </c>
      <c r="G227" s="6">
        <f t="shared" si="3"/>
        <v>1629863.2205445324</v>
      </c>
      <c r="I227" s="14"/>
    </row>
    <row r="228" spans="1:9" ht="19.899999999999999" customHeight="1" x14ac:dyDescent="0.25">
      <c r="A228" s="4">
        <v>984405</v>
      </c>
      <c r="B228" s="4" t="s">
        <v>589</v>
      </c>
      <c r="C228" s="5">
        <v>1.6855718900000001E-4</v>
      </c>
      <c r="D228" s="6">
        <v>759987.91662874504</v>
      </c>
      <c r="E228" s="6">
        <v>53044.311809820872</v>
      </c>
      <c r="F228" s="6">
        <v>16991.76288717402</v>
      </c>
      <c r="G228" s="6">
        <f t="shared" si="3"/>
        <v>830023.99132573989</v>
      </c>
      <c r="I228" s="14"/>
    </row>
    <row r="229" spans="1:9" ht="19.899999999999999" customHeight="1" x14ac:dyDescent="0.25">
      <c r="A229" s="4">
        <v>984407</v>
      </c>
      <c r="B229" s="4" t="s">
        <v>126</v>
      </c>
      <c r="C229" s="5">
        <v>1.70847179E-4</v>
      </c>
      <c r="D229" s="6">
        <v>770312.98635449051</v>
      </c>
      <c r="E229" s="6">
        <v>53764.963028092978</v>
      </c>
      <c r="F229" s="6">
        <v>17222.610158209132</v>
      </c>
      <c r="G229" s="6">
        <f t="shared" si="3"/>
        <v>841300.55954079248</v>
      </c>
      <c r="I229" s="14"/>
    </row>
    <row r="230" spans="1:9" ht="19.899999999999999" customHeight="1" x14ac:dyDescent="0.25">
      <c r="A230" s="4">
        <v>984409</v>
      </c>
      <c r="B230" s="4" t="s">
        <v>127</v>
      </c>
      <c r="C230" s="5">
        <v>2.7350352699999998E-4</v>
      </c>
      <c r="D230" s="6">
        <v>1233168.2612204913</v>
      </c>
      <c r="E230" s="6">
        <v>86070.528663560952</v>
      </c>
      <c r="F230" s="6">
        <v>27571.099798002666</v>
      </c>
      <c r="G230" s="6">
        <f t="shared" si="3"/>
        <v>1346809.8896820545</v>
      </c>
      <c r="I230" s="14"/>
    </row>
    <row r="231" spans="1:9" ht="19.899999999999999" customHeight="1" x14ac:dyDescent="0.25">
      <c r="A231" s="4">
        <v>984411</v>
      </c>
      <c r="B231" s="4" t="s">
        <v>590</v>
      </c>
      <c r="C231" s="5">
        <v>1.1040530599999999E-4</v>
      </c>
      <c r="D231" s="6">
        <v>497793.65086409386</v>
      </c>
      <c r="E231" s="6">
        <v>34744.133499536983</v>
      </c>
      <c r="F231" s="6">
        <v>11129.639691831186</v>
      </c>
      <c r="G231" s="6">
        <f t="shared" si="3"/>
        <v>543667.42405546189</v>
      </c>
      <c r="I231" s="14"/>
    </row>
    <row r="232" spans="1:9" ht="19.899999999999999" customHeight="1" x14ac:dyDescent="0.25">
      <c r="A232" s="4">
        <v>984413</v>
      </c>
      <c r="B232" s="4" t="s">
        <v>128</v>
      </c>
      <c r="C232" s="5">
        <v>2.3140470900000001E-4</v>
      </c>
      <c r="D232" s="6">
        <v>1043353.7942483783</v>
      </c>
      <c r="E232" s="6">
        <v>72822.189378448064</v>
      </c>
      <c r="F232" s="6">
        <v>23327.239672367246</v>
      </c>
      <c r="G232" s="6">
        <f t="shared" si="3"/>
        <v>1139503.2232991934</v>
      </c>
      <c r="I232" s="14"/>
    </row>
    <row r="233" spans="1:9" ht="19.899999999999999" customHeight="1" x14ac:dyDescent="0.25">
      <c r="A233" s="4">
        <v>984415</v>
      </c>
      <c r="B233" s="4" t="s">
        <v>591</v>
      </c>
      <c r="C233" s="5">
        <v>3.41740621E-4</v>
      </c>
      <c r="D233" s="6">
        <v>1540834.5625721342</v>
      </c>
      <c r="E233" s="6">
        <v>107544.48484784484</v>
      </c>
      <c r="F233" s="6">
        <v>34449.883955691752</v>
      </c>
      <c r="G233" s="6">
        <f t="shared" si="3"/>
        <v>1682828.9313756707</v>
      </c>
      <c r="I233" s="14"/>
    </row>
    <row r="234" spans="1:9" ht="19.899999999999999" customHeight="1" x14ac:dyDescent="0.25">
      <c r="A234" s="4">
        <v>980598</v>
      </c>
      <c r="B234" s="4" t="s">
        <v>465</v>
      </c>
      <c r="C234" s="5">
        <v>1.3674019799999999E-4</v>
      </c>
      <c r="D234" s="6">
        <v>616531.98427165323</v>
      </c>
      <c r="E234" s="6">
        <v>43031.624712539815</v>
      </c>
      <c r="F234" s="6">
        <v>13784.384014384737</v>
      </c>
      <c r="G234" s="6">
        <f t="shared" si="3"/>
        <v>673347.99299857765</v>
      </c>
      <c r="I234" s="14"/>
    </row>
    <row r="235" spans="1:9" ht="19.899999999999999" customHeight="1" x14ac:dyDescent="0.25">
      <c r="A235" s="4">
        <v>980600</v>
      </c>
      <c r="B235" s="4" t="s">
        <v>466</v>
      </c>
      <c r="C235" s="5">
        <v>2.2860583200000001E-4</v>
      </c>
      <c r="D235" s="6">
        <v>1030734.2630806504</v>
      </c>
      <c r="E235" s="6">
        <v>71941.393340105627</v>
      </c>
      <c r="F235" s="6">
        <v>23045.092974166408</v>
      </c>
      <c r="G235" s="6">
        <f t="shared" si="3"/>
        <v>1125720.7493949223</v>
      </c>
      <c r="I235" s="14"/>
    </row>
    <row r="236" spans="1:9" ht="19.899999999999999" customHeight="1" x14ac:dyDescent="0.25">
      <c r="A236" s="4">
        <v>984417</v>
      </c>
      <c r="B236" s="4" t="s">
        <v>129</v>
      </c>
      <c r="C236" s="5">
        <v>1.674758044E-3</v>
      </c>
      <c r="D236" s="6">
        <v>7551121.8730444778</v>
      </c>
      <c r="E236" s="6">
        <v>527040.04153712897</v>
      </c>
      <c r="F236" s="6">
        <v>168827.51632168802</v>
      </c>
      <c r="G236" s="6">
        <f t="shared" si="3"/>
        <v>8246989.4309032941</v>
      </c>
      <c r="I236" s="14"/>
    </row>
    <row r="237" spans="1:9" ht="19.899999999999999" customHeight="1" x14ac:dyDescent="0.25">
      <c r="A237" s="4">
        <v>984419</v>
      </c>
      <c r="B237" s="4" t="s">
        <v>130</v>
      </c>
      <c r="C237" s="5">
        <v>1.8861195499999999E-4</v>
      </c>
      <c r="D237" s="6">
        <v>850410.51990802132</v>
      </c>
      <c r="E237" s="6">
        <v>59355.471050717999</v>
      </c>
      <c r="F237" s="6">
        <v>19013.425864893463</v>
      </c>
      <c r="G237" s="6">
        <f t="shared" si="3"/>
        <v>928779.41682363267</v>
      </c>
      <c r="I237" s="14"/>
    </row>
    <row r="238" spans="1:9" ht="19.899999999999999" customHeight="1" x14ac:dyDescent="0.25">
      <c r="A238" s="4">
        <v>984421</v>
      </c>
      <c r="B238" s="4" t="s">
        <v>131</v>
      </c>
      <c r="C238" s="5">
        <v>1.8991886899999999E-4</v>
      </c>
      <c r="D238" s="6">
        <v>856303.11252875451</v>
      </c>
      <c r="E238" s="6">
        <v>59766.751958615794</v>
      </c>
      <c r="F238" s="6">
        <v>19145.172086657571</v>
      </c>
      <c r="G238" s="6">
        <f t="shared" si="3"/>
        <v>935215.03657402773</v>
      </c>
      <c r="I238" s="14"/>
    </row>
    <row r="239" spans="1:9" ht="19.899999999999999" customHeight="1" x14ac:dyDescent="0.25">
      <c r="A239" s="4">
        <v>984423</v>
      </c>
      <c r="B239" s="4" t="s">
        <v>592</v>
      </c>
      <c r="C239" s="5">
        <v>2.5536865200000001E-4</v>
      </c>
      <c r="D239" s="6">
        <v>1151402.0313056537</v>
      </c>
      <c r="E239" s="6">
        <v>80363.551881146035</v>
      </c>
      <c r="F239" s="6">
        <v>25742.975481165966</v>
      </c>
      <c r="G239" s="6">
        <f t="shared" si="3"/>
        <v>1257508.5586679657</v>
      </c>
      <c r="I239" s="14"/>
    </row>
    <row r="240" spans="1:9" ht="19.899999999999999" customHeight="1" x14ac:dyDescent="0.25">
      <c r="A240" s="4">
        <v>980602</v>
      </c>
      <c r="B240" s="4" t="s">
        <v>510</v>
      </c>
      <c r="C240" s="5">
        <v>4.7011888399999999E-4</v>
      </c>
      <c r="D240" s="6">
        <v>2119664.3901019888</v>
      </c>
      <c r="E240" s="6">
        <v>147944.64014573125</v>
      </c>
      <c r="F240" s="6">
        <v>47391.325478920204</v>
      </c>
      <c r="G240" s="6">
        <f t="shared" si="3"/>
        <v>2315000.3557266397</v>
      </c>
      <c r="I240" s="14"/>
    </row>
    <row r="241" spans="1:9" ht="19.899999999999999" customHeight="1" x14ac:dyDescent="0.25">
      <c r="A241" s="4">
        <v>984425</v>
      </c>
      <c r="B241" s="4" t="s">
        <v>132</v>
      </c>
      <c r="C241" s="5">
        <v>1.17067097E-4</v>
      </c>
      <c r="D241" s="6">
        <v>527830.22594666795</v>
      </c>
      <c r="E241" s="6">
        <v>36840.574008021373</v>
      </c>
      <c r="F241" s="6">
        <v>11801.195581837812</v>
      </c>
      <c r="G241" s="6">
        <f t="shared" si="3"/>
        <v>576471.99553652701</v>
      </c>
      <c r="I241" s="14"/>
    </row>
    <row r="242" spans="1:9" ht="19.899999999999999" customHeight="1" x14ac:dyDescent="0.25">
      <c r="A242" s="4">
        <v>984427</v>
      </c>
      <c r="B242" s="4" t="s">
        <v>133</v>
      </c>
      <c r="C242" s="5">
        <v>8.1017092999999995E-5</v>
      </c>
      <c r="D242" s="6">
        <v>365288.55331342336</v>
      </c>
      <c r="E242" s="6">
        <v>25495.773680808448</v>
      </c>
      <c r="F242" s="6">
        <v>8167.0989070903761</v>
      </c>
      <c r="G242" s="6">
        <f t="shared" si="3"/>
        <v>398951.42590132216</v>
      </c>
      <c r="I242" s="14"/>
    </row>
    <row r="243" spans="1:9" ht="19.899999999999999" customHeight="1" x14ac:dyDescent="0.25">
      <c r="A243" s="4">
        <v>984429</v>
      </c>
      <c r="B243" s="4" t="s">
        <v>134</v>
      </c>
      <c r="C243" s="5">
        <v>1.2399489700000001E-4</v>
      </c>
      <c r="D243" s="6">
        <v>559066.17808882566</v>
      </c>
      <c r="E243" s="6">
        <v>39020.726545781581</v>
      </c>
      <c r="F243" s="6">
        <v>12499.567070043897</v>
      </c>
      <c r="G243" s="6">
        <f t="shared" si="3"/>
        <v>610586.47170465102</v>
      </c>
      <c r="I243" s="14"/>
    </row>
    <row r="244" spans="1:9" ht="19.899999999999999" customHeight="1" x14ac:dyDescent="0.25">
      <c r="A244" s="4">
        <v>984431</v>
      </c>
      <c r="B244" s="4" t="s">
        <v>135</v>
      </c>
      <c r="C244" s="5">
        <v>8.2689479699999996E-4</v>
      </c>
      <c r="D244" s="6">
        <v>3728289.8330914797</v>
      </c>
      <c r="E244" s="6">
        <v>260220.67469330263</v>
      </c>
      <c r="F244" s="6">
        <v>83356.873750795014</v>
      </c>
      <c r="G244" s="6">
        <f t="shared" si="3"/>
        <v>4071867.3815355771</v>
      </c>
      <c r="I244" s="14"/>
    </row>
    <row r="245" spans="1:9" ht="19.899999999999999" customHeight="1" x14ac:dyDescent="0.25">
      <c r="A245" s="4">
        <v>984433</v>
      </c>
      <c r="B245" s="4" t="s">
        <v>136</v>
      </c>
      <c r="C245" s="5">
        <v>1.1076384E-4</v>
      </c>
      <c r="D245" s="6">
        <v>499410.20314120007</v>
      </c>
      <c r="E245" s="6">
        <v>34856.962797434346</v>
      </c>
      <c r="F245" s="6">
        <v>11165.782467770516</v>
      </c>
      <c r="G245" s="6">
        <f t="shared" si="3"/>
        <v>545432.94840640482</v>
      </c>
      <c r="I245" s="14"/>
    </row>
    <row r="246" spans="1:9" ht="19.899999999999999" customHeight="1" x14ac:dyDescent="0.25">
      <c r="A246" s="4">
        <v>984435</v>
      </c>
      <c r="B246" s="4" t="s">
        <v>593</v>
      </c>
      <c r="C246" s="5">
        <v>1.0261008499999999E-4</v>
      </c>
      <c r="D246" s="6">
        <v>462646.68500284752</v>
      </c>
      <c r="E246" s="6">
        <v>32291.006843809097</v>
      </c>
      <c r="F246" s="6">
        <v>10343.826000520046</v>
      </c>
      <c r="G246" s="6">
        <f t="shared" si="3"/>
        <v>505281.51784717658</v>
      </c>
      <c r="I246" s="14"/>
    </row>
    <row r="247" spans="1:9" ht="19.899999999999999" customHeight="1" x14ac:dyDescent="0.25">
      <c r="A247" s="4">
        <v>984437</v>
      </c>
      <c r="B247" s="4" t="s">
        <v>594</v>
      </c>
      <c r="C247" s="5">
        <v>1.30506335E-4</v>
      </c>
      <c r="D247" s="6">
        <v>588424.84400652337</v>
      </c>
      <c r="E247" s="6">
        <v>41069.851532093002</v>
      </c>
      <c r="F247" s="6">
        <v>13155.966308824121</v>
      </c>
      <c r="G247" s="6">
        <f t="shared" si="3"/>
        <v>642650.66184744041</v>
      </c>
      <c r="I247" s="14"/>
    </row>
    <row r="248" spans="1:9" ht="19.899999999999999" customHeight="1" x14ac:dyDescent="0.25">
      <c r="A248" s="4">
        <v>984439</v>
      </c>
      <c r="B248" s="4" t="s">
        <v>137</v>
      </c>
      <c r="C248" s="5">
        <v>4.3559554E-4</v>
      </c>
      <c r="D248" s="6">
        <v>1964006.0972859079</v>
      </c>
      <c r="E248" s="6">
        <v>137080.27396403305</v>
      </c>
      <c r="F248" s="6">
        <v>43911.126984862844</v>
      </c>
      <c r="G248" s="6">
        <f t="shared" si="3"/>
        <v>2144997.4982348038</v>
      </c>
      <c r="I248" s="14"/>
    </row>
    <row r="249" spans="1:9" ht="19.899999999999999" customHeight="1" x14ac:dyDescent="0.25">
      <c r="A249" s="4">
        <v>984441</v>
      </c>
      <c r="B249" s="4" t="s">
        <v>138</v>
      </c>
      <c r="C249" s="5">
        <v>9.9325451999999998E-5</v>
      </c>
      <c r="D249" s="6">
        <v>447836.98507032183</v>
      </c>
      <c r="E249" s="6">
        <v>31257.34522387767</v>
      </c>
      <c r="F249" s="6">
        <v>10012.711644386669</v>
      </c>
      <c r="G249" s="6">
        <f t="shared" si="3"/>
        <v>489107.0419385861</v>
      </c>
      <c r="I249" s="14"/>
    </row>
    <row r="250" spans="1:9" ht="19.899999999999999" customHeight="1" x14ac:dyDescent="0.25">
      <c r="A250" s="4">
        <v>984443</v>
      </c>
      <c r="B250" s="4" t="s">
        <v>595</v>
      </c>
      <c r="C250" s="5">
        <v>2.1182413300000001E-4</v>
      </c>
      <c r="D250" s="6">
        <v>955069.21114091552</v>
      </c>
      <c r="E250" s="6">
        <v>66660.255942551157</v>
      </c>
      <c r="F250" s="6">
        <v>21353.37841756019</v>
      </c>
      <c r="G250" s="6">
        <f t="shared" si="3"/>
        <v>1043082.8455010267</v>
      </c>
      <c r="I250" s="14"/>
    </row>
    <row r="251" spans="1:9" ht="19.899999999999999" customHeight="1" x14ac:dyDescent="0.25">
      <c r="A251" s="4">
        <v>984445</v>
      </c>
      <c r="B251" s="4" t="s">
        <v>596</v>
      </c>
      <c r="C251" s="5">
        <v>3.4553182809999999E-3</v>
      </c>
      <c r="D251" s="6">
        <v>15579282.955806807</v>
      </c>
      <c r="E251" s="6">
        <v>1087375.634269377</v>
      </c>
      <c r="F251" s="6">
        <v>348320.64582228963</v>
      </c>
      <c r="G251" s="6">
        <f t="shared" si="3"/>
        <v>17014979.235898472</v>
      </c>
      <c r="I251" s="14"/>
    </row>
    <row r="252" spans="1:9" ht="19.899999999999999" customHeight="1" x14ac:dyDescent="0.25">
      <c r="A252" s="4">
        <v>980604</v>
      </c>
      <c r="B252" s="4" t="s">
        <v>467</v>
      </c>
      <c r="C252" s="5">
        <v>2.6089701300000001E-4</v>
      </c>
      <c r="D252" s="6">
        <v>1176328.2156095556</v>
      </c>
      <c r="E252" s="6">
        <v>82103.306242386912</v>
      </c>
      <c r="F252" s="6">
        <v>26300.273569868074</v>
      </c>
      <c r="G252" s="6">
        <f t="shared" si="3"/>
        <v>1284731.7954218104</v>
      </c>
      <c r="I252" s="14"/>
    </row>
    <row r="253" spans="1:9" ht="19.899999999999999" customHeight="1" x14ac:dyDescent="0.25">
      <c r="A253" s="4">
        <v>984447</v>
      </c>
      <c r="B253" s="4" t="s">
        <v>139</v>
      </c>
      <c r="C253" s="5">
        <v>1.73437876E-4</v>
      </c>
      <c r="D253" s="6">
        <v>781993.87891877233</v>
      </c>
      <c r="E253" s="6">
        <v>54580.245605407239</v>
      </c>
      <c r="F253" s="6">
        <v>17483.770832504149</v>
      </c>
      <c r="G253" s="6">
        <f t="shared" si="3"/>
        <v>854057.89535668353</v>
      </c>
      <c r="I253" s="14"/>
    </row>
    <row r="254" spans="1:9" ht="19.899999999999999" customHeight="1" x14ac:dyDescent="0.25">
      <c r="A254" s="4">
        <v>982657</v>
      </c>
      <c r="B254" s="4" t="s">
        <v>794</v>
      </c>
      <c r="C254" s="5">
        <v>2.29692999E-4</v>
      </c>
      <c r="D254" s="6">
        <v>1035636.0639961694</v>
      </c>
      <c r="E254" s="6">
        <v>72283.520695690255</v>
      </c>
      <c r="F254" s="6">
        <v>23154.68713619743</v>
      </c>
      <c r="G254" s="6">
        <f t="shared" si="3"/>
        <v>1131074.271828057</v>
      </c>
      <c r="I254" s="14"/>
    </row>
    <row r="255" spans="1:9" ht="19.899999999999999" customHeight="1" x14ac:dyDescent="0.25">
      <c r="A255" s="4">
        <v>980606</v>
      </c>
      <c r="B255" s="4" t="s">
        <v>468</v>
      </c>
      <c r="C255" s="5">
        <v>7.8044731000000007E-5</v>
      </c>
      <c r="D255" s="6">
        <v>351886.8157948507</v>
      </c>
      <c r="E255" s="6">
        <v>24560.382567115506</v>
      </c>
      <c r="F255" s="6">
        <v>7867.4636876228387</v>
      </c>
      <c r="G255" s="6">
        <f t="shared" si="3"/>
        <v>384314.66204958904</v>
      </c>
      <c r="I255" s="14"/>
    </row>
    <row r="256" spans="1:9" ht="19.899999999999999" customHeight="1" x14ac:dyDescent="0.25">
      <c r="A256" s="4">
        <v>984449</v>
      </c>
      <c r="B256" s="4" t="s">
        <v>140</v>
      </c>
      <c r="C256" s="5">
        <v>1.16072454E-4</v>
      </c>
      <c r="D256" s="6">
        <v>523345.59573988768</v>
      </c>
      <c r="E256" s="6">
        <v>36527.563606362048</v>
      </c>
      <c r="F256" s="6">
        <v>11700.928496739545</v>
      </c>
      <c r="G256" s="6">
        <f t="shared" si="3"/>
        <v>571574.08784298925</v>
      </c>
      <c r="I256" s="14"/>
    </row>
    <row r="257" spans="1:9" ht="19.899999999999999" customHeight="1" x14ac:dyDescent="0.25">
      <c r="A257" s="4">
        <v>984451</v>
      </c>
      <c r="B257" s="4" t="s">
        <v>141</v>
      </c>
      <c r="C257" s="5">
        <v>7.5916659000000006E-5</v>
      </c>
      <c r="D257" s="6">
        <v>342291.79931818199</v>
      </c>
      <c r="E257" s="6">
        <v>23890.68633290891</v>
      </c>
      <c r="F257" s="6">
        <v>7652.9389020271665</v>
      </c>
      <c r="G257" s="6">
        <f t="shared" si="3"/>
        <v>373835.42455311801</v>
      </c>
      <c r="I257" s="14"/>
    </row>
    <row r="258" spans="1:9" ht="19.899999999999999" customHeight="1" x14ac:dyDescent="0.25">
      <c r="A258" s="4">
        <v>984453</v>
      </c>
      <c r="B258" s="4" t="s">
        <v>597</v>
      </c>
      <c r="C258" s="5">
        <v>1.14568925E-4</v>
      </c>
      <c r="D258" s="6">
        <v>516566.50859990873</v>
      </c>
      <c r="E258" s="6">
        <v>36054.40869932864</v>
      </c>
      <c r="F258" s="6">
        <v>11549.362085282661</v>
      </c>
      <c r="G258" s="6">
        <f t="shared" si="3"/>
        <v>564170.2793845199</v>
      </c>
      <c r="I258" s="14"/>
    </row>
    <row r="259" spans="1:9" ht="19.899999999999999" customHeight="1" x14ac:dyDescent="0.25">
      <c r="A259" s="4">
        <v>984455</v>
      </c>
      <c r="B259" s="4" t="s">
        <v>598</v>
      </c>
      <c r="C259" s="5">
        <v>7.1001275000000006E-5</v>
      </c>
      <c r="D259" s="6">
        <v>320129.39575798577</v>
      </c>
      <c r="E259" s="6">
        <v>22343.833522252437</v>
      </c>
      <c r="F259" s="6">
        <v>7157.433252443695</v>
      </c>
      <c r="G259" s="6">
        <f t="shared" si="3"/>
        <v>349630.66253268183</v>
      </c>
      <c r="I259" s="14"/>
    </row>
    <row r="260" spans="1:9" ht="19.899999999999999" customHeight="1" x14ac:dyDescent="0.25">
      <c r="A260" s="4">
        <v>984457</v>
      </c>
      <c r="B260" s="4" t="s">
        <v>599</v>
      </c>
      <c r="C260" s="5">
        <v>1.37052469E-4</v>
      </c>
      <c r="D260" s="6">
        <v>617939.94668560626</v>
      </c>
      <c r="E260" s="6">
        <v>43129.895218778292</v>
      </c>
      <c r="F260" s="6">
        <v>13815.863151050578</v>
      </c>
      <c r="G260" s="6">
        <f t="shared" ref="G260:G323" si="4">$G$2*C260</f>
        <v>674885.70505543507</v>
      </c>
      <c r="I260" s="14"/>
    </row>
    <row r="261" spans="1:9" ht="19.899999999999999" customHeight="1" x14ac:dyDescent="0.25">
      <c r="A261" s="4">
        <v>984459</v>
      </c>
      <c r="B261" s="4" t="s">
        <v>142</v>
      </c>
      <c r="C261" s="5">
        <v>2.12749382E-4</v>
      </c>
      <c r="D261" s="6">
        <v>959240.95880735782</v>
      </c>
      <c r="E261" s="6">
        <v>66951.428314070261</v>
      </c>
      <c r="F261" s="6">
        <v>21446.650094151773</v>
      </c>
      <c r="G261" s="6">
        <f t="shared" si="4"/>
        <v>1047639.0372155798</v>
      </c>
      <c r="I261" s="14"/>
    </row>
    <row r="262" spans="1:9" ht="19.899999999999999" customHeight="1" x14ac:dyDescent="0.25">
      <c r="A262" s="4">
        <v>984461</v>
      </c>
      <c r="B262" s="4" t="s">
        <v>600</v>
      </c>
      <c r="C262" s="5">
        <v>1.2985865999999999E-4</v>
      </c>
      <c r="D262" s="6">
        <v>585504.617483865</v>
      </c>
      <c r="E262" s="6">
        <v>40866.030651742258</v>
      </c>
      <c r="F262" s="6">
        <v>13090.676064645035</v>
      </c>
      <c r="G262" s="6">
        <f t="shared" si="4"/>
        <v>639461.32420025219</v>
      </c>
      <c r="I262" s="14"/>
    </row>
    <row r="263" spans="1:9" ht="19.899999999999999" customHeight="1" x14ac:dyDescent="0.25">
      <c r="A263" s="4">
        <v>984463</v>
      </c>
      <c r="B263" s="4" t="s">
        <v>601</v>
      </c>
      <c r="C263" s="5">
        <v>3.2406837099999998E-4</v>
      </c>
      <c r="D263" s="6">
        <v>1461154.2087449096</v>
      </c>
      <c r="E263" s="6">
        <v>101983.09440853757</v>
      </c>
      <c r="F263" s="6">
        <v>32668.395527554396</v>
      </c>
      <c r="G263" s="6">
        <f t="shared" si="4"/>
        <v>1595805.6986810016</v>
      </c>
      <c r="I263" s="14"/>
    </row>
    <row r="264" spans="1:9" ht="19.899999999999999" customHeight="1" x14ac:dyDescent="0.25">
      <c r="A264" s="4">
        <v>984465</v>
      </c>
      <c r="B264" s="4" t="s">
        <v>143</v>
      </c>
      <c r="C264" s="5">
        <v>9.8411768999999994E-5</v>
      </c>
      <c r="D264" s="6">
        <v>443717.38599686371</v>
      </c>
      <c r="E264" s="6">
        <v>30969.812628947337</v>
      </c>
      <c r="F264" s="6">
        <v>9920.6059028152322</v>
      </c>
      <c r="G264" s="6">
        <f t="shared" si="4"/>
        <v>484607.80452862621</v>
      </c>
      <c r="I264" s="14"/>
    </row>
    <row r="265" spans="1:9" ht="19.899999999999999" customHeight="1" x14ac:dyDescent="0.25">
      <c r="A265" s="4">
        <v>984467</v>
      </c>
      <c r="B265" s="4" t="s">
        <v>602</v>
      </c>
      <c r="C265" s="5">
        <v>6.3772769000000002E-5</v>
      </c>
      <c r="D265" s="6">
        <v>287537.62528607558</v>
      </c>
      <c r="E265" s="6">
        <v>20069.049940146298</v>
      </c>
      <c r="F265" s="6">
        <v>6428.7484617848122</v>
      </c>
      <c r="G265" s="6">
        <f t="shared" si="4"/>
        <v>314035.42368800665</v>
      </c>
      <c r="I265" s="14"/>
    </row>
    <row r="266" spans="1:9" ht="19.899999999999999" customHeight="1" x14ac:dyDescent="0.25">
      <c r="A266" s="4">
        <v>984469</v>
      </c>
      <c r="B266" s="4" t="s">
        <v>144</v>
      </c>
      <c r="C266" s="5">
        <v>7.1706779999999996E-6</v>
      </c>
      <c r="D266" s="6">
        <v>32331.036524556515</v>
      </c>
      <c r="E266" s="6">
        <v>2256.5853285547059</v>
      </c>
      <c r="F266" s="6">
        <v>722.85531717235278</v>
      </c>
      <c r="G266" s="6">
        <f t="shared" si="4"/>
        <v>35310.477170283571</v>
      </c>
      <c r="I266" s="14"/>
    </row>
    <row r="267" spans="1:9" ht="19.899999999999999" customHeight="1" x14ac:dyDescent="0.25">
      <c r="A267" s="4">
        <v>982675</v>
      </c>
      <c r="B267" s="4" t="s">
        <v>795</v>
      </c>
      <c r="C267" s="5">
        <v>1.43078152E-4</v>
      </c>
      <c r="D267" s="6">
        <v>645108.44834729005</v>
      </c>
      <c r="E267" s="6">
        <v>45026.154938196945</v>
      </c>
      <c r="F267" s="6">
        <v>14423.294832705375</v>
      </c>
      <c r="G267" s="6">
        <f t="shared" si="4"/>
        <v>704557.89811819233</v>
      </c>
      <c r="I267" s="14"/>
    </row>
    <row r="268" spans="1:9" ht="19.899999999999999" customHeight="1" x14ac:dyDescent="0.25">
      <c r="A268" s="4">
        <v>984471</v>
      </c>
      <c r="B268" s="4" t="s">
        <v>603</v>
      </c>
      <c r="C268" s="5">
        <v>6.9722118700000005E-4</v>
      </c>
      <c r="D268" s="6">
        <v>3143619.5660426603</v>
      </c>
      <c r="E268" s="6">
        <v>219412.87857880347</v>
      </c>
      <c r="F268" s="6">
        <v>70284.852041629725</v>
      </c>
      <c r="G268" s="6">
        <f t="shared" si="4"/>
        <v>3433317.2966630929</v>
      </c>
      <c r="I268" s="14"/>
    </row>
    <row r="269" spans="1:9" ht="19.899999999999999" customHeight="1" x14ac:dyDescent="0.25">
      <c r="A269" s="4">
        <v>984473</v>
      </c>
      <c r="B269" s="4" t="s">
        <v>145</v>
      </c>
      <c r="C269" s="5">
        <v>3.6075448299999999E-4</v>
      </c>
      <c r="D269" s="6">
        <v>1626563.9547990446</v>
      </c>
      <c r="E269" s="6">
        <v>113528.07552481622</v>
      </c>
      <c r="F269" s="6">
        <v>36366.61641065366</v>
      </c>
      <c r="G269" s="6">
        <f t="shared" si="4"/>
        <v>1776458.6467345143</v>
      </c>
      <c r="I269" s="14"/>
    </row>
    <row r="270" spans="1:9" ht="19.899999999999999" customHeight="1" x14ac:dyDescent="0.25">
      <c r="A270" s="4">
        <v>984475</v>
      </c>
      <c r="B270" s="4" t="s">
        <v>146</v>
      </c>
      <c r="C270" s="5">
        <v>1.58379453E-4</v>
      </c>
      <c r="D270" s="6">
        <v>714098.70582423068</v>
      </c>
      <c r="E270" s="6">
        <v>49841.416667199344</v>
      </c>
      <c r="F270" s="6">
        <v>15965.774747087899</v>
      </c>
      <c r="G270" s="6">
        <f t="shared" si="4"/>
        <v>779905.89723851776</v>
      </c>
      <c r="I270" s="14"/>
    </row>
    <row r="271" spans="1:9" ht="19.899999999999999" customHeight="1" x14ac:dyDescent="0.25">
      <c r="A271" s="4">
        <v>982663</v>
      </c>
      <c r="B271" s="4" t="s">
        <v>437</v>
      </c>
      <c r="C271" s="5">
        <v>1.40267709E-4</v>
      </c>
      <c r="D271" s="6">
        <v>632436.76858657785</v>
      </c>
      <c r="E271" s="6">
        <v>44141.719123265742</v>
      </c>
      <c r="F271" s="6">
        <v>14139.982199484386</v>
      </c>
      <c r="G271" s="6">
        <f t="shared" si="4"/>
        <v>690718.46990932792</v>
      </c>
      <c r="I271" s="14"/>
    </row>
    <row r="272" spans="1:9" ht="19.899999999999999" customHeight="1" x14ac:dyDescent="0.25">
      <c r="A272" s="4">
        <v>984477</v>
      </c>
      <c r="B272" s="4" t="s">
        <v>147</v>
      </c>
      <c r="C272" s="5">
        <v>2.8120622300000002E-4</v>
      </c>
      <c r="D272" s="6">
        <v>1267898.0518642149</v>
      </c>
      <c r="E272" s="6">
        <v>88494.538050667325</v>
      </c>
      <c r="F272" s="6">
        <v>28347.586311573941</v>
      </c>
      <c r="G272" s="6">
        <f t="shared" si="4"/>
        <v>1384740.1762264562</v>
      </c>
      <c r="I272" s="14"/>
    </row>
    <row r="273" spans="1:9" ht="19.899999999999999" customHeight="1" x14ac:dyDescent="0.25">
      <c r="A273" s="4">
        <v>984479</v>
      </c>
      <c r="B273" s="4" t="s">
        <v>604</v>
      </c>
      <c r="C273" s="5">
        <v>3.3392227000000001E-4</v>
      </c>
      <c r="D273" s="6">
        <v>1505583.308542487</v>
      </c>
      <c r="E273" s="6">
        <v>105084.07926833186</v>
      </c>
      <c r="F273" s="6">
        <v>33661.738595954535</v>
      </c>
      <c r="G273" s="6">
        <f t="shared" si="4"/>
        <v>1644329.1264067732</v>
      </c>
      <c r="I273" s="14"/>
    </row>
    <row r="274" spans="1:9" ht="19.899999999999999" customHeight="1" x14ac:dyDescent="0.25">
      <c r="A274" s="4">
        <v>984481</v>
      </c>
      <c r="B274" s="4" t="s">
        <v>148</v>
      </c>
      <c r="C274" s="5">
        <v>2.1726112589999999E-3</v>
      </c>
      <c r="D274" s="6">
        <v>9795834.3643922824</v>
      </c>
      <c r="E274" s="6">
        <v>683712.57107238239</v>
      </c>
      <c r="F274" s="6">
        <v>219014.65952266575</v>
      </c>
      <c r="G274" s="6">
        <f t="shared" si="4"/>
        <v>10698561.594987329</v>
      </c>
      <c r="I274" s="14"/>
    </row>
    <row r="275" spans="1:9" ht="19.899999999999999" customHeight="1" x14ac:dyDescent="0.25">
      <c r="A275" s="4">
        <v>984483</v>
      </c>
      <c r="B275" s="4" t="s">
        <v>149</v>
      </c>
      <c r="C275" s="5">
        <v>4.5965200699999998E-4</v>
      </c>
      <c r="D275" s="6">
        <v>2072471.5050519223</v>
      </c>
      <c r="E275" s="6">
        <v>144650.75342065631</v>
      </c>
      <c r="F275" s="6">
        <v>46336.189870594317</v>
      </c>
      <c r="G275" s="6">
        <f t="shared" si="4"/>
        <v>2263458.4483431727</v>
      </c>
      <c r="I275" s="14"/>
    </row>
    <row r="276" spans="1:9" ht="19.899999999999999" customHeight="1" x14ac:dyDescent="0.25">
      <c r="A276" s="4">
        <v>984485</v>
      </c>
      <c r="B276" s="4" t="s">
        <v>150</v>
      </c>
      <c r="C276" s="5">
        <v>5.5826039200000004E-4</v>
      </c>
      <c r="D276" s="6">
        <v>2517075.3900768156</v>
      </c>
      <c r="E276" s="6">
        <v>175682.44036343554</v>
      </c>
      <c r="F276" s="6">
        <v>56276.616063909445</v>
      </c>
      <c r="G276" s="6">
        <f t="shared" si="4"/>
        <v>2749034.4465041603</v>
      </c>
      <c r="I276" s="14"/>
    </row>
    <row r="277" spans="1:9" ht="19.899999999999999" customHeight="1" x14ac:dyDescent="0.25">
      <c r="A277" s="4">
        <v>984487</v>
      </c>
      <c r="B277" s="4" t="s">
        <v>605</v>
      </c>
      <c r="C277" s="5">
        <v>1.4912696499999999E-4</v>
      </c>
      <c r="D277" s="6">
        <v>672381.2381773747</v>
      </c>
      <c r="E277" s="6">
        <v>46929.693581400694</v>
      </c>
      <c r="F277" s="6">
        <v>15033.058182786252</v>
      </c>
      <c r="G277" s="6">
        <f t="shared" si="4"/>
        <v>734343.98994156159</v>
      </c>
      <c r="I277" s="14"/>
    </row>
    <row r="278" spans="1:9" ht="19.899999999999999" customHeight="1" x14ac:dyDescent="0.25">
      <c r="A278" s="4">
        <v>984489</v>
      </c>
      <c r="B278" s="4" t="s">
        <v>151</v>
      </c>
      <c r="C278" s="5">
        <v>1.8989573799999999E-4</v>
      </c>
      <c r="D278" s="6">
        <v>856198.81985156983</v>
      </c>
      <c r="E278" s="6">
        <v>59759.472720134465</v>
      </c>
      <c r="F278" s="6">
        <v>19142.840317424379</v>
      </c>
      <c r="G278" s="6">
        <f t="shared" si="4"/>
        <v>935101.13288912852</v>
      </c>
      <c r="I278" s="14"/>
    </row>
    <row r="279" spans="1:9" ht="19.899999999999999" customHeight="1" x14ac:dyDescent="0.25">
      <c r="A279" s="4">
        <v>984491</v>
      </c>
      <c r="B279" s="4" t="s">
        <v>152</v>
      </c>
      <c r="C279" s="5">
        <v>6.2916913999999999E-5</v>
      </c>
      <c r="D279" s="6">
        <v>283678.76015997113</v>
      </c>
      <c r="E279" s="6">
        <v>19799.715598767394</v>
      </c>
      <c r="F279" s="6">
        <v>6342.4721936999049</v>
      </c>
      <c r="G279" s="6">
        <f t="shared" si="4"/>
        <v>309820.94795243838</v>
      </c>
      <c r="I279" s="14"/>
    </row>
    <row r="280" spans="1:9" ht="19.899999999999999" customHeight="1" x14ac:dyDescent="0.25">
      <c r="A280" s="4">
        <v>984493</v>
      </c>
      <c r="B280" s="4" t="s">
        <v>606</v>
      </c>
      <c r="C280" s="5">
        <v>4.8899395999999997E-5</v>
      </c>
      <c r="D280" s="6">
        <v>220476.80262657907</v>
      </c>
      <c r="E280" s="6">
        <v>15388.455539181467</v>
      </c>
      <c r="F280" s="6">
        <v>4929.4067318482967</v>
      </c>
      <c r="G280" s="6">
        <f t="shared" si="4"/>
        <v>240794.6648976088</v>
      </c>
      <c r="I280" s="14"/>
    </row>
    <row r="281" spans="1:9" ht="19.899999999999999" customHeight="1" x14ac:dyDescent="0.25">
      <c r="A281" s="4">
        <v>984495</v>
      </c>
      <c r="B281" s="4" t="s">
        <v>153</v>
      </c>
      <c r="C281" s="5">
        <v>1.4328633300000001E-4</v>
      </c>
      <c r="D281" s="6">
        <v>646047.09145952004</v>
      </c>
      <c r="E281" s="6">
        <v>45091.668713921339</v>
      </c>
      <c r="F281" s="6">
        <v>14444.280957418305</v>
      </c>
      <c r="G281" s="6">
        <f t="shared" si="4"/>
        <v>705583.04113085964</v>
      </c>
      <c r="I281" s="14"/>
    </row>
    <row r="282" spans="1:9" ht="19.899999999999999" customHeight="1" x14ac:dyDescent="0.25">
      <c r="A282" s="4">
        <v>984497</v>
      </c>
      <c r="B282" s="4" t="s">
        <v>607</v>
      </c>
      <c r="C282" s="5">
        <v>2.29820221E-4</v>
      </c>
      <c r="D282" s="6">
        <v>1036209.6804838609</v>
      </c>
      <c r="E282" s="6">
        <v>72323.556979381887</v>
      </c>
      <c r="F282" s="6">
        <v>23167.512018190642</v>
      </c>
      <c r="G282" s="6">
        <f t="shared" si="4"/>
        <v>1131700.7494814333</v>
      </c>
      <c r="I282" s="14"/>
    </row>
    <row r="283" spans="1:9" ht="19.899999999999999" customHeight="1" x14ac:dyDescent="0.25">
      <c r="A283" s="4">
        <v>984499</v>
      </c>
      <c r="B283" s="4" t="s">
        <v>608</v>
      </c>
      <c r="C283" s="5">
        <v>9.6642230999999999E-5</v>
      </c>
      <c r="D283" s="6">
        <v>435738.92179730121</v>
      </c>
      <c r="E283" s="6">
        <v>30412.945692638103</v>
      </c>
      <c r="F283" s="6">
        <v>9742.223893158889</v>
      </c>
      <c r="G283" s="6">
        <f t="shared" si="4"/>
        <v>475894.0913830981</v>
      </c>
      <c r="I283" s="14"/>
    </row>
    <row r="284" spans="1:9" ht="19.899999999999999" customHeight="1" x14ac:dyDescent="0.25">
      <c r="A284" s="4">
        <v>984501</v>
      </c>
      <c r="B284" s="4" t="s">
        <v>154</v>
      </c>
      <c r="C284" s="5">
        <v>1.7707872969999999E-3</v>
      </c>
      <c r="D284" s="6">
        <v>7984097.0095892893</v>
      </c>
      <c r="E284" s="6">
        <v>557260.08536448644</v>
      </c>
      <c r="F284" s="6">
        <v>178507.94767492116</v>
      </c>
      <c r="G284" s="6">
        <f t="shared" si="4"/>
        <v>8719865.0426286962</v>
      </c>
      <c r="I284" s="14"/>
    </row>
    <row r="285" spans="1:9" ht="19.899999999999999" customHeight="1" x14ac:dyDescent="0.25">
      <c r="A285" s="4">
        <v>984503</v>
      </c>
      <c r="B285" s="4" t="s">
        <v>155</v>
      </c>
      <c r="C285" s="5">
        <v>4.8483034000000003E-5</v>
      </c>
      <c r="D285" s="6">
        <v>218599.51640211925</v>
      </c>
      <c r="E285" s="6">
        <v>15257.427987732679</v>
      </c>
      <c r="F285" s="6">
        <v>4887.434482422439</v>
      </c>
      <c r="G285" s="6">
        <f t="shared" si="4"/>
        <v>238744.37887227433</v>
      </c>
      <c r="I285" s="14"/>
    </row>
    <row r="286" spans="1:9" ht="19.899999999999999" customHeight="1" x14ac:dyDescent="0.25">
      <c r="A286" s="4">
        <v>984505</v>
      </c>
      <c r="B286" s="4" t="s">
        <v>156</v>
      </c>
      <c r="C286" s="5">
        <v>9.6595968000000001E-5</v>
      </c>
      <c r="D286" s="6">
        <v>435530.33193414804</v>
      </c>
      <c r="E286" s="6">
        <v>30398.386900979222</v>
      </c>
      <c r="F286" s="6">
        <v>9737.5602538854</v>
      </c>
      <c r="G286" s="6">
        <f t="shared" si="4"/>
        <v>475666.27908901259</v>
      </c>
      <c r="I286" s="14"/>
    </row>
    <row r="287" spans="1:9" ht="19.899999999999999" customHeight="1" x14ac:dyDescent="0.25">
      <c r="A287" s="4">
        <v>984507</v>
      </c>
      <c r="B287" s="4" t="s">
        <v>609</v>
      </c>
      <c r="C287" s="5">
        <v>1.6184913599999999E-4</v>
      </c>
      <c r="D287" s="6">
        <v>729742.75619180151</v>
      </c>
      <c r="E287" s="6">
        <v>50933.312824373832</v>
      </c>
      <c r="F287" s="6">
        <v>16315.543458701013</v>
      </c>
      <c r="G287" s="6">
        <f t="shared" si="4"/>
        <v>796991.61247487622</v>
      </c>
      <c r="I287" s="14"/>
    </row>
    <row r="288" spans="1:9" ht="19.899999999999999" customHeight="1" x14ac:dyDescent="0.25">
      <c r="A288" s="4">
        <v>984511</v>
      </c>
      <c r="B288" s="4" t="s">
        <v>157</v>
      </c>
      <c r="C288" s="5">
        <v>2.2010510900000001E-4</v>
      </c>
      <c r="D288" s="6">
        <v>992406.34125817579</v>
      </c>
      <c r="E288" s="6">
        <v>69266.247865171812</v>
      </c>
      <c r="F288" s="6">
        <v>22188.159665996758</v>
      </c>
      <c r="G288" s="6">
        <f t="shared" si="4"/>
        <v>1083860.7487893442</v>
      </c>
      <c r="I288" s="14"/>
    </row>
    <row r="289" spans="1:9" ht="19.899999999999999" customHeight="1" x14ac:dyDescent="0.25">
      <c r="A289" s="4">
        <v>984513</v>
      </c>
      <c r="B289" s="4" t="s">
        <v>611</v>
      </c>
      <c r="C289" s="5">
        <v>4.0022790700000002E-4</v>
      </c>
      <c r="D289" s="6">
        <v>1804541.0879367071</v>
      </c>
      <c r="E289" s="6">
        <v>125950.21321754476</v>
      </c>
      <c r="F289" s="6">
        <v>40345.818157740723</v>
      </c>
      <c r="G289" s="6">
        <f t="shared" si="4"/>
        <v>1970837.1193119923</v>
      </c>
      <c r="I289" s="14"/>
    </row>
    <row r="290" spans="1:9" ht="19.899999999999999" customHeight="1" x14ac:dyDescent="0.25">
      <c r="A290" s="10">
        <v>984515</v>
      </c>
      <c r="B290" s="4" t="s">
        <v>850</v>
      </c>
      <c r="C290" s="5">
        <v>8.049664E-5</v>
      </c>
      <c r="D290" s="6">
        <v>362941.94327845669</v>
      </c>
      <c r="E290" s="6">
        <v>25331.989084149351</v>
      </c>
      <c r="F290" s="6">
        <v>8114.6335449044991</v>
      </c>
      <c r="G290" s="6">
        <f t="shared" si="4"/>
        <v>396388.56590751046</v>
      </c>
      <c r="I290" s="14"/>
    </row>
    <row r="291" spans="1:9" ht="19.899999999999999" customHeight="1" x14ac:dyDescent="0.25">
      <c r="A291" s="4">
        <v>984517</v>
      </c>
      <c r="B291" s="4" t="s">
        <v>158</v>
      </c>
      <c r="C291" s="5">
        <v>1.41470532E-4</v>
      </c>
      <c r="D291" s="6">
        <v>637860.03739680431</v>
      </c>
      <c r="E291" s="6">
        <v>44520.24298595322</v>
      </c>
      <c r="F291" s="6">
        <v>14261.235308488471</v>
      </c>
      <c r="G291" s="6">
        <f t="shared" si="4"/>
        <v>696641.51569124591</v>
      </c>
      <c r="I291" s="14"/>
    </row>
    <row r="292" spans="1:9" ht="19.899999999999999" customHeight="1" x14ac:dyDescent="0.25">
      <c r="A292" s="4">
        <v>982683</v>
      </c>
      <c r="B292" s="4" t="s">
        <v>438</v>
      </c>
      <c r="C292" s="5">
        <v>1.7449034599999999E-4</v>
      </c>
      <c r="D292" s="6">
        <v>786739.23856412235</v>
      </c>
      <c r="E292" s="6">
        <v>54911.453945921756</v>
      </c>
      <c r="F292" s="6">
        <v>17589.867290281836</v>
      </c>
      <c r="G292" s="6">
        <f t="shared" si="4"/>
        <v>859240.55980032589</v>
      </c>
      <c r="I292" s="14"/>
    </row>
    <row r="293" spans="1:9" ht="19.899999999999999" customHeight="1" x14ac:dyDescent="0.25">
      <c r="A293" s="4">
        <v>984519</v>
      </c>
      <c r="B293" s="4" t="s">
        <v>159</v>
      </c>
      <c r="C293" s="5">
        <v>1.95840461E-4</v>
      </c>
      <c r="D293" s="6">
        <v>883002.29037993145</v>
      </c>
      <c r="E293" s="6">
        <v>61630.254632824137</v>
      </c>
      <c r="F293" s="6">
        <v>19742.110655552347</v>
      </c>
      <c r="G293" s="6">
        <f t="shared" si="4"/>
        <v>964374.65566830779</v>
      </c>
      <c r="I293" s="14"/>
    </row>
    <row r="294" spans="1:9" ht="19.899999999999999" customHeight="1" x14ac:dyDescent="0.25">
      <c r="A294" s="4">
        <v>984521</v>
      </c>
      <c r="B294" s="4" t="s">
        <v>160</v>
      </c>
      <c r="C294" s="5">
        <v>1.4353268020000001E-3</v>
      </c>
      <c r="D294" s="6">
        <v>6471578.1771454392</v>
      </c>
      <c r="E294" s="6">
        <v>451691.93248874735</v>
      </c>
      <c r="F294" s="6">
        <v>144691.14506406352</v>
      </c>
      <c r="G294" s="6">
        <f t="shared" si="4"/>
        <v>7067961.2546982495</v>
      </c>
      <c r="I294" s="14"/>
    </row>
    <row r="295" spans="1:9" ht="19.899999999999999" customHeight="1" x14ac:dyDescent="0.25">
      <c r="A295" s="4">
        <v>984523</v>
      </c>
      <c r="B295" s="4" t="s">
        <v>161</v>
      </c>
      <c r="C295" s="5">
        <v>2.4835989299999998E-4</v>
      </c>
      <c r="D295" s="6">
        <v>1119801.0525389577</v>
      </c>
      <c r="E295" s="6">
        <v>78157.92185135305</v>
      </c>
      <c r="F295" s="6">
        <v>25036.44275024016</v>
      </c>
      <c r="G295" s="6">
        <f t="shared" si="4"/>
        <v>1222995.4171405507</v>
      </c>
      <c r="I295" s="14"/>
    </row>
    <row r="296" spans="1:9" ht="19.899999999999999" customHeight="1" x14ac:dyDescent="0.25">
      <c r="A296" s="4">
        <v>984525</v>
      </c>
      <c r="B296" s="4" t="s">
        <v>162</v>
      </c>
      <c r="C296" s="5">
        <v>7.0689003999999998E-5</v>
      </c>
      <c r="D296" s="6">
        <v>318721.43334403273</v>
      </c>
      <c r="E296" s="6">
        <v>22245.563016013959</v>
      </c>
      <c r="F296" s="6">
        <v>7125.9541157778549</v>
      </c>
      <c r="G296" s="6">
        <f t="shared" si="4"/>
        <v>348092.95047582447</v>
      </c>
      <c r="I296" s="14"/>
    </row>
    <row r="297" spans="1:9" ht="19.899999999999999" customHeight="1" x14ac:dyDescent="0.25">
      <c r="A297" s="4">
        <v>984527</v>
      </c>
      <c r="B297" s="4" t="s">
        <v>163</v>
      </c>
      <c r="C297" s="5">
        <v>1.3057572800000001E-4</v>
      </c>
      <c r="D297" s="6">
        <v>588737.72203807754</v>
      </c>
      <c r="E297" s="6">
        <v>41091.689247536975</v>
      </c>
      <c r="F297" s="6">
        <v>13162.961616523693</v>
      </c>
      <c r="G297" s="6">
        <f t="shared" si="4"/>
        <v>642992.37290213804</v>
      </c>
      <c r="I297" s="14"/>
    </row>
    <row r="298" spans="1:9" ht="19.899999999999999" customHeight="1" x14ac:dyDescent="0.25">
      <c r="A298" s="4">
        <v>984529</v>
      </c>
      <c r="B298" s="4" t="s">
        <v>612</v>
      </c>
      <c r="C298" s="5">
        <v>1.06472999E-4</v>
      </c>
      <c r="D298" s="6">
        <v>480063.72891769366</v>
      </c>
      <c r="E298" s="6">
        <v>33506.65131395105</v>
      </c>
      <c r="F298" s="6">
        <v>10733.235192325832</v>
      </c>
      <c r="G298" s="6">
        <f t="shared" si="4"/>
        <v>524303.61542397051</v>
      </c>
      <c r="I298" s="14"/>
    </row>
    <row r="299" spans="1:9" ht="19.899999999999999" customHeight="1" x14ac:dyDescent="0.25">
      <c r="A299" s="4">
        <v>984531</v>
      </c>
      <c r="B299" s="4" t="s">
        <v>164</v>
      </c>
      <c r="C299" s="5">
        <v>1.56841227E-4</v>
      </c>
      <c r="D299" s="6">
        <v>707163.17741408269</v>
      </c>
      <c r="E299" s="6">
        <v>49357.342745095826</v>
      </c>
      <c r="F299" s="6">
        <v>15810.710631377673</v>
      </c>
      <c r="G299" s="6">
        <f t="shared" si="4"/>
        <v>772331.23079055618</v>
      </c>
      <c r="I299" s="14"/>
    </row>
    <row r="300" spans="1:9" ht="19.899999999999999" customHeight="1" x14ac:dyDescent="0.25">
      <c r="A300" s="4">
        <v>984533</v>
      </c>
      <c r="B300" s="4" t="s">
        <v>613</v>
      </c>
      <c r="C300" s="5">
        <v>4.2500144200000001E-4</v>
      </c>
      <c r="D300" s="6">
        <v>1916239.6002569338</v>
      </c>
      <c r="E300" s="6">
        <v>133746.35126996276</v>
      </c>
      <c r="F300" s="6">
        <v>42843.166595350864</v>
      </c>
      <c r="G300" s="6">
        <f t="shared" si="4"/>
        <v>2092829.118122247</v>
      </c>
      <c r="I300" s="14"/>
    </row>
    <row r="301" spans="1:9" ht="19.899999999999999" customHeight="1" x14ac:dyDescent="0.25">
      <c r="A301" s="4">
        <v>980608</v>
      </c>
      <c r="B301" s="4" t="s">
        <v>811</v>
      </c>
      <c r="C301" s="5">
        <v>1.1314635499999999E-4</v>
      </c>
      <c r="D301" s="6">
        <v>510152.44808446814</v>
      </c>
      <c r="E301" s="6">
        <v>35606.73128432798</v>
      </c>
      <c r="F301" s="6">
        <v>11405.956916545496</v>
      </c>
      <c r="G301" s="6">
        <f t="shared" si="4"/>
        <v>557165.13628534158</v>
      </c>
      <c r="I301" s="14"/>
    </row>
    <row r="302" spans="1:9" ht="19.899999999999999" customHeight="1" x14ac:dyDescent="0.25">
      <c r="A302" s="4">
        <v>984535</v>
      </c>
      <c r="B302" s="4" t="s">
        <v>165</v>
      </c>
      <c r="C302" s="5">
        <v>2.01530741E-4</v>
      </c>
      <c r="D302" s="6">
        <v>908658.53244169371</v>
      </c>
      <c r="E302" s="6">
        <v>63420.964292826757</v>
      </c>
      <c r="F302" s="6">
        <v>20315.731330501007</v>
      </c>
      <c r="G302" s="6">
        <f t="shared" si="4"/>
        <v>992395.22806502134</v>
      </c>
      <c r="I302" s="14"/>
    </row>
    <row r="303" spans="1:9" ht="19.899999999999999" customHeight="1" x14ac:dyDescent="0.25">
      <c r="A303" s="4">
        <v>984537</v>
      </c>
      <c r="B303" s="4" t="s">
        <v>614</v>
      </c>
      <c r="C303" s="5">
        <v>1.87767666E-4</v>
      </c>
      <c r="D303" s="6">
        <v>846603.80337490106</v>
      </c>
      <c r="E303" s="6">
        <v>59089.776485927876</v>
      </c>
      <c r="F303" s="6">
        <v>18928.315531828706</v>
      </c>
      <c r="G303" s="6">
        <f t="shared" si="4"/>
        <v>924621.89539265761</v>
      </c>
      <c r="I303" s="14"/>
    </row>
    <row r="304" spans="1:9" ht="19.899999999999999" customHeight="1" x14ac:dyDescent="0.25">
      <c r="A304" s="4">
        <v>980610</v>
      </c>
      <c r="B304" s="4" t="s">
        <v>469</v>
      </c>
      <c r="C304" s="5">
        <v>1.16361594E-4</v>
      </c>
      <c r="D304" s="6">
        <v>524649.26547665603</v>
      </c>
      <c r="E304" s="6">
        <v>36618.554874119203</v>
      </c>
      <c r="F304" s="6">
        <v>11730.075864172195</v>
      </c>
      <c r="G304" s="6">
        <f t="shared" si="4"/>
        <v>572997.89621494734</v>
      </c>
      <c r="I304" s="14"/>
    </row>
    <row r="305" spans="1:9" ht="19.899999999999999" customHeight="1" x14ac:dyDescent="0.25">
      <c r="A305" s="4">
        <v>984539</v>
      </c>
      <c r="B305" s="4" t="s">
        <v>166</v>
      </c>
      <c r="C305" s="5">
        <v>3.8152631700000001E-4</v>
      </c>
      <c r="D305" s="6">
        <v>1720219.6626325333</v>
      </c>
      <c r="E305" s="6">
        <v>120064.89336150808</v>
      </c>
      <c r="F305" s="6">
        <v>38460.564940251767</v>
      </c>
      <c r="G305" s="6">
        <f t="shared" si="4"/>
        <v>1878745.1209342929</v>
      </c>
      <c r="I305" s="14"/>
    </row>
    <row r="306" spans="1:9" ht="19.899999999999999" customHeight="1" x14ac:dyDescent="0.25">
      <c r="A306" s="4">
        <v>984935</v>
      </c>
      <c r="B306" s="4" t="s">
        <v>301</v>
      </c>
      <c r="C306" s="5">
        <v>1.13435495E-4</v>
      </c>
      <c r="D306" s="6">
        <v>511456.11782123649</v>
      </c>
      <c r="E306" s="6">
        <v>35697.722552085135</v>
      </c>
      <c r="F306" s="6">
        <v>11435.104283978146</v>
      </c>
      <c r="G306" s="6">
        <f t="shared" si="4"/>
        <v>558588.94465729967</v>
      </c>
      <c r="I306" s="14"/>
    </row>
    <row r="307" spans="1:9" ht="19.899999999999999" customHeight="1" x14ac:dyDescent="0.25">
      <c r="A307" s="4">
        <v>980612</v>
      </c>
      <c r="B307" s="4" t="s">
        <v>470</v>
      </c>
      <c r="C307" s="5">
        <v>1.14753975E-4</v>
      </c>
      <c r="D307" s="6">
        <v>517400.85903495393</v>
      </c>
      <c r="E307" s="6">
        <v>36112.643236571705</v>
      </c>
      <c r="F307" s="6">
        <v>11568.0164407624</v>
      </c>
      <c r="G307" s="6">
        <f t="shared" si="4"/>
        <v>565081.518712288</v>
      </c>
      <c r="I307" s="14"/>
    </row>
    <row r="308" spans="1:9" ht="19.899999999999999" customHeight="1" x14ac:dyDescent="0.25">
      <c r="A308" s="4">
        <v>984541</v>
      </c>
      <c r="B308" s="4" t="s">
        <v>167</v>
      </c>
      <c r="C308" s="5">
        <v>1.401763404E-3</v>
      </c>
      <c r="D308" s="6">
        <v>6320248.0732659698</v>
      </c>
      <c r="E308" s="6">
        <v>441129.65769363835</v>
      </c>
      <c r="F308" s="6">
        <v>141307.7159508511</v>
      </c>
      <c r="G308" s="6">
        <f t="shared" si="4"/>
        <v>6902685.4469104577</v>
      </c>
      <c r="I308" s="14"/>
    </row>
    <row r="309" spans="1:9" ht="19.899999999999999" customHeight="1" x14ac:dyDescent="0.25">
      <c r="A309" s="4">
        <v>984543</v>
      </c>
      <c r="B309" s="4" t="s">
        <v>615</v>
      </c>
      <c r="C309" s="5">
        <v>1.27453014E-4</v>
      </c>
      <c r="D309" s="6">
        <v>574658.07986341231</v>
      </c>
      <c r="E309" s="6">
        <v>40108.982926367295</v>
      </c>
      <c r="F309" s="6">
        <v>12848.169846636863</v>
      </c>
      <c r="G309" s="6">
        <f t="shared" si="4"/>
        <v>627615.23263641633</v>
      </c>
      <c r="I309" s="14"/>
    </row>
    <row r="310" spans="1:9" ht="19.899999999999999" customHeight="1" x14ac:dyDescent="0.25">
      <c r="A310" s="4">
        <v>984545</v>
      </c>
      <c r="B310" s="4" t="s">
        <v>616</v>
      </c>
      <c r="C310" s="5">
        <v>1.8309515999999999E-4</v>
      </c>
      <c r="D310" s="6">
        <v>825536.48419710377</v>
      </c>
      <c r="E310" s="6">
        <v>57619.356466065896</v>
      </c>
      <c r="F310" s="6">
        <v>18457.293711211503</v>
      </c>
      <c r="G310" s="6">
        <f t="shared" si="4"/>
        <v>901613.13437438104</v>
      </c>
      <c r="I310" s="14"/>
    </row>
    <row r="311" spans="1:9" ht="19.899999999999999" customHeight="1" x14ac:dyDescent="0.25">
      <c r="A311" s="4">
        <v>980614</v>
      </c>
      <c r="B311" s="4" t="s">
        <v>471</v>
      </c>
      <c r="C311" s="5">
        <v>1.2077965699999999E-4</v>
      </c>
      <c r="D311" s="6">
        <v>544569.35618785396</v>
      </c>
      <c r="E311" s="6">
        <v>38008.902641294131</v>
      </c>
      <c r="F311" s="6">
        <v>12175.448021610087</v>
      </c>
      <c r="G311" s="6">
        <f t="shared" si="4"/>
        <v>594753.70685075806</v>
      </c>
      <c r="I311" s="14"/>
    </row>
    <row r="312" spans="1:9" ht="19.899999999999999" customHeight="1" x14ac:dyDescent="0.25">
      <c r="A312" s="4">
        <v>980616</v>
      </c>
      <c r="B312" s="4" t="s">
        <v>472</v>
      </c>
      <c r="C312" s="5">
        <v>7.7547409999999996E-5</v>
      </c>
      <c r="D312" s="6">
        <v>349644.50294585241</v>
      </c>
      <c r="E312" s="6">
        <v>24403.877523633957</v>
      </c>
      <c r="F312" s="6">
        <v>7817.3301954772596</v>
      </c>
      <c r="G312" s="6">
        <f t="shared" si="4"/>
        <v>381865.71066496358</v>
      </c>
      <c r="I312" s="14"/>
    </row>
    <row r="313" spans="1:9" ht="19.899999999999999" customHeight="1" x14ac:dyDescent="0.25">
      <c r="A313" s="4">
        <v>980618</v>
      </c>
      <c r="B313" s="4" t="s">
        <v>473</v>
      </c>
      <c r="C313" s="5">
        <v>1.38417211E-4</v>
      </c>
      <c r="D313" s="6">
        <v>624093.27325369313</v>
      </c>
      <c r="E313" s="6">
        <v>43559.374380227513</v>
      </c>
      <c r="F313" s="6">
        <v>13953.438846301213</v>
      </c>
      <c r="G313" s="6">
        <f t="shared" si="4"/>
        <v>681606.08648022183</v>
      </c>
      <c r="I313" s="14"/>
    </row>
    <row r="314" spans="1:9" ht="19.899999999999999" customHeight="1" x14ac:dyDescent="0.25">
      <c r="A314" s="4">
        <v>980620</v>
      </c>
      <c r="B314" s="4" t="s">
        <v>812</v>
      </c>
      <c r="C314" s="5">
        <v>8.8129942E-5</v>
      </c>
      <c r="D314" s="6">
        <v>397358.85138184245</v>
      </c>
      <c r="E314" s="6">
        <v>27734.160441115499</v>
      </c>
      <c r="F314" s="6">
        <v>8884.1246499690915</v>
      </c>
      <c r="G314" s="6">
        <f t="shared" si="4"/>
        <v>433977.136472927</v>
      </c>
      <c r="I314" s="14"/>
    </row>
    <row r="315" spans="1:9" ht="19.899999999999999" customHeight="1" x14ac:dyDescent="0.25">
      <c r="A315" s="4">
        <v>984547</v>
      </c>
      <c r="B315" s="4" t="s">
        <v>617</v>
      </c>
      <c r="C315" s="5">
        <v>9.1645887999999997E-5</v>
      </c>
      <c r="D315" s="6">
        <v>413211.49161256658</v>
      </c>
      <c r="E315" s="6">
        <v>28840.615389948871</v>
      </c>
      <c r="F315" s="6">
        <v>9238.557000855697</v>
      </c>
      <c r="G315" s="6">
        <f t="shared" si="4"/>
        <v>451290.66400337109</v>
      </c>
      <c r="I315" s="14"/>
    </row>
    <row r="316" spans="1:9" ht="19.899999999999999" customHeight="1" x14ac:dyDescent="0.25">
      <c r="A316" s="4">
        <v>984549</v>
      </c>
      <c r="B316" s="4" t="s">
        <v>168</v>
      </c>
      <c r="C316" s="5">
        <v>1.52770132E-4</v>
      </c>
      <c r="D316" s="6">
        <v>688807.49038700678</v>
      </c>
      <c r="E316" s="6">
        <v>48076.184499229479</v>
      </c>
      <c r="F316" s="6">
        <v>15400.315314858959</v>
      </c>
      <c r="G316" s="6">
        <f t="shared" si="4"/>
        <v>752283.99020109512</v>
      </c>
      <c r="I316" s="14"/>
    </row>
    <row r="317" spans="1:9" ht="19.899999999999999" customHeight="1" x14ac:dyDescent="0.25">
      <c r="A317" s="10">
        <v>984551</v>
      </c>
      <c r="B317" s="4" t="s">
        <v>851</v>
      </c>
      <c r="C317" s="5">
        <v>2.8429424E-4</v>
      </c>
      <c r="D317" s="6">
        <v>1281821.2527687112</v>
      </c>
      <c r="E317" s="6">
        <v>89466.325356766887</v>
      </c>
      <c r="F317" s="6">
        <v>28658.880377207428</v>
      </c>
      <c r="G317" s="6">
        <f t="shared" si="4"/>
        <v>1399946.4585026854</v>
      </c>
      <c r="I317" s="14"/>
    </row>
    <row r="318" spans="1:9" ht="19.899999999999999" customHeight="1" x14ac:dyDescent="0.25">
      <c r="A318" s="10">
        <v>984553</v>
      </c>
      <c r="B318" s="4" t="s">
        <v>852</v>
      </c>
      <c r="C318" s="5">
        <v>6.1953267630000001E-3</v>
      </c>
      <c r="D318" s="6">
        <v>27933388.70551927</v>
      </c>
      <c r="E318" s="6">
        <v>1949645.9719691945</v>
      </c>
      <c r="F318" s="6">
        <v>624532.97892538633</v>
      </c>
      <c r="G318" s="6">
        <f t="shared" si="4"/>
        <v>30507567.656413846</v>
      </c>
      <c r="I318" s="14"/>
    </row>
    <row r="319" spans="1:9" ht="19.899999999999999" customHeight="1" x14ac:dyDescent="0.25">
      <c r="A319" s="4">
        <v>984555</v>
      </c>
      <c r="B319" s="4" t="s">
        <v>618</v>
      </c>
      <c r="C319" s="5">
        <v>4.5336031600000002E-4</v>
      </c>
      <c r="D319" s="6">
        <v>2044103.6308394389</v>
      </c>
      <c r="E319" s="6">
        <v>142670.78198665808</v>
      </c>
      <c r="F319" s="6">
        <v>45701.942691547178</v>
      </c>
      <c r="G319" s="6">
        <f t="shared" si="4"/>
        <v>2232476.355517644</v>
      </c>
      <c r="I319" s="14"/>
    </row>
    <row r="320" spans="1:9" ht="19.899999999999999" customHeight="1" x14ac:dyDescent="0.25">
      <c r="A320" s="4">
        <v>984557</v>
      </c>
      <c r="B320" s="4" t="s">
        <v>169</v>
      </c>
      <c r="C320" s="5">
        <v>1.1149247E-5</v>
      </c>
      <c r="D320" s="6">
        <v>50269.543825326167</v>
      </c>
      <c r="E320" s="6">
        <v>3508.6259911032921</v>
      </c>
      <c r="F320" s="6">
        <v>1123.9233551440886</v>
      </c>
      <c r="G320" s="6">
        <f t="shared" si="4"/>
        <v>54902.093171573542</v>
      </c>
      <c r="I320" s="14"/>
    </row>
    <row r="321" spans="1:9" ht="19.899999999999999" customHeight="1" x14ac:dyDescent="0.25">
      <c r="A321" s="4">
        <v>984559</v>
      </c>
      <c r="B321" s="4" t="s">
        <v>619</v>
      </c>
      <c r="C321" s="5">
        <v>6.20136401E-4</v>
      </c>
      <c r="D321" s="6">
        <v>2796060.9346756372</v>
      </c>
      <c r="E321" s="6">
        <v>195154.58708358093</v>
      </c>
      <c r="F321" s="6">
        <v>62514.157634044699</v>
      </c>
      <c r="G321" s="6">
        <f t="shared" si="4"/>
        <v>3053729.6793932621</v>
      </c>
      <c r="I321" s="14"/>
    </row>
    <row r="322" spans="1:9" ht="19.899999999999999" customHeight="1" x14ac:dyDescent="0.25">
      <c r="A322" s="4">
        <v>984561</v>
      </c>
      <c r="B322" s="4" t="s">
        <v>620</v>
      </c>
      <c r="C322" s="5">
        <v>3.0063644600000002E-4</v>
      </c>
      <c r="D322" s="6">
        <v>1355504.7258068016</v>
      </c>
      <c r="E322" s="6">
        <v>94609.155964391262</v>
      </c>
      <c r="F322" s="6">
        <v>30306.290915154597</v>
      </c>
      <c r="G322" s="6">
        <f t="shared" si="4"/>
        <v>1480420.1726863473</v>
      </c>
      <c r="I322" s="14"/>
    </row>
    <row r="323" spans="1:9" ht="19.899999999999999" customHeight="1" x14ac:dyDescent="0.25">
      <c r="A323" s="4">
        <v>984563</v>
      </c>
      <c r="B323" s="4" t="s">
        <v>170</v>
      </c>
      <c r="C323" s="5">
        <v>1.12903477E-4</v>
      </c>
      <c r="D323" s="6">
        <v>509057.36370206933</v>
      </c>
      <c r="E323" s="6">
        <v>35530.29849353349</v>
      </c>
      <c r="F323" s="6">
        <v>11381.473087579228</v>
      </c>
      <c r="G323" s="6">
        <f t="shared" si="4"/>
        <v>555969.13528318191</v>
      </c>
      <c r="I323" s="14"/>
    </row>
    <row r="324" spans="1:9" ht="19.899999999999999" customHeight="1" x14ac:dyDescent="0.25">
      <c r="A324" s="4">
        <v>980622</v>
      </c>
      <c r="B324" s="4" t="s">
        <v>474</v>
      </c>
      <c r="C324" s="5">
        <v>1.37318478E-4</v>
      </c>
      <c r="D324" s="6">
        <v>619139.32374518993</v>
      </c>
      <c r="E324" s="6">
        <v>43213.607248054119</v>
      </c>
      <c r="F324" s="6">
        <v>13842.678749250037</v>
      </c>
      <c r="G324" s="6">
        <f t="shared" ref="G324:G387" si="5">$G$2*C324</f>
        <v>676195.60974249395</v>
      </c>
      <c r="I324" s="14"/>
    </row>
    <row r="325" spans="1:9" ht="19.899999999999999" customHeight="1" x14ac:dyDescent="0.25">
      <c r="A325" s="4">
        <v>984565</v>
      </c>
      <c r="B325" s="4" t="s">
        <v>621</v>
      </c>
      <c r="C325" s="5">
        <v>3.87922099E-4</v>
      </c>
      <c r="D325" s="6">
        <v>1749056.8606555238</v>
      </c>
      <c r="E325" s="6">
        <v>122077.62184071663</v>
      </c>
      <c r="F325" s="6">
        <v>39105.305232058927</v>
      </c>
      <c r="G325" s="6">
        <f t="shared" si="5"/>
        <v>1910239.7877282992</v>
      </c>
      <c r="I325" s="14"/>
    </row>
    <row r="326" spans="1:9" ht="19.899999999999999" customHeight="1" x14ac:dyDescent="0.25">
      <c r="A326" s="4">
        <v>984567</v>
      </c>
      <c r="B326" s="4" t="s">
        <v>171</v>
      </c>
      <c r="C326" s="5">
        <v>2.21412023E-4</v>
      </c>
      <c r="D326" s="6">
        <v>998298.9338789091</v>
      </c>
      <c r="E326" s="6">
        <v>69677.5287730696</v>
      </c>
      <c r="F326" s="6">
        <v>22319.905887760862</v>
      </c>
      <c r="G326" s="6">
        <f t="shared" si="5"/>
        <v>1090296.3685397394</v>
      </c>
      <c r="I326" s="14"/>
    </row>
    <row r="327" spans="1:9" ht="19.899999999999999" customHeight="1" x14ac:dyDescent="0.25">
      <c r="A327" s="4">
        <v>984569</v>
      </c>
      <c r="B327" s="4" t="s">
        <v>622</v>
      </c>
      <c r="C327" s="5">
        <v>1.38509736E-4</v>
      </c>
      <c r="D327" s="6">
        <v>624510.44847121579</v>
      </c>
      <c r="E327" s="6">
        <v>43588.491648849049</v>
      </c>
      <c r="F327" s="6">
        <v>13962.766024041082</v>
      </c>
      <c r="G327" s="6">
        <f t="shared" si="5"/>
        <v>682061.70614410588</v>
      </c>
      <c r="I327" s="14"/>
    </row>
    <row r="328" spans="1:9" ht="19.899999999999999" customHeight="1" x14ac:dyDescent="0.25">
      <c r="A328" s="4">
        <v>984571</v>
      </c>
      <c r="B328" s="4" t="s">
        <v>172</v>
      </c>
      <c r="C328" s="5">
        <v>2.0683935499999999E-4</v>
      </c>
      <c r="D328" s="6">
        <v>932593.92504038138</v>
      </c>
      <c r="E328" s="6">
        <v>65091.565101754466</v>
      </c>
      <c r="F328" s="6">
        <v>20850.877359470036</v>
      </c>
      <c r="G328" s="6">
        <f t="shared" si="5"/>
        <v>1018536.3675016058</v>
      </c>
      <c r="I328" s="14"/>
    </row>
    <row r="329" spans="1:9" ht="19.899999999999999" customHeight="1" x14ac:dyDescent="0.25">
      <c r="A329" s="4">
        <v>984573</v>
      </c>
      <c r="B329" s="4" t="s">
        <v>623</v>
      </c>
      <c r="C329" s="5">
        <v>1.1467417199999999E-3</v>
      </c>
      <c r="D329" s="6">
        <v>5170410.4456444373</v>
      </c>
      <c r="E329" s="6">
        <v>360875.2953338009</v>
      </c>
      <c r="F329" s="6">
        <v>115599.71731060429</v>
      </c>
      <c r="G329" s="6">
        <f t="shared" si="5"/>
        <v>5646885.4582888419</v>
      </c>
      <c r="I329" s="14"/>
    </row>
    <row r="330" spans="1:9" ht="19.899999999999999" customHeight="1" x14ac:dyDescent="0.25">
      <c r="A330" s="4">
        <v>984575</v>
      </c>
      <c r="B330" s="4" t="s">
        <v>173</v>
      </c>
      <c r="C330" s="5">
        <v>1.3346713000000001E-4</v>
      </c>
      <c r="D330" s="6">
        <v>601774.42842332809</v>
      </c>
      <c r="E330" s="6">
        <v>42001.60255450094</v>
      </c>
      <c r="F330" s="6">
        <v>13454.435492464403</v>
      </c>
      <c r="G330" s="6">
        <f t="shared" si="5"/>
        <v>657230.46647029335</v>
      </c>
      <c r="I330" s="14"/>
    </row>
    <row r="331" spans="1:9" ht="19.899999999999999" customHeight="1" x14ac:dyDescent="0.25">
      <c r="A331" s="4">
        <v>984577</v>
      </c>
      <c r="B331" s="4" t="s">
        <v>624</v>
      </c>
      <c r="C331" s="5">
        <v>1.9122578299999999E-4</v>
      </c>
      <c r="D331" s="6">
        <v>862195.70514948771</v>
      </c>
      <c r="E331" s="6">
        <v>60178.032866513589</v>
      </c>
      <c r="F331" s="6">
        <v>19276.918308421675</v>
      </c>
      <c r="G331" s="6">
        <f t="shared" si="5"/>
        <v>941650.65632442292</v>
      </c>
      <c r="I331" s="14"/>
    </row>
    <row r="332" spans="1:9" ht="19.899999999999999" customHeight="1" x14ac:dyDescent="0.25">
      <c r="A332" s="4">
        <v>984579</v>
      </c>
      <c r="B332" s="4" t="s">
        <v>174</v>
      </c>
      <c r="C332" s="5">
        <v>9.3473254000000006E-5</v>
      </c>
      <c r="D332" s="6">
        <v>421450.6897594828</v>
      </c>
      <c r="E332" s="6">
        <v>29415.680579809541</v>
      </c>
      <c r="F332" s="6">
        <v>9422.7684839985704</v>
      </c>
      <c r="G332" s="6">
        <f t="shared" si="5"/>
        <v>460289.13882329088</v>
      </c>
      <c r="I332" s="14"/>
    </row>
    <row r="333" spans="1:9" ht="19.899999999999999" customHeight="1" x14ac:dyDescent="0.25">
      <c r="A333" s="4">
        <v>984581</v>
      </c>
      <c r="B333" s="4" t="s">
        <v>625</v>
      </c>
      <c r="C333" s="5">
        <v>1.14996853E-4</v>
      </c>
      <c r="D333" s="6">
        <v>518495.94341735286</v>
      </c>
      <c r="E333" s="6">
        <v>36189.076027366209</v>
      </c>
      <c r="F333" s="6">
        <v>11592.500269728669</v>
      </c>
      <c r="G333" s="6">
        <f t="shared" si="5"/>
        <v>566277.51971444767</v>
      </c>
      <c r="I333" s="14"/>
    </row>
    <row r="334" spans="1:9" ht="19.899999999999999" customHeight="1" x14ac:dyDescent="0.25">
      <c r="A334" s="4">
        <v>984583</v>
      </c>
      <c r="B334" s="4" t="s">
        <v>175</v>
      </c>
      <c r="C334" s="5">
        <v>1.58078747E-4</v>
      </c>
      <c r="D334" s="6">
        <v>712742.88749447803</v>
      </c>
      <c r="E334" s="6">
        <v>49746.785622853415</v>
      </c>
      <c r="F334" s="6">
        <v>15935.461444635099</v>
      </c>
      <c r="G334" s="6">
        <f t="shared" si="5"/>
        <v>778425.13456196652</v>
      </c>
      <c r="I334" s="14"/>
    </row>
    <row r="335" spans="1:9" ht="19.899999999999999" customHeight="1" x14ac:dyDescent="0.25">
      <c r="A335" s="4">
        <v>984585</v>
      </c>
      <c r="B335" s="4" t="s">
        <v>176</v>
      </c>
      <c r="C335" s="5">
        <v>2.52084019E-4</v>
      </c>
      <c r="D335" s="6">
        <v>1136592.3313731281</v>
      </c>
      <c r="E335" s="6">
        <v>79329.890261214605</v>
      </c>
      <c r="F335" s="6">
        <v>25411.861125032588</v>
      </c>
      <c r="G335" s="6">
        <f t="shared" si="5"/>
        <v>1241334.082759375</v>
      </c>
      <c r="I335" s="14"/>
    </row>
    <row r="336" spans="1:9" ht="19.899999999999999" customHeight="1" x14ac:dyDescent="0.25">
      <c r="A336" s="4">
        <v>984587</v>
      </c>
      <c r="B336" s="4" t="s">
        <v>177</v>
      </c>
      <c r="C336" s="5">
        <v>1.23451313E-4</v>
      </c>
      <c r="D336" s="6">
        <v>556615.27537667414</v>
      </c>
      <c r="E336" s="6">
        <v>38849.662710641154</v>
      </c>
      <c r="F336" s="6">
        <v>12444.769938624828</v>
      </c>
      <c r="G336" s="6">
        <f t="shared" si="5"/>
        <v>607909.70802594</v>
      </c>
      <c r="I336" s="14"/>
    </row>
    <row r="337" spans="1:9" ht="19.899999999999999" customHeight="1" x14ac:dyDescent="0.25">
      <c r="A337" s="4">
        <v>984589</v>
      </c>
      <c r="B337" s="4" t="s">
        <v>626</v>
      </c>
      <c r="C337" s="5">
        <v>5.4129364300000002E-4</v>
      </c>
      <c r="D337" s="6">
        <v>2440575.9877020358</v>
      </c>
      <c r="E337" s="6">
        <v>170343.06842863798</v>
      </c>
      <c r="F337" s="6">
        <v>54566.247151823489</v>
      </c>
      <c r="G337" s="6">
        <f t="shared" si="5"/>
        <v>2665485.3032824965</v>
      </c>
      <c r="I337" s="14"/>
    </row>
    <row r="338" spans="1:9" ht="19.899999999999999" customHeight="1" x14ac:dyDescent="0.25">
      <c r="A338" s="4">
        <v>984591</v>
      </c>
      <c r="B338" s="4" t="s">
        <v>627</v>
      </c>
      <c r="C338" s="5">
        <v>2.3839033700000001E-4</v>
      </c>
      <c r="D338" s="6">
        <v>1074850.4803378896</v>
      </c>
      <c r="E338" s="6">
        <v>75020.540169759697</v>
      </c>
      <c r="F338" s="6">
        <v>24031.440634059862</v>
      </c>
      <c r="G338" s="6">
        <f t="shared" si="5"/>
        <v>1173902.461141709</v>
      </c>
      <c r="I338" s="14"/>
    </row>
    <row r="339" spans="1:9" ht="19.899999999999999" customHeight="1" x14ac:dyDescent="0.25">
      <c r="A339" s="4">
        <v>980624</v>
      </c>
      <c r="B339" s="4" t="s">
        <v>475</v>
      </c>
      <c r="C339" s="5">
        <v>1.76375541E-4</v>
      </c>
      <c r="D339" s="6">
        <v>795239.17516717606</v>
      </c>
      <c r="E339" s="6">
        <v>55504.717704030088</v>
      </c>
      <c r="F339" s="6">
        <v>17779.908347718349</v>
      </c>
      <c r="G339" s="6">
        <f t="shared" si="5"/>
        <v>868523.80121892435</v>
      </c>
      <c r="I339" s="14"/>
    </row>
    <row r="340" spans="1:9" ht="19.899999999999999" customHeight="1" x14ac:dyDescent="0.25">
      <c r="A340" s="4">
        <v>984593</v>
      </c>
      <c r="B340" s="4" t="s">
        <v>178</v>
      </c>
      <c r="C340" s="5">
        <v>2.3749978499999999E-4</v>
      </c>
      <c r="D340" s="6">
        <v>1070835.1739416162</v>
      </c>
      <c r="E340" s="6">
        <v>74740.286813310682</v>
      </c>
      <c r="F340" s="6">
        <v>23941.666661721611</v>
      </c>
      <c r="G340" s="6">
        <f t="shared" si="5"/>
        <v>1169517.1274166482</v>
      </c>
      <c r="I340" s="14"/>
    </row>
    <row r="341" spans="1:9" ht="19.899999999999999" customHeight="1" x14ac:dyDescent="0.25">
      <c r="A341" s="4">
        <v>984595</v>
      </c>
      <c r="B341" s="4" t="s">
        <v>628</v>
      </c>
      <c r="C341" s="5">
        <v>4.1756706860000001E-3</v>
      </c>
      <c r="D341" s="6">
        <v>18827196.181949038</v>
      </c>
      <c r="E341" s="6">
        <v>1314067.8199332845</v>
      </c>
      <c r="F341" s="6">
        <v>420937.28907305922</v>
      </c>
      <c r="G341" s="6">
        <f t="shared" si="5"/>
        <v>20562201.29095538</v>
      </c>
      <c r="I341" s="14"/>
    </row>
    <row r="342" spans="1:9" ht="19.899999999999999" customHeight="1" x14ac:dyDescent="0.25">
      <c r="A342" s="4">
        <v>984597</v>
      </c>
      <c r="B342" s="4" t="s">
        <v>179</v>
      </c>
      <c r="C342" s="5">
        <v>8.0635428E-5</v>
      </c>
      <c r="D342" s="6">
        <v>363567.70835913246</v>
      </c>
      <c r="E342" s="6">
        <v>25375.665144429768</v>
      </c>
      <c r="F342" s="6">
        <v>8128.6243619178576</v>
      </c>
      <c r="G342" s="6">
        <f t="shared" si="5"/>
        <v>397071.99786548008</v>
      </c>
      <c r="I342" s="14"/>
    </row>
    <row r="343" spans="1:9" ht="19.899999999999999" customHeight="1" x14ac:dyDescent="0.25">
      <c r="A343" s="4">
        <v>984599</v>
      </c>
      <c r="B343" s="4" t="s">
        <v>180</v>
      </c>
      <c r="C343" s="5">
        <v>7.6911300999999999E-5</v>
      </c>
      <c r="D343" s="6">
        <v>346776.4250161784</v>
      </c>
      <c r="E343" s="6">
        <v>24203.696419871998</v>
      </c>
      <c r="F343" s="6">
        <v>7753.2058863183229</v>
      </c>
      <c r="G343" s="6">
        <f t="shared" si="5"/>
        <v>378733.32732236868</v>
      </c>
      <c r="I343" s="14"/>
    </row>
    <row r="344" spans="1:9" ht="19.899999999999999" customHeight="1" x14ac:dyDescent="0.25">
      <c r="A344" s="4">
        <v>982693</v>
      </c>
      <c r="B344" s="4" t="s">
        <v>796</v>
      </c>
      <c r="C344" s="5">
        <v>2.05971935E-4</v>
      </c>
      <c r="D344" s="6">
        <v>928682.91583007644</v>
      </c>
      <c r="E344" s="6">
        <v>64818.591298483014</v>
      </c>
      <c r="F344" s="6">
        <v>20763.435257172088</v>
      </c>
      <c r="G344" s="6">
        <f t="shared" si="5"/>
        <v>1014264.9423857315</v>
      </c>
      <c r="I344" s="14"/>
    </row>
    <row r="345" spans="1:9" ht="19.899999999999999" customHeight="1" x14ac:dyDescent="0.25">
      <c r="A345" s="4">
        <v>984601</v>
      </c>
      <c r="B345" s="4" t="s">
        <v>629</v>
      </c>
      <c r="C345" s="5">
        <v>1.1955138939999999E-3</v>
      </c>
      <c r="D345" s="6">
        <v>5390313.6317833252</v>
      </c>
      <c r="E345" s="6">
        <v>376223.71458929073</v>
      </c>
      <c r="F345" s="6">
        <v>120516.29916045938</v>
      </c>
      <c r="G345" s="6">
        <f t="shared" si="5"/>
        <v>5887053.6455330737</v>
      </c>
      <c r="I345" s="14"/>
    </row>
    <row r="346" spans="1:9" ht="19.899999999999999" customHeight="1" x14ac:dyDescent="0.25">
      <c r="A346" s="4">
        <v>984603</v>
      </c>
      <c r="B346" s="4" t="s">
        <v>181</v>
      </c>
      <c r="C346" s="5">
        <v>2.61903221E-4</v>
      </c>
      <c r="D346" s="6">
        <v>1180864.9899005364</v>
      </c>
      <c r="E346" s="6">
        <v>82419.956105938778</v>
      </c>
      <c r="F346" s="6">
        <v>26401.706489179382</v>
      </c>
      <c r="G346" s="6">
        <f t="shared" si="5"/>
        <v>1289686.6524956543</v>
      </c>
      <c r="I346" s="14"/>
    </row>
    <row r="347" spans="1:9" ht="19.899999999999999" customHeight="1" x14ac:dyDescent="0.25">
      <c r="A347" s="4">
        <v>984605</v>
      </c>
      <c r="B347" s="4" t="s">
        <v>182</v>
      </c>
      <c r="C347" s="5">
        <v>1.2830886899999999E-4</v>
      </c>
      <c r="D347" s="6">
        <v>578516.94498951663</v>
      </c>
      <c r="E347" s="6">
        <v>40378.317267746192</v>
      </c>
      <c r="F347" s="6">
        <v>12934.446114721768</v>
      </c>
      <c r="G347" s="6">
        <f t="shared" si="5"/>
        <v>631829.70837198454</v>
      </c>
      <c r="I347" s="14"/>
    </row>
    <row r="348" spans="1:9" ht="19.899999999999999" customHeight="1" x14ac:dyDescent="0.25">
      <c r="A348" s="4">
        <v>984607</v>
      </c>
      <c r="B348" s="4" t="s">
        <v>183</v>
      </c>
      <c r="C348" s="5">
        <v>1.70939704E-4</v>
      </c>
      <c r="D348" s="6">
        <v>770730.16157201317</v>
      </c>
      <c r="E348" s="6">
        <v>53794.080296714514</v>
      </c>
      <c r="F348" s="6">
        <v>17231.937335949002</v>
      </c>
      <c r="G348" s="6">
        <f t="shared" si="5"/>
        <v>841756.17920467653</v>
      </c>
      <c r="I348" s="14"/>
    </row>
    <row r="349" spans="1:9" ht="19.899999999999999" customHeight="1" x14ac:dyDescent="0.25">
      <c r="A349" s="4">
        <v>984609</v>
      </c>
      <c r="B349" s="4" t="s">
        <v>630</v>
      </c>
      <c r="C349" s="5">
        <v>3.1483901400000002E-4</v>
      </c>
      <c r="D349" s="6">
        <v>1419541.0337752388</v>
      </c>
      <c r="E349" s="6">
        <v>99078.65056122026</v>
      </c>
      <c r="F349" s="6">
        <v>31738.010732485945</v>
      </c>
      <c r="G349" s="6">
        <f t="shared" si="5"/>
        <v>1550357.6950689447</v>
      </c>
      <c r="I349" s="14"/>
    </row>
    <row r="350" spans="1:9" ht="19.899999999999999" customHeight="1" x14ac:dyDescent="0.25">
      <c r="A350" s="4">
        <v>980626</v>
      </c>
      <c r="B350" s="4" t="s">
        <v>813</v>
      </c>
      <c r="C350" s="5">
        <v>1.6415069200000001E-4</v>
      </c>
      <c r="D350" s="6">
        <v>740119.97451053129</v>
      </c>
      <c r="E350" s="6">
        <v>51657.603819234719</v>
      </c>
      <c r="F350" s="6">
        <v>16547.556664756277</v>
      </c>
      <c r="G350" s="6">
        <f t="shared" si="5"/>
        <v>808325.1349945222</v>
      </c>
      <c r="I350" s="14"/>
    </row>
    <row r="351" spans="1:9" ht="19.899999999999999" customHeight="1" x14ac:dyDescent="0.25">
      <c r="A351" s="4">
        <v>984611</v>
      </c>
      <c r="B351" s="4" t="s">
        <v>184</v>
      </c>
      <c r="C351" s="5">
        <v>1.5997550700000001E-4</v>
      </c>
      <c r="D351" s="6">
        <v>721294.96818173223</v>
      </c>
      <c r="E351" s="6">
        <v>50343.688842854288</v>
      </c>
      <c r="F351" s="6">
        <v>16126.668336284652</v>
      </c>
      <c r="G351" s="6">
        <f t="shared" si="5"/>
        <v>787765.32536087104</v>
      </c>
      <c r="I351" s="14"/>
    </row>
    <row r="352" spans="1:9" ht="19.899999999999999" customHeight="1" x14ac:dyDescent="0.25">
      <c r="A352" s="4">
        <v>980628</v>
      </c>
      <c r="B352" s="4" t="s">
        <v>476</v>
      </c>
      <c r="C352" s="5">
        <v>1.93030018E-4</v>
      </c>
      <c r="D352" s="6">
        <v>870330.61061921925</v>
      </c>
      <c r="E352" s="6">
        <v>60745.818817892927</v>
      </c>
      <c r="F352" s="6">
        <v>19458.798022331357</v>
      </c>
      <c r="G352" s="6">
        <f t="shared" si="5"/>
        <v>950535.22745944338</v>
      </c>
      <c r="I352" s="14"/>
    </row>
    <row r="353" spans="1:9" ht="19.899999999999999" customHeight="1" x14ac:dyDescent="0.25">
      <c r="A353" s="4">
        <v>984613</v>
      </c>
      <c r="B353" s="4" t="s">
        <v>631</v>
      </c>
      <c r="C353" s="5">
        <v>2.7090126500000001E-4</v>
      </c>
      <c r="D353" s="6">
        <v>1221435.2245720089</v>
      </c>
      <c r="E353" s="6">
        <v>85251.606624354143</v>
      </c>
      <c r="F353" s="6">
        <v>27308.773289494609</v>
      </c>
      <c r="G353" s="6">
        <f t="shared" si="5"/>
        <v>1333995.6044858575</v>
      </c>
      <c r="I353" s="14"/>
    </row>
    <row r="354" spans="1:9" ht="19.899999999999999" customHeight="1" x14ac:dyDescent="0.25">
      <c r="A354" s="4">
        <v>984615</v>
      </c>
      <c r="B354" s="4" t="s">
        <v>632</v>
      </c>
      <c r="C354" s="5">
        <v>6.3795900000000004E-5</v>
      </c>
      <c r="D354" s="6">
        <v>287641.91796326026</v>
      </c>
      <c r="E354" s="6">
        <v>20076.329178627628</v>
      </c>
      <c r="F354" s="6">
        <v>6431.0802310180025</v>
      </c>
      <c r="G354" s="6">
        <f t="shared" si="5"/>
        <v>314149.32737290586</v>
      </c>
      <c r="I354" s="14"/>
    </row>
    <row r="355" spans="1:9" ht="19.899999999999999" customHeight="1" x14ac:dyDescent="0.25">
      <c r="A355" s="4">
        <v>984617</v>
      </c>
      <c r="B355" s="4" t="s">
        <v>185</v>
      </c>
      <c r="C355" s="5">
        <v>4.1340113599999998E-4</v>
      </c>
      <c r="D355" s="6">
        <v>1863936.3289369787</v>
      </c>
      <c r="E355" s="6">
        <v>130095.77871234056</v>
      </c>
      <c r="F355" s="6">
        <v>41673.773286527576</v>
      </c>
      <c r="G355" s="6">
        <f t="shared" si="5"/>
        <v>2035705.8809358464</v>
      </c>
      <c r="I355" s="14"/>
    </row>
    <row r="356" spans="1:9" ht="19.899999999999999" customHeight="1" x14ac:dyDescent="0.25">
      <c r="A356" s="4">
        <v>984619</v>
      </c>
      <c r="B356" s="4" t="s">
        <v>633</v>
      </c>
      <c r="C356" s="5">
        <v>1.68013605E-4</v>
      </c>
      <c r="D356" s="6">
        <v>757537.01391659363</v>
      </c>
      <c r="E356" s="6">
        <v>52873.247974680446</v>
      </c>
      <c r="F356" s="6">
        <v>16936.965755754951</v>
      </c>
      <c r="G356" s="6">
        <f t="shared" si="5"/>
        <v>827347.22764702886</v>
      </c>
      <c r="I356" s="14"/>
    </row>
    <row r="357" spans="1:9" ht="19.899999999999999" customHeight="1" x14ac:dyDescent="0.25">
      <c r="A357" s="4">
        <v>984621</v>
      </c>
      <c r="B357" s="4" t="s">
        <v>186</v>
      </c>
      <c r="C357" s="5">
        <v>1.7179555899999999E-4</v>
      </c>
      <c r="D357" s="6">
        <v>774589.02669811749</v>
      </c>
      <c r="E357" s="6">
        <v>54063.414638093411</v>
      </c>
      <c r="F357" s="6">
        <v>17318.213604033906</v>
      </c>
      <c r="G357" s="6">
        <f t="shared" si="5"/>
        <v>845970.65494024474</v>
      </c>
      <c r="I357" s="14"/>
    </row>
    <row r="358" spans="1:9" ht="19.899999999999999" customHeight="1" x14ac:dyDescent="0.25">
      <c r="A358" s="4">
        <v>982665</v>
      </c>
      <c r="B358" s="4" t="s">
        <v>439</v>
      </c>
      <c r="C358" s="5">
        <v>2.96681008E-4</v>
      </c>
      <c r="D358" s="6">
        <v>1337670.5111832165</v>
      </c>
      <c r="E358" s="6">
        <v>93364.394540323992</v>
      </c>
      <c r="F358" s="6">
        <v>29907.554646416051</v>
      </c>
      <c r="G358" s="6">
        <f t="shared" si="5"/>
        <v>1460942.4603699564</v>
      </c>
      <c r="I358" s="14"/>
    </row>
    <row r="359" spans="1:9" ht="19.899999999999999" customHeight="1" x14ac:dyDescent="0.25">
      <c r="A359" s="4">
        <v>984623</v>
      </c>
      <c r="B359" s="4" t="s">
        <v>187</v>
      </c>
      <c r="C359" s="5">
        <v>4.04946676E-4</v>
      </c>
      <c r="D359" s="6">
        <v>1825816.9969776573</v>
      </c>
      <c r="E359" s="6">
        <v>127435.19202906561</v>
      </c>
      <c r="F359" s="6">
        <v>40821.503617631417</v>
      </c>
      <c r="G359" s="6">
        <f t="shared" si="5"/>
        <v>1994073.6926243543</v>
      </c>
      <c r="I359" s="14"/>
    </row>
    <row r="360" spans="1:9" ht="19.899999999999999" customHeight="1" x14ac:dyDescent="0.25">
      <c r="A360" s="4">
        <v>984625</v>
      </c>
      <c r="B360" s="4" t="s">
        <v>188</v>
      </c>
      <c r="C360" s="5">
        <v>5.780873156E-3</v>
      </c>
      <c r="D360" s="6">
        <v>26064707.012428157</v>
      </c>
      <c r="E360" s="6">
        <v>1819218.9846016432</v>
      </c>
      <c r="F360" s="6">
        <v>582753.10908027389</v>
      </c>
      <c r="G360" s="6">
        <f t="shared" si="5"/>
        <v>28466679.10611007</v>
      </c>
      <c r="I360" s="14"/>
    </row>
    <row r="361" spans="1:9" ht="19.899999999999999" customHeight="1" x14ac:dyDescent="0.25">
      <c r="A361" s="4">
        <v>984627</v>
      </c>
      <c r="B361" s="4" t="s">
        <v>634</v>
      </c>
      <c r="C361" s="5">
        <v>1.3834781799999999E-4</v>
      </c>
      <c r="D361" s="6">
        <v>623780.39522213908</v>
      </c>
      <c r="E361" s="6">
        <v>43537.536664783533</v>
      </c>
      <c r="F361" s="6">
        <v>13946.443538601641</v>
      </c>
      <c r="G361" s="6">
        <f t="shared" si="5"/>
        <v>681264.37542552408</v>
      </c>
      <c r="I361" s="14"/>
    </row>
    <row r="362" spans="1:9" ht="19.899999999999999" customHeight="1" x14ac:dyDescent="0.25">
      <c r="A362" s="4">
        <v>984629</v>
      </c>
      <c r="B362" s="4" t="s">
        <v>189</v>
      </c>
      <c r="C362" s="5">
        <v>2.2712543400000001E-4</v>
      </c>
      <c r="D362" s="6">
        <v>1024059.468617856</v>
      </c>
      <c r="E362" s="6">
        <v>71475.517671553549</v>
      </c>
      <c r="F362" s="6">
        <v>22895.858331942713</v>
      </c>
      <c r="G362" s="6">
        <f t="shared" si="5"/>
        <v>1118430.8446213522</v>
      </c>
      <c r="I362" s="14"/>
    </row>
    <row r="363" spans="1:9" ht="19.899999999999999" customHeight="1" x14ac:dyDescent="0.25">
      <c r="A363" s="4">
        <v>984631</v>
      </c>
      <c r="B363" s="4" t="s">
        <v>635</v>
      </c>
      <c r="C363" s="5">
        <v>1.9541253299999999E-4</v>
      </c>
      <c r="D363" s="6">
        <v>881072.85556248738</v>
      </c>
      <c r="E363" s="6">
        <v>61495.587304786568</v>
      </c>
      <c r="F363" s="6">
        <v>19698.972471106339</v>
      </c>
      <c r="G363" s="6">
        <f t="shared" si="5"/>
        <v>962267.41533838015</v>
      </c>
      <c r="I363" s="14"/>
    </row>
    <row r="364" spans="1:9" ht="19.899999999999999" customHeight="1" x14ac:dyDescent="0.25">
      <c r="A364" s="4">
        <v>984633</v>
      </c>
      <c r="B364" s="4" t="s">
        <v>190</v>
      </c>
      <c r="C364" s="5">
        <v>2.504868081E-3</v>
      </c>
      <c r="D364" s="6">
        <v>11293908.52803693</v>
      </c>
      <c r="E364" s="6">
        <v>788272.54013491911</v>
      </c>
      <c r="F364" s="6">
        <v>252508.50912091686</v>
      </c>
      <c r="G364" s="6">
        <f t="shared" si="5"/>
        <v>12334689.577292765</v>
      </c>
      <c r="I364" s="14"/>
    </row>
    <row r="365" spans="1:9" ht="19.899999999999999" customHeight="1" x14ac:dyDescent="0.25">
      <c r="A365" s="10">
        <v>984635</v>
      </c>
      <c r="B365" s="4" t="s">
        <v>853</v>
      </c>
      <c r="C365" s="5">
        <v>2.5965949300000001E-4</v>
      </c>
      <c r="D365" s="6">
        <v>1170748.5055291604</v>
      </c>
      <c r="E365" s="6">
        <v>81713.863364629316</v>
      </c>
      <c r="F365" s="6">
        <v>26175.522756610651</v>
      </c>
      <c r="G365" s="6">
        <f t="shared" si="5"/>
        <v>1278637.8916504001</v>
      </c>
      <c r="I365" s="14"/>
    </row>
    <row r="366" spans="1:9" ht="19.899999999999999" customHeight="1" x14ac:dyDescent="0.25">
      <c r="A366" s="4">
        <v>984637</v>
      </c>
      <c r="B366" s="4" t="s">
        <v>191</v>
      </c>
      <c r="C366" s="5">
        <v>1.6796387309999999E-3</v>
      </c>
      <c r="D366" s="6">
        <v>7573127.835334505</v>
      </c>
      <c r="E366" s="6">
        <v>528575.97533271532</v>
      </c>
      <c r="F366" s="6">
        <v>169319.52426701816</v>
      </c>
      <c r="G366" s="6">
        <f t="shared" si="5"/>
        <v>8271023.3349342374</v>
      </c>
      <c r="I366" s="14"/>
    </row>
    <row r="367" spans="1:9" ht="19.899999999999999" customHeight="1" x14ac:dyDescent="0.25">
      <c r="A367" s="4">
        <v>984639</v>
      </c>
      <c r="B367" s="4" t="s">
        <v>192</v>
      </c>
      <c r="C367" s="5">
        <v>9.1854068000000005E-5</v>
      </c>
      <c r="D367" s="6">
        <v>414150.13021601283</v>
      </c>
      <c r="E367" s="6">
        <v>28906.128850977038</v>
      </c>
      <c r="F367" s="6">
        <v>9259.5430247615168</v>
      </c>
      <c r="G367" s="6">
        <f t="shared" si="5"/>
        <v>452315.80209175131</v>
      </c>
      <c r="I367" s="14"/>
    </row>
    <row r="368" spans="1:9" ht="19.899999999999999" customHeight="1" x14ac:dyDescent="0.25">
      <c r="A368" s="4">
        <v>984641</v>
      </c>
      <c r="B368" s="4" t="s">
        <v>193</v>
      </c>
      <c r="C368" s="5">
        <v>8.7200067299999997E-4</v>
      </c>
      <c r="D368" s="6">
        <v>3931662.4743435509</v>
      </c>
      <c r="E368" s="6">
        <v>274415.32379248238</v>
      </c>
      <c r="F368" s="6">
        <v>87903.866699344202</v>
      </c>
      <c r="G368" s="6">
        <f t="shared" si="5"/>
        <v>4293981.6648353767</v>
      </c>
      <c r="I368" s="14"/>
    </row>
    <row r="369" spans="1:9" ht="19.899999999999999" customHeight="1" x14ac:dyDescent="0.25">
      <c r="A369" s="4">
        <v>984643</v>
      </c>
      <c r="B369" s="4" t="s">
        <v>194</v>
      </c>
      <c r="C369" s="5">
        <v>2.3833250900000001E-4</v>
      </c>
      <c r="D369" s="6">
        <v>1074589.746390536</v>
      </c>
      <c r="E369" s="6">
        <v>75002.341916208272</v>
      </c>
      <c r="F369" s="6">
        <v>24025.611160573331</v>
      </c>
      <c r="G369" s="6">
        <f t="shared" si="5"/>
        <v>1173617.6994673174</v>
      </c>
      <c r="I369" s="14"/>
    </row>
    <row r="370" spans="1:9" ht="19.899999999999999" customHeight="1" x14ac:dyDescent="0.25">
      <c r="A370" s="4">
        <v>984645</v>
      </c>
      <c r="B370" s="4" t="s">
        <v>636</v>
      </c>
      <c r="C370" s="5">
        <v>4.20039796E-4</v>
      </c>
      <c r="D370" s="6">
        <v>1893868.6113423679</v>
      </c>
      <c r="E370" s="6">
        <v>132184.93998234361</v>
      </c>
      <c r="F370" s="6">
        <v>42342.997407301009</v>
      </c>
      <c r="G370" s="6">
        <f t="shared" si="5"/>
        <v>2068396.5487320123</v>
      </c>
      <c r="I370" s="14"/>
    </row>
    <row r="371" spans="1:9" ht="19.899999999999999" customHeight="1" x14ac:dyDescent="0.25">
      <c r="A371" s="4">
        <v>984647</v>
      </c>
      <c r="B371" s="4" t="s">
        <v>637</v>
      </c>
      <c r="C371" s="5">
        <v>1.7949594210000001E-3</v>
      </c>
      <c r="D371" s="6">
        <v>8093083.8897587955</v>
      </c>
      <c r="E371" s="6">
        <v>564866.96164290886</v>
      </c>
      <c r="F371" s="6">
        <v>180944.66960843283</v>
      </c>
      <c r="G371" s="6">
        <f t="shared" si="5"/>
        <v>8838895.5210101362</v>
      </c>
      <c r="I371" s="14"/>
    </row>
    <row r="372" spans="1:9" ht="19.899999999999999" customHeight="1" x14ac:dyDescent="0.25">
      <c r="A372" s="4">
        <v>984649</v>
      </c>
      <c r="B372" s="4" t="s">
        <v>195</v>
      </c>
      <c r="C372" s="5">
        <v>8.2590015499999999E-4</v>
      </c>
      <c r="D372" s="6">
        <v>3723805.2073934833</v>
      </c>
      <c r="E372" s="6">
        <v>259907.66460633956</v>
      </c>
      <c r="F372" s="6">
        <v>83256.606766503857</v>
      </c>
      <c r="G372" s="6">
        <f t="shared" si="5"/>
        <v>4066969.4787663263</v>
      </c>
      <c r="I372" s="14"/>
    </row>
    <row r="373" spans="1:9" ht="19.899999999999999" customHeight="1" x14ac:dyDescent="0.25">
      <c r="A373" s="4">
        <v>984651</v>
      </c>
      <c r="B373" s="4" t="s">
        <v>196</v>
      </c>
      <c r="C373" s="5">
        <v>1.55534313E-4</v>
      </c>
      <c r="D373" s="6">
        <v>701270.5847933495</v>
      </c>
      <c r="E373" s="6">
        <v>48946.061837198031</v>
      </c>
      <c r="F373" s="6">
        <v>15678.964409613569</v>
      </c>
      <c r="G373" s="6">
        <f t="shared" si="5"/>
        <v>765895.61104016099</v>
      </c>
      <c r="I373" s="14"/>
    </row>
    <row r="374" spans="1:9" ht="19.899999999999999" customHeight="1" x14ac:dyDescent="0.25">
      <c r="A374" s="4">
        <v>984653</v>
      </c>
      <c r="B374" s="4" t="s">
        <v>197</v>
      </c>
      <c r="C374" s="5">
        <v>5.8823845099999997E-4</v>
      </c>
      <c r="D374" s="6">
        <v>2652239.9756940068</v>
      </c>
      <c r="E374" s="6">
        <v>185116.42249426711</v>
      </c>
      <c r="F374" s="6">
        <v>59298.617518535699</v>
      </c>
      <c r="G374" s="6">
        <f t="shared" si="5"/>
        <v>2896655.0157068092</v>
      </c>
      <c r="I374" s="14"/>
    </row>
    <row r="375" spans="1:9" ht="19.899999999999999" customHeight="1" x14ac:dyDescent="0.25">
      <c r="A375" s="4">
        <v>984655</v>
      </c>
      <c r="B375" s="4" t="s">
        <v>638</v>
      </c>
      <c r="C375" s="5">
        <v>2.2807380999999999E-5</v>
      </c>
      <c r="D375" s="6">
        <v>102833.5490926348</v>
      </c>
      <c r="E375" s="6">
        <v>7177.3968022769059</v>
      </c>
      <c r="F375" s="6">
        <v>2299.1461374539053</v>
      </c>
      <c r="G375" s="6">
        <f t="shared" si="5"/>
        <v>112310.0920323656</v>
      </c>
      <c r="I375" s="14"/>
    </row>
    <row r="376" spans="1:9" ht="19.899999999999999" customHeight="1" x14ac:dyDescent="0.25">
      <c r="A376" s="4">
        <v>984657</v>
      </c>
      <c r="B376" s="4" t="s">
        <v>198</v>
      </c>
      <c r="C376" s="5">
        <v>2.6737375400000003E-4</v>
      </c>
      <c r="D376" s="6">
        <v>1205530.4402570846</v>
      </c>
      <c r="E376" s="6">
        <v>84141.51221362823</v>
      </c>
      <c r="F376" s="6">
        <v>26953.175104394963</v>
      </c>
      <c r="G376" s="6">
        <f t="shared" si="5"/>
        <v>1316625.1275751076</v>
      </c>
      <c r="I376" s="14"/>
    </row>
    <row r="377" spans="1:9" ht="19.899999999999999" customHeight="1" x14ac:dyDescent="0.25">
      <c r="A377" s="4">
        <v>984659</v>
      </c>
      <c r="B377" s="4" t="s">
        <v>199</v>
      </c>
      <c r="C377" s="5">
        <v>3.5576970499999998E-4</v>
      </c>
      <c r="D377" s="6">
        <v>1604088.6686985104</v>
      </c>
      <c r="E377" s="6">
        <v>111959.38468401953</v>
      </c>
      <c r="F377" s="6">
        <v>35864.115352563509</v>
      </c>
      <c r="G377" s="6">
        <f t="shared" si="5"/>
        <v>1751912.1687350932</v>
      </c>
      <c r="I377" s="14"/>
    </row>
    <row r="378" spans="1:9" ht="19.899999999999999" customHeight="1" x14ac:dyDescent="0.25">
      <c r="A378" s="4">
        <v>984661</v>
      </c>
      <c r="B378" s="4" t="s">
        <v>200</v>
      </c>
      <c r="C378" s="5">
        <v>2.8523105499999999E-4</v>
      </c>
      <c r="D378" s="6">
        <v>1286045.1490281378</v>
      </c>
      <c r="E378" s="6">
        <v>89761.137504874772</v>
      </c>
      <c r="F378" s="6">
        <v>28753.317988819163</v>
      </c>
      <c r="G378" s="6">
        <f t="shared" si="5"/>
        <v>1404559.6045218315</v>
      </c>
      <c r="I378" s="14"/>
    </row>
    <row r="379" spans="1:9" ht="19.899999999999999" customHeight="1" x14ac:dyDescent="0.25">
      <c r="A379" s="4">
        <v>984663</v>
      </c>
      <c r="B379" s="4" t="s">
        <v>201</v>
      </c>
      <c r="C379" s="5">
        <v>3.6209609400000001E-4</v>
      </c>
      <c r="D379" s="6">
        <v>1632612.9886899469</v>
      </c>
      <c r="E379" s="6">
        <v>113950.27544778412</v>
      </c>
      <c r="F379" s="6">
        <v>36501.86033667111</v>
      </c>
      <c r="G379" s="6">
        <f t="shared" si="5"/>
        <v>1783065.1244744018</v>
      </c>
      <c r="I379" s="14"/>
    </row>
    <row r="380" spans="1:9" ht="19.899999999999999" customHeight="1" x14ac:dyDescent="0.25">
      <c r="A380" s="4">
        <v>984665</v>
      </c>
      <c r="B380" s="4" t="s">
        <v>202</v>
      </c>
      <c r="C380" s="5">
        <v>4.7908223099999998E-4</v>
      </c>
      <c r="D380" s="6">
        <v>2160078.1835032925</v>
      </c>
      <c r="E380" s="6">
        <v>150765.37164907649</v>
      </c>
      <c r="F380" s="6">
        <v>48294.894574982085</v>
      </c>
      <c r="G380" s="6">
        <f t="shared" si="5"/>
        <v>2359138.4497273508</v>
      </c>
      <c r="I380" s="14"/>
    </row>
    <row r="381" spans="1:9" ht="19.899999999999999" customHeight="1" x14ac:dyDescent="0.25">
      <c r="A381" s="4">
        <v>984667</v>
      </c>
      <c r="B381" s="4" t="s">
        <v>203</v>
      </c>
      <c r="C381" s="5">
        <v>3.2889122999999999E-4</v>
      </c>
      <c r="D381" s="6">
        <v>1482899.4370875834</v>
      </c>
      <c r="E381" s="6">
        <v>103500.82995057252</v>
      </c>
      <c r="F381" s="6">
        <v>33154.573999398002</v>
      </c>
      <c r="G381" s="6">
        <f t="shared" si="5"/>
        <v>1619554.8410375537</v>
      </c>
      <c r="I381" s="14"/>
    </row>
    <row r="382" spans="1:9" ht="19.899999999999999" customHeight="1" x14ac:dyDescent="0.25">
      <c r="A382" s="4">
        <v>984669</v>
      </c>
      <c r="B382" s="4" t="s">
        <v>204</v>
      </c>
      <c r="C382" s="5">
        <v>2.1077166300000001E-4</v>
      </c>
      <c r="D382" s="6">
        <v>950323.85149556538</v>
      </c>
      <c r="E382" s="6">
        <v>66329.047602036633</v>
      </c>
      <c r="F382" s="6">
        <v>21247.281959782504</v>
      </c>
      <c r="G382" s="6">
        <f t="shared" si="5"/>
        <v>1037900.1810573845</v>
      </c>
      <c r="I382" s="14"/>
    </row>
    <row r="383" spans="1:9" ht="19.899999999999999" customHeight="1" x14ac:dyDescent="0.25">
      <c r="A383" s="4">
        <v>984671</v>
      </c>
      <c r="B383" s="4" t="s">
        <v>205</v>
      </c>
      <c r="C383" s="5">
        <v>3.9961492999999998E-4</v>
      </c>
      <c r="D383" s="6">
        <v>1801777.3071930013</v>
      </c>
      <c r="E383" s="6">
        <v>125757.31166696035</v>
      </c>
      <c r="F383" s="6">
        <v>40284.025718622084</v>
      </c>
      <c r="G383" s="6">
        <f t="shared" si="5"/>
        <v>1967818.6445785833</v>
      </c>
      <c r="I383" s="14"/>
    </row>
    <row r="384" spans="1:9" ht="19.899999999999999" customHeight="1" x14ac:dyDescent="0.25">
      <c r="A384" s="4">
        <v>984673</v>
      </c>
      <c r="B384" s="4" t="s">
        <v>639</v>
      </c>
      <c r="C384" s="5">
        <v>4.2709481800000003E-4</v>
      </c>
      <c r="D384" s="6">
        <v>1925678.1799722174</v>
      </c>
      <c r="E384" s="6">
        <v>134405.12880379547</v>
      </c>
      <c r="F384" s="6">
        <v>43054.193777500303</v>
      </c>
      <c r="G384" s="6">
        <f t="shared" si="5"/>
        <v>2103137.5025535128</v>
      </c>
      <c r="I384" s="14"/>
    </row>
    <row r="385" spans="1:9" ht="19.899999999999999" customHeight="1" x14ac:dyDescent="0.25">
      <c r="A385" s="4">
        <v>985731</v>
      </c>
      <c r="B385" s="4" t="s">
        <v>791</v>
      </c>
      <c r="C385" s="5">
        <v>5.1365183699999997E-4</v>
      </c>
      <c r="D385" s="6">
        <v>2315945.0616737427</v>
      </c>
      <c r="E385" s="6">
        <v>161644.29630773733</v>
      </c>
      <c r="F385" s="6">
        <v>51779.756607505828</v>
      </c>
      <c r="G385" s="6">
        <f t="shared" si="5"/>
        <v>2529369.1145889857</v>
      </c>
      <c r="I385" s="14"/>
    </row>
    <row r="386" spans="1:9" ht="19.899999999999999" customHeight="1" x14ac:dyDescent="0.25">
      <c r="A386" s="4">
        <v>984675</v>
      </c>
      <c r="B386" s="4" t="s">
        <v>640</v>
      </c>
      <c r="C386" s="5">
        <v>1.421806605E-3</v>
      </c>
      <c r="D386" s="6">
        <v>6410618.5324610453</v>
      </c>
      <c r="E386" s="6">
        <v>447437.17747264297</v>
      </c>
      <c r="F386" s="6">
        <v>143328.21309435749</v>
      </c>
      <c r="G386" s="6">
        <f t="shared" si="5"/>
        <v>7001383.9230280444</v>
      </c>
      <c r="I386" s="14"/>
    </row>
    <row r="387" spans="1:9" ht="19.899999999999999" customHeight="1" x14ac:dyDescent="0.25">
      <c r="A387" s="4">
        <v>984677</v>
      </c>
      <c r="B387" s="4" t="s">
        <v>206</v>
      </c>
      <c r="C387" s="5">
        <v>5.2496300000000001E-5</v>
      </c>
      <c r="D387" s="6">
        <v>236694.46497305782</v>
      </c>
      <c r="E387" s="6">
        <v>16520.387665351369</v>
      </c>
      <c r="F387" s="6">
        <v>5292.0002246475142</v>
      </c>
      <c r="G387" s="6">
        <f t="shared" si="5"/>
        <v>258506.85286305667</v>
      </c>
      <c r="I387" s="14"/>
    </row>
    <row r="388" spans="1:9" ht="19.899999999999999" customHeight="1" x14ac:dyDescent="0.25">
      <c r="A388" s="4">
        <v>984679</v>
      </c>
      <c r="B388" s="4" t="s">
        <v>207</v>
      </c>
      <c r="C388" s="5">
        <v>3.4456263E-4</v>
      </c>
      <c r="D388" s="6">
        <v>1553558.3909258307</v>
      </c>
      <c r="E388" s="6">
        <v>108432.56043936482</v>
      </c>
      <c r="F388" s="6">
        <v>34734.36252393289</v>
      </c>
      <c r="G388" s="6">
        <f t="shared" ref="G388:G451" si="6">$G$2*C388</f>
        <v>1696725.3138891282</v>
      </c>
      <c r="I388" s="14"/>
    </row>
    <row r="389" spans="1:9" ht="19.899999999999999" customHeight="1" x14ac:dyDescent="0.25">
      <c r="A389" s="4">
        <v>984681</v>
      </c>
      <c r="B389" s="4" t="s">
        <v>208</v>
      </c>
      <c r="C389" s="5">
        <v>1.63757461E-4</v>
      </c>
      <c r="D389" s="6">
        <v>738346.98096325609</v>
      </c>
      <c r="E389" s="6">
        <v>51533.85550626726</v>
      </c>
      <c r="F389" s="6">
        <v>16507.916184563608</v>
      </c>
      <c r="G389" s="6">
        <f t="shared" si="6"/>
        <v>806388.75265408691</v>
      </c>
      <c r="I389" s="14"/>
    </row>
    <row r="390" spans="1:9" ht="19.899999999999999" customHeight="1" x14ac:dyDescent="0.25">
      <c r="A390" s="4">
        <v>984683</v>
      </c>
      <c r="B390" s="4" t="s">
        <v>209</v>
      </c>
      <c r="C390" s="5">
        <v>2.0763853900000002E-3</v>
      </c>
      <c r="D390" s="6">
        <v>9361972.7288194411</v>
      </c>
      <c r="E390" s="6">
        <v>653430.65293119312</v>
      </c>
      <c r="F390" s="6">
        <v>209314.40787893275</v>
      </c>
      <c r="G390" s="6">
        <f t="shared" si="6"/>
        <v>10224717.789629566</v>
      </c>
      <c r="I390" s="14"/>
    </row>
    <row r="391" spans="1:9" ht="19.899999999999999" customHeight="1" x14ac:dyDescent="0.25">
      <c r="A391" s="4">
        <v>984685</v>
      </c>
      <c r="B391" s="4" t="s">
        <v>210</v>
      </c>
      <c r="C391" s="5">
        <v>8.1283102E-5</v>
      </c>
      <c r="D391" s="6">
        <v>366487.93037300697</v>
      </c>
      <c r="E391" s="6">
        <v>25579.485710084275</v>
      </c>
      <c r="F391" s="6">
        <v>8193.9145052898348</v>
      </c>
      <c r="G391" s="6">
        <f t="shared" si="6"/>
        <v>400261.33058838104</v>
      </c>
      <c r="I391" s="14"/>
    </row>
    <row r="392" spans="1:9" ht="19.899999999999999" customHeight="1" x14ac:dyDescent="0.25">
      <c r="A392" s="4">
        <v>984687</v>
      </c>
      <c r="B392" s="4" t="s">
        <v>211</v>
      </c>
      <c r="C392" s="5">
        <v>1.0500879240000001E-3</v>
      </c>
      <c r="D392" s="6">
        <v>4734619.3797629364</v>
      </c>
      <c r="E392" s="6">
        <v>330458.7101792703</v>
      </c>
      <c r="F392" s="6">
        <v>105856.32758323239</v>
      </c>
      <c r="G392" s="6">
        <f t="shared" si="6"/>
        <v>5170934.4175254386</v>
      </c>
      <c r="I392" s="14"/>
    </row>
    <row r="393" spans="1:9" ht="19.899999999999999" customHeight="1" x14ac:dyDescent="0.25">
      <c r="A393" s="4">
        <v>984689</v>
      </c>
      <c r="B393" s="4" t="s">
        <v>212</v>
      </c>
      <c r="C393" s="5">
        <v>9.5555062999999995E-5</v>
      </c>
      <c r="D393" s="6">
        <v>430837.11637299834</v>
      </c>
      <c r="E393" s="6">
        <v>30070.818022357249</v>
      </c>
      <c r="F393" s="6">
        <v>9632.6296303207528</v>
      </c>
      <c r="G393" s="6">
        <f t="shared" si="6"/>
        <v>470540.56402567629</v>
      </c>
      <c r="I393" s="14"/>
    </row>
    <row r="394" spans="1:9" ht="19.899999999999999" customHeight="1" x14ac:dyDescent="0.25">
      <c r="A394" s="4">
        <v>984691</v>
      </c>
      <c r="B394" s="4" t="s">
        <v>213</v>
      </c>
      <c r="C394" s="5">
        <v>3.9431788099999999E-4</v>
      </c>
      <c r="D394" s="6">
        <v>1777894.0586785141</v>
      </c>
      <c r="E394" s="6">
        <v>124090.35031992519</v>
      </c>
      <c r="F394" s="6">
        <v>39750.045523866094</v>
      </c>
      <c r="G394" s="6">
        <f t="shared" si="6"/>
        <v>1941734.4545223052</v>
      </c>
      <c r="I394" s="14"/>
    </row>
    <row r="395" spans="1:9" ht="19.899999999999999" customHeight="1" x14ac:dyDescent="0.25">
      <c r="A395" s="4">
        <v>984693</v>
      </c>
      <c r="B395" s="4" t="s">
        <v>214</v>
      </c>
      <c r="C395" s="5">
        <v>3.1685143000000001E-4</v>
      </c>
      <c r="D395" s="6">
        <v>1428614.5823572001</v>
      </c>
      <c r="E395" s="6">
        <v>99711.950288323991</v>
      </c>
      <c r="F395" s="6">
        <v>31940.876571108558</v>
      </c>
      <c r="G395" s="6">
        <f t="shared" si="6"/>
        <v>1560267.4092166326</v>
      </c>
      <c r="I395" s="14"/>
    </row>
    <row r="396" spans="1:9" ht="19.899999999999999" customHeight="1" x14ac:dyDescent="0.25">
      <c r="A396" s="4">
        <v>984695</v>
      </c>
      <c r="B396" s="4" t="s">
        <v>641</v>
      </c>
      <c r="C396" s="5">
        <v>1.7588978499999999E-4</v>
      </c>
      <c r="D396" s="6">
        <v>793049.0064023782</v>
      </c>
      <c r="E396" s="6">
        <v>55351.852122441087</v>
      </c>
      <c r="F396" s="6">
        <v>17730.94068978581</v>
      </c>
      <c r="G396" s="6">
        <f t="shared" si="6"/>
        <v>866131.79921460501</v>
      </c>
      <c r="I396" s="14"/>
    </row>
    <row r="397" spans="1:9" ht="19.899999999999999" customHeight="1" x14ac:dyDescent="0.25">
      <c r="A397" s="4">
        <v>984697</v>
      </c>
      <c r="B397" s="4" t="s">
        <v>215</v>
      </c>
      <c r="C397" s="5">
        <v>7.26586268E-4</v>
      </c>
      <c r="D397" s="6">
        <v>3276020.3664073623</v>
      </c>
      <c r="E397" s="6">
        <v>228653.95884435443</v>
      </c>
      <c r="F397" s="6">
        <v>73245.060956330228</v>
      </c>
      <c r="G397" s="6">
        <f t="shared" si="6"/>
        <v>3577919.3862080462</v>
      </c>
      <c r="I397" s="14"/>
    </row>
    <row r="398" spans="1:9" ht="19.899999999999999" customHeight="1" x14ac:dyDescent="0.25">
      <c r="A398" s="4">
        <v>984699</v>
      </c>
      <c r="B398" s="4" t="s">
        <v>642</v>
      </c>
      <c r="C398" s="5">
        <v>1.1542478E-4</v>
      </c>
      <c r="D398" s="6">
        <v>520425.37372601317</v>
      </c>
      <c r="E398" s="6">
        <v>36323.743040707544</v>
      </c>
      <c r="F398" s="6">
        <v>11635.638353367569</v>
      </c>
      <c r="G398" s="6">
        <f t="shared" si="6"/>
        <v>568384.75512008823</v>
      </c>
      <c r="I398" s="14"/>
    </row>
    <row r="399" spans="1:9" ht="19.899999999999999" customHeight="1" x14ac:dyDescent="0.25">
      <c r="A399" s="4">
        <v>982893</v>
      </c>
      <c r="B399" s="4" t="s">
        <v>797</v>
      </c>
      <c r="C399" s="5">
        <v>7.3294735299999996E-4</v>
      </c>
      <c r="D399" s="6">
        <v>3304701.1231601834</v>
      </c>
      <c r="E399" s="6">
        <v>230655.76830849287</v>
      </c>
      <c r="F399" s="6">
        <v>73886.30354388406</v>
      </c>
      <c r="G399" s="6">
        <f t="shared" si="6"/>
        <v>3609243.1950125601</v>
      </c>
      <c r="I399" s="14"/>
    </row>
    <row r="400" spans="1:9" ht="19.899999999999999" customHeight="1" x14ac:dyDescent="0.25">
      <c r="A400" s="4">
        <v>982655</v>
      </c>
      <c r="B400" s="4" t="s">
        <v>440</v>
      </c>
      <c r="C400" s="5">
        <v>1.35872777E-4</v>
      </c>
      <c r="D400" s="6">
        <v>612620.9705525646</v>
      </c>
      <c r="E400" s="6">
        <v>42758.650594572136</v>
      </c>
      <c r="F400" s="6">
        <v>13696.941811279683</v>
      </c>
      <c r="G400" s="6">
        <f t="shared" si="6"/>
        <v>669076.5629584163</v>
      </c>
      <c r="I400" s="14"/>
    </row>
    <row r="401" spans="1:9" ht="19.899999999999999" customHeight="1" x14ac:dyDescent="0.25">
      <c r="A401" s="4">
        <v>984701</v>
      </c>
      <c r="B401" s="4" t="s">
        <v>643</v>
      </c>
      <c r="C401" s="5">
        <v>1.56466501E-3</v>
      </c>
      <c r="D401" s="6">
        <v>7054736.1891031209</v>
      </c>
      <c r="E401" s="6">
        <v>492394.17885852669</v>
      </c>
      <c r="F401" s="6">
        <v>157729.35586732978</v>
      </c>
      <c r="G401" s="6">
        <f t="shared" si="6"/>
        <v>7704859.723828976</v>
      </c>
      <c r="I401" s="14"/>
    </row>
    <row r="402" spans="1:9" ht="19.899999999999999" customHeight="1" x14ac:dyDescent="0.25">
      <c r="A402" s="4">
        <v>984703</v>
      </c>
      <c r="B402" s="4" t="s">
        <v>644</v>
      </c>
      <c r="C402" s="5">
        <v>1.2618889260000001E-3</v>
      </c>
      <c r="D402" s="6">
        <v>5689584.2982266666</v>
      </c>
      <c r="E402" s="6">
        <v>397111.68688334012</v>
      </c>
      <c r="F402" s="6">
        <v>127207.37423155938</v>
      </c>
      <c r="G402" s="6">
        <f t="shared" si="6"/>
        <v>6213903.3593415655</v>
      </c>
      <c r="I402" s="14"/>
    </row>
    <row r="403" spans="1:9" ht="19.899999999999999" customHeight="1" x14ac:dyDescent="0.25">
      <c r="A403" s="4">
        <v>984705</v>
      </c>
      <c r="B403" s="4" t="s">
        <v>645</v>
      </c>
      <c r="C403" s="5">
        <v>1.34646823E-4</v>
      </c>
      <c r="D403" s="6">
        <v>607093.40906515345</v>
      </c>
      <c r="E403" s="6">
        <v>42372.847493403329</v>
      </c>
      <c r="F403" s="6">
        <v>13573.356933042407</v>
      </c>
      <c r="G403" s="6">
        <f t="shared" si="6"/>
        <v>663039.6134915991</v>
      </c>
      <c r="I403" s="14"/>
    </row>
    <row r="404" spans="1:9" ht="19.899999999999999" customHeight="1" x14ac:dyDescent="0.25">
      <c r="A404" s="4">
        <v>980630</v>
      </c>
      <c r="B404" s="4" t="s">
        <v>511</v>
      </c>
      <c r="C404" s="5">
        <v>2.4716863499999999E-4</v>
      </c>
      <c r="D404" s="6">
        <v>1114429.9278129318</v>
      </c>
      <c r="E404" s="6">
        <v>77783.037450558128</v>
      </c>
      <c r="F404" s="6">
        <v>24916.355475449112</v>
      </c>
      <c r="G404" s="6">
        <f t="shared" si="6"/>
        <v>1217129.3207389389</v>
      </c>
      <c r="I404" s="14"/>
    </row>
    <row r="405" spans="1:9" ht="19.899999999999999" customHeight="1" x14ac:dyDescent="0.25">
      <c r="A405" s="4">
        <v>984707</v>
      </c>
      <c r="B405" s="4" t="s">
        <v>216</v>
      </c>
      <c r="C405" s="5">
        <v>2.4918105100000002E-4</v>
      </c>
      <c r="D405" s="6">
        <v>1123503.4763948934</v>
      </c>
      <c r="E405" s="6">
        <v>78416.337177661873</v>
      </c>
      <c r="F405" s="6">
        <v>25119.221314071732</v>
      </c>
      <c r="G405" s="6">
        <f t="shared" si="6"/>
        <v>1227039.0348866268</v>
      </c>
      <c r="I405" s="14"/>
    </row>
    <row r="406" spans="1:9" ht="19.899999999999999" customHeight="1" x14ac:dyDescent="0.25">
      <c r="A406" s="4">
        <v>980632</v>
      </c>
      <c r="B406" s="4" t="s">
        <v>477</v>
      </c>
      <c r="C406" s="5">
        <v>1.17344671E-4</v>
      </c>
      <c r="D406" s="6">
        <v>529081.747090452</v>
      </c>
      <c r="E406" s="6">
        <v>36927.92549918974</v>
      </c>
      <c r="F406" s="6">
        <v>11829.177014250312</v>
      </c>
      <c r="G406" s="6">
        <f t="shared" si="6"/>
        <v>577838.84960389195</v>
      </c>
      <c r="I406" s="14"/>
    </row>
    <row r="407" spans="1:9" ht="19.899999999999999" customHeight="1" x14ac:dyDescent="0.25">
      <c r="A407" s="4">
        <v>984709</v>
      </c>
      <c r="B407" s="4" t="s">
        <v>217</v>
      </c>
      <c r="C407" s="5">
        <v>2.3599625599999999E-4</v>
      </c>
      <c r="D407" s="6">
        <v>1064056.0868016372</v>
      </c>
      <c r="E407" s="6">
        <v>74267.131906277282</v>
      </c>
      <c r="F407" s="6">
        <v>23790.100250264728</v>
      </c>
      <c r="G407" s="6">
        <f t="shared" si="6"/>
        <v>1162113.3189581791</v>
      </c>
      <c r="I407" s="14"/>
    </row>
    <row r="408" spans="1:9" ht="19.899999999999999" customHeight="1" x14ac:dyDescent="0.25">
      <c r="A408" s="4">
        <v>984711</v>
      </c>
      <c r="B408" s="4" t="s">
        <v>646</v>
      </c>
      <c r="C408" s="5">
        <v>1.68187089E-4</v>
      </c>
      <c r="D408" s="6">
        <v>758319.21575865464</v>
      </c>
      <c r="E408" s="6">
        <v>52927.842735334736</v>
      </c>
      <c r="F408" s="6">
        <v>16954.454176214542</v>
      </c>
      <c r="G408" s="6">
        <f t="shared" si="6"/>
        <v>828201.51267020381</v>
      </c>
      <c r="I408" s="14"/>
    </row>
    <row r="409" spans="1:9" ht="19.899999999999999" customHeight="1" x14ac:dyDescent="0.25">
      <c r="A409" s="4">
        <v>984713</v>
      </c>
      <c r="B409" s="4" t="s">
        <v>647</v>
      </c>
      <c r="C409" s="5">
        <v>1.5493290099999999E-4</v>
      </c>
      <c r="D409" s="6">
        <v>698558.9481338443</v>
      </c>
      <c r="E409" s="6">
        <v>48756.799748506171</v>
      </c>
      <c r="F409" s="6">
        <v>15618.33780470797</v>
      </c>
      <c r="G409" s="6">
        <f t="shared" si="6"/>
        <v>762934.0856870584</v>
      </c>
      <c r="I409" s="14"/>
    </row>
    <row r="410" spans="1:9" ht="19.899999999999999" customHeight="1" x14ac:dyDescent="0.25">
      <c r="A410" s="4">
        <v>984715</v>
      </c>
      <c r="B410" s="4" t="s">
        <v>218</v>
      </c>
      <c r="C410" s="5">
        <v>5.0767241699999999E-4</v>
      </c>
      <c r="D410" s="6">
        <v>2288985.149875212</v>
      </c>
      <c r="E410" s="6">
        <v>159762.59537997757</v>
      </c>
      <c r="F410" s="6">
        <v>51176.98856512452</v>
      </c>
      <c r="G410" s="6">
        <f t="shared" si="6"/>
        <v>2499924.7338203141</v>
      </c>
      <c r="I410" s="14"/>
    </row>
    <row r="411" spans="1:9" ht="19.899999999999999" customHeight="1" x14ac:dyDescent="0.25">
      <c r="A411" s="4">
        <v>984717</v>
      </c>
      <c r="B411" s="4" t="s">
        <v>648</v>
      </c>
      <c r="C411" s="5">
        <v>9.1669018999999998E-5</v>
      </c>
      <c r="D411" s="6">
        <v>413315.78428975132</v>
      </c>
      <c r="E411" s="6">
        <v>28847.8946284302</v>
      </c>
      <c r="F411" s="6">
        <v>9240.8887700888863</v>
      </c>
      <c r="G411" s="6">
        <f t="shared" si="6"/>
        <v>451404.56768827036</v>
      </c>
      <c r="I411" s="14"/>
    </row>
    <row r="412" spans="1:9" ht="19.899999999999999" customHeight="1" x14ac:dyDescent="0.25">
      <c r="A412" s="4">
        <v>984719</v>
      </c>
      <c r="B412" s="4" t="s">
        <v>219</v>
      </c>
      <c r="C412" s="5">
        <v>4.9966901500000005E-4</v>
      </c>
      <c r="D412" s="6">
        <v>2252899.5409017364</v>
      </c>
      <c r="E412" s="6">
        <v>157243.95494852529</v>
      </c>
      <c r="F412" s="6">
        <v>50370.18874910046</v>
      </c>
      <c r="G412" s="6">
        <f t="shared" si="6"/>
        <v>2460513.6845993618</v>
      </c>
      <c r="I412" s="14"/>
    </row>
    <row r="413" spans="1:9" ht="19.899999999999999" customHeight="1" x14ac:dyDescent="0.25">
      <c r="A413" s="4">
        <v>984721</v>
      </c>
      <c r="B413" s="4" t="s">
        <v>649</v>
      </c>
      <c r="C413" s="5">
        <v>6.9243302E-5</v>
      </c>
      <c r="D413" s="6">
        <v>312203.07564262365</v>
      </c>
      <c r="E413" s="6">
        <v>21790.606047835747</v>
      </c>
      <c r="F413" s="6">
        <v>6980.2170770003913</v>
      </c>
      <c r="G413" s="6">
        <f t="shared" si="6"/>
        <v>340973.89876745979</v>
      </c>
      <c r="I413" s="14"/>
    </row>
    <row r="414" spans="1:9" ht="19.899999999999999" customHeight="1" x14ac:dyDescent="0.25">
      <c r="A414" s="4">
        <v>984723</v>
      </c>
      <c r="B414" s="4" t="s">
        <v>650</v>
      </c>
      <c r="C414" s="5">
        <v>1.546183166E-3</v>
      </c>
      <c r="D414" s="6">
        <v>6971405.5509953778</v>
      </c>
      <c r="E414" s="6">
        <v>486578.012240107</v>
      </c>
      <c r="F414" s="6">
        <v>155866.25460876679</v>
      </c>
      <c r="G414" s="6">
        <f t="shared" si="6"/>
        <v>7613849.8178442502</v>
      </c>
      <c r="I414" s="14"/>
    </row>
    <row r="415" spans="1:9" ht="19.899999999999999" customHeight="1" x14ac:dyDescent="0.25">
      <c r="A415" s="4">
        <v>984725</v>
      </c>
      <c r="B415" s="4" t="s">
        <v>651</v>
      </c>
      <c r="C415" s="5">
        <v>6.9615715100000003E-4</v>
      </c>
      <c r="D415" s="6">
        <v>3138822.0578043261</v>
      </c>
      <c r="E415" s="6">
        <v>219078.03046170017</v>
      </c>
      <c r="F415" s="6">
        <v>70177.589648831883</v>
      </c>
      <c r="G415" s="6">
        <f t="shared" si="6"/>
        <v>3428077.6779148574</v>
      </c>
      <c r="I415" s="14"/>
    </row>
    <row r="416" spans="1:9" ht="19.899999999999999" customHeight="1" x14ac:dyDescent="0.25">
      <c r="A416" s="4">
        <v>984727</v>
      </c>
      <c r="B416" s="4" t="s">
        <v>652</v>
      </c>
      <c r="C416" s="5">
        <v>1.7864239999999999E-4</v>
      </c>
      <c r="D416" s="6">
        <v>805459.95221573673</v>
      </c>
      <c r="E416" s="6">
        <v>56218.089683820865</v>
      </c>
      <c r="F416" s="6">
        <v>18008.42384952027</v>
      </c>
      <c r="G416" s="6">
        <f t="shared" si="6"/>
        <v>879686.46574907785</v>
      </c>
      <c r="I416" s="14"/>
    </row>
    <row r="417" spans="1:9" ht="19.899999999999999" customHeight="1" x14ac:dyDescent="0.25">
      <c r="A417" s="4">
        <v>984729</v>
      </c>
      <c r="B417" s="4" t="s">
        <v>653</v>
      </c>
      <c r="C417" s="5">
        <v>1.53915128E-4</v>
      </c>
      <c r="D417" s="6">
        <v>693970.02975866315</v>
      </c>
      <c r="E417" s="6">
        <v>48436.510423061758</v>
      </c>
      <c r="F417" s="6">
        <v>15515.739051183624</v>
      </c>
      <c r="G417" s="6">
        <f t="shared" si="6"/>
        <v>757922.27923290851</v>
      </c>
      <c r="I417" s="14"/>
    </row>
    <row r="418" spans="1:9" ht="19.899999999999999" customHeight="1" x14ac:dyDescent="0.25">
      <c r="A418" s="4">
        <v>980634</v>
      </c>
      <c r="B418" s="4" t="s">
        <v>814</v>
      </c>
      <c r="C418" s="5">
        <v>9.2964366999999997E-5</v>
      </c>
      <c r="D418" s="6">
        <v>419156.22831750032</v>
      </c>
      <c r="E418" s="6">
        <v>29255.535759739214</v>
      </c>
      <c r="F418" s="6">
        <v>9371.4690568328424</v>
      </c>
      <c r="G418" s="6">
        <f t="shared" si="6"/>
        <v>457783.23313407233</v>
      </c>
      <c r="I418" s="14"/>
    </row>
    <row r="419" spans="1:9" ht="19.899999999999999" customHeight="1" x14ac:dyDescent="0.25">
      <c r="A419" s="4">
        <v>980636</v>
      </c>
      <c r="B419" s="4" t="s">
        <v>815</v>
      </c>
      <c r="C419" s="5">
        <v>1.13204183E-4</v>
      </c>
      <c r="D419" s="6">
        <v>510413.18203182181</v>
      </c>
      <c r="E419" s="6">
        <v>35624.929537879412</v>
      </c>
      <c r="F419" s="6">
        <v>11411.786390032026</v>
      </c>
      <c r="G419" s="6">
        <f t="shared" si="6"/>
        <v>557449.89795973315</v>
      </c>
      <c r="I419" s="14"/>
    </row>
    <row r="420" spans="1:9" ht="19.899999999999999" customHeight="1" x14ac:dyDescent="0.25">
      <c r="A420" s="4">
        <v>980638</v>
      </c>
      <c r="B420" s="4" t="s">
        <v>816</v>
      </c>
      <c r="C420" s="5">
        <v>1.3280789099999999E-4</v>
      </c>
      <c r="D420" s="6">
        <v>598802.06232525303</v>
      </c>
      <c r="E420" s="6">
        <v>41794.142526953881</v>
      </c>
      <c r="F420" s="6">
        <v>13387.979514879382</v>
      </c>
      <c r="G420" s="6">
        <f t="shared" si="6"/>
        <v>653984.18436708616</v>
      </c>
      <c r="I420" s="14"/>
    </row>
    <row r="421" spans="1:9" ht="19.899999999999999" customHeight="1" x14ac:dyDescent="0.25">
      <c r="A421" s="4">
        <v>982691</v>
      </c>
      <c r="B421" s="4" t="s">
        <v>441</v>
      </c>
      <c r="C421" s="5">
        <v>1.274622662E-3</v>
      </c>
      <c r="D421" s="6">
        <v>5746997.9603252932</v>
      </c>
      <c r="E421" s="6">
        <v>401118.94558820577</v>
      </c>
      <c r="F421" s="6">
        <v>128491.02534168717</v>
      </c>
      <c r="G421" s="6">
        <f t="shared" si="6"/>
        <v>6276607.931255186</v>
      </c>
      <c r="I421" s="14"/>
    </row>
    <row r="422" spans="1:9" ht="19.899999999999999" customHeight="1" x14ac:dyDescent="0.25">
      <c r="A422" s="4">
        <v>984733</v>
      </c>
      <c r="B422" s="4" t="s">
        <v>220</v>
      </c>
      <c r="C422" s="5">
        <v>9.9064763199999996E-3</v>
      </c>
      <c r="D422" s="6">
        <v>44666159.564210556</v>
      </c>
      <c r="E422" s="6">
        <v>3117530.7441481287</v>
      </c>
      <c r="F422" s="6">
        <v>998643.23601673404</v>
      </c>
      <c r="G422" s="6">
        <f t="shared" si="6"/>
        <v>48782333.544375412</v>
      </c>
      <c r="I422" s="14"/>
    </row>
    <row r="423" spans="1:9" ht="19.899999999999999" customHeight="1" x14ac:dyDescent="0.25">
      <c r="A423" s="4">
        <v>984735</v>
      </c>
      <c r="B423" s="4" t="s">
        <v>221</v>
      </c>
      <c r="C423" s="5">
        <v>1.09792328E-4</v>
      </c>
      <c r="D423" s="6">
        <v>495029.86561160453</v>
      </c>
      <c r="E423" s="6">
        <v>34551.23163425635</v>
      </c>
      <c r="F423" s="6">
        <v>11067.84715190544</v>
      </c>
      <c r="G423" s="6">
        <f t="shared" si="6"/>
        <v>540648.94439776626</v>
      </c>
      <c r="I423" s="14"/>
    </row>
    <row r="424" spans="1:9" ht="19.899999999999999" customHeight="1" x14ac:dyDescent="0.25">
      <c r="A424" s="4">
        <v>984737</v>
      </c>
      <c r="B424" s="4" t="s">
        <v>222</v>
      </c>
      <c r="C424" s="5">
        <v>2.8218930000000001E-4</v>
      </c>
      <c r="D424" s="6">
        <v>1272330.5334780109</v>
      </c>
      <c r="E424" s="6">
        <v>88803.908675737854</v>
      </c>
      <c r="F424" s="6">
        <v>28446.687461652054</v>
      </c>
      <c r="G424" s="6">
        <f t="shared" si="6"/>
        <v>1389581.1296154007</v>
      </c>
      <c r="I424" s="14"/>
    </row>
    <row r="425" spans="1:9" ht="19.899999999999999" customHeight="1" x14ac:dyDescent="0.25">
      <c r="A425" s="4">
        <v>980640</v>
      </c>
      <c r="B425" s="4" t="s">
        <v>817</v>
      </c>
      <c r="C425" s="5">
        <v>1.81892336E-4</v>
      </c>
      <c r="D425" s="6">
        <v>820113.21087809361</v>
      </c>
      <c r="E425" s="6">
        <v>57240.832288682184</v>
      </c>
      <c r="F425" s="6">
        <v>18336.040501400312</v>
      </c>
      <c r="G425" s="6">
        <f t="shared" si="6"/>
        <v>895690.08366817597</v>
      </c>
      <c r="I425" s="14"/>
    </row>
    <row r="426" spans="1:9" ht="19.899999999999999" customHeight="1" x14ac:dyDescent="0.25">
      <c r="A426" s="4">
        <v>984739</v>
      </c>
      <c r="B426" s="4" t="s">
        <v>223</v>
      </c>
      <c r="C426" s="5">
        <v>3.63877197E-4</v>
      </c>
      <c r="D426" s="6">
        <v>1640643.5969737098</v>
      </c>
      <c r="E426" s="6">
        <v>114510.78184598591</v>
      </c>
      <c r="F426" s="6">
        <v>36681.408180540493</v>
      </c>
      <c r="G426" s="6">
        <f t="shared" si="6"/>
        <v>1791835.7870002359</v>
      </c>
      <c r="I426" s="14"/>
    </row>
    <row r="427" spans="1:9" ht="19.899999999999999" customHeight="1" x14ac:dyDescent="0.25">
      <c r="A427" s="4">
        <v>984741</v>
      </c>
      <c r="B427" s="4" t="s">
        <v>224</v>
      </c>
      <c r="C427" s="5">
        <v>1.23104345E-4</v>
      </c>
      <c r="D427" s="6">
        <v>555050.87169255211</v>
      </c>
      <c r="E427" s="6">
        <v>38740.473189332566</v>
      </c>
      <c r="F427" s="6">
        <v>12409.793097705649</v>
      </c>
      <c r="G427" s="6">
        <f t="shared" si="6"/>
        <v>606201.13797959033</v>
      </c>
      <c r="I427" s="14"/>
    </row>
    <row r="428" spans="1:9" ht="19.899999999999999" customHeight="1" x14ac:dyDescent="0.25">
      <c r="A428" s="4">
        <v>984743</v>
      </c>
      <c r="B428" s="4" t="s">
        <v>225</v>
      </c>
      <c r="C428" s="5">
        <v>7.0163924899999998E-4</v>
      </c>
      <c r="D428" s="6">
        <v>3163539.652245074</v>
      </c>
      <c r="E428" s="6">
        <v>220803.22603128216</v>
      </c>
      <c r="F428" s="6">
        <v>70730.2240982605</v>
      </c>
      <c r="G428" s="6">
        <f t="shared" si="6"/>
        <v>3455073.1023746165</v>
      </c>
      <c r="I428" s="14"/>
    </row>
    <row r="429" spans="1:9" ht="19.899999999999999" customHeight="1" x14ac:dyDescent="0.25">
      <c r="A429" s="4">
        <v>984745</v>
      </c>
      <c r="B429" s="4" t="s">
        <v>226</v>
      </c>
      <c r="C429" s="5">
        <v>1.19345522E-4</v>
      </c>
      <c r="D429" s="6">
        <v>538103.15158821293</v>
      </c>
      <c r="E429" s="6">
        <v>37557.58576440093</v>
      </c>
      <c r="F429" s="6">
        <v>12030.877018659883</v>
      </c>
      <c r="G429" s="6">
        <f t="shared" si="6"/>
        <v>587691.61437127367</v>
      </c>
      <c r="I429" s="14"/>
    </row>
    <row r="430" spans="1:9" ht="19.899999999999999" customHeight="1" x14ac:dyDescent="0.25">
      <c r="A430" s="4">
        <v>984747</v>
      </c>
      <c r="B430" s="4" t="s">
        <v>227</v>
      </c>
      <c r="C430" s="5">
        <v>5.3317458500000002E-4</v>
      </c>
      <c r="D430" s="6">
        <v>2403968.9108338519</v>
      </c>
      <c r="E430" s="6">
        <v>167788.03149008282</v>
      </c>
      <c r="F430" s="6">
        <v>53747.78838882636</v>
      </c>
      <c r="G430" s="6">
        <f t="shared" si="6"/>
        <v>2625504.7307127607</v>
      </c>
      <c r="I430" s="14"/>
    </row>
    <row r="431" spans="1:9" ht="19.899999999999999" customHeight="1" x14ac:dyDescent="0.25">
      <c r="A431" s="4">
        <v>984749</v>
      </c>
      <c r="B431" s="4" t="s">
        <v>228</v>
      </c>
      <c r="C431" s="5">
        <v>4.5466723000000002E-4</v>
      </c>
      <c r="D431" s="6">
        <v>2049996.2234601721</v>
      </c>
      <c r="E431" s="6">
        <v>143082.06289455589</v>
      </c>
      <c r="F431" s="6">
        <v>45833.688913311285</v>
      </c>
      <c r="G431" s="6">
        <f t="shared" si="6"/>
        <v>2238911.9752680389</v>
      </c>
      <c r="I431" s="14"/>
    </row>
    <row r="432" spans="1:9" ht="19.899999999999999" customHeight="1" x14ac:dyDescent="0.25">
      <c r="A432" s="4">
        <v>982905</v>
      </c>
      <c r="B432" s="4" t="s">
        <v>442</v>
      </c>
      <c r="C432" s="5">
        <v>2.3767326999999999E-4</v>
      </c>
      <c r="D432" s="6">
        <v>1071617.3802924608</v>
      </c>
      <c r="E432" s="6">
        <v>74794.881888661213</v>
      </c>
      <c r="F432" s="6">
        <v>23959.15518298831</v>
      </c>
      <c r="G432" s="6">
        <f t="shared" si="6"/>
        <v>1170371.4173641102</v>
      </c>
      <c r="I432" s="14"/>
    </row>
    <row r="433" spans="1:9" ht="19.899999999999999" customHeight="1" x14ac:dyDescent="0.25">
      <c r="A433" s="4">
        <v>984751</v>
      </c>
      <c r="B433" s="4" t="s">
        <v>229</v>
      </c>
      <c r="C433" s="5">
        <v>1.9400152919999999E-3</v>
      </c>
      <c r="D433" s="6">
        <v>8747109.4454178773</v>
      </c>
      <c r="E433" s="6">
        <v>610515.49729313934</v>
      </c>
      <c r="F433" s="6">
        <v>195567.33257550746</v>
      </c>
      <c r="G433" s="6">
        <f t="shared" si="6"/>
        <v>9553192.2752865236</v>
      </c>
      <c r="I433" s="14"/>
    </row>
    <row r="434" spans="1:9" ht="19.899999999999999" customHeight="1" x14ac:dyDescent="0.25">
      <c r="A434" s="4">
        <v>984753</v>
      </c>
      <c r="B434" s="4" t="s">
        <v>230</v>
      </c>
      <c r="C434" s="5">
        <v>5.12518407E-4</v>
      </c>
      <c r="D434" s="6">
        <v>2310834.6708950708</v>
      </c>
      <c r="E434" s="6">
        <v>161287.61016049384</v>
      </c>
      <c r="F434" s="6">
        <v>51665.498806201314</v>
      </c>
      <c r="G434" s="6">
        <f t="shared" si="6"/>
        <v>2523787.7798617654</v>
      </c>
      <c r="I434" s="14"/>
    </row>
    <row r="435" spans="1:9" ht="19.899999999999999" customHeight="1" x14ac:dyDescent="0.25">
      <c r="A435" s="4">
        <v>984755</v>
      </c>
      <c r="B435" s="4" t="s">
        <v>231</v>
      </c>
      <c r="C435" s="5">
        <v>3.9022365500000002E-4</v>
      </c>
      <c r="D435" s="6">
        <v>1759434.0789742535</v>
      </c>
      <c r="E435" s="6">
        <v>122801.91283557752</v>
      </c>
      <c r="F435" s="6">
        <v>39337.318438114191</v>
      </c>
      <c r="G435" s="6">
        <f t="shared" si="6"/>
        <v>1921573.3102479449</v>
      </c>
      <c r="I435" s="14"/>
    </row>
    <row r="436" spans="1:9" ht="19.899999999999999" customHeight="1" x14ac:dyDescent="0.25">
      <c r="A436" s="4">
        <v>984757</v>
      </c>
      <c r="B436" s="4" t="s">
        <v>232</v>
      </c>
      <c r="C436" s="5">
        <v>5.0449187000000003E-5</v>
      </c>
      <c r="D436" s="6">
        <v>227464.47512092747</v>
      </c>
      <c r="E436" s="6">
        <v>15876.168923177533</v>
      </c>
      <c r="F436" s="6">
        <v>5085.6366817715625</v>
      </c>
      <c r="G436" s="6">
        <f t="shared" si="6"/>
        <v>248426.28072587654</v>
      </c>
      <c r="I436" s="14"/>
    </row>
    <row r="437" spans="1:9" ht="19.899999999999999" customHeight="1" x14ac:dyDescent="0.25">
      <c r="A437" s="4">
        <v>984759</v>
      </c>
      <c r="B437" s="4" t="s">
        <v>233</v>
      </c>
      <c r="C437" s="5">
        <v>1.8546611000000001E-4</v>
      </c>
      <c r="D437" s="6">
        <v>836226.5850561714</v>
      </c>
      <c r="E437" s="6">
        <v>58365.485491066996</v>
      </c>
      <c r="F437" s="6">
        <v>18696.302325773446</v>
      </c>
      <c r="G437" s="6">
        <f t="shared" si="6"/>
        <v>913288.37287301174</v>
      </c>
      <c r="I437" s="14"/>
    </row>
    <row r="438" spans="1:9" ht="19.899999999999999" customHeight="1" x14ac:dyDescent="0.25">
      <c r="A438" s="4">
        <v>984761</v>
      </c>
      <c r="B438" s="4" t="s">
        <v>234</v>
      </c>
      <c r="C438" s="5">
        <v>1.7460600199999999E-4</v>
      </c>
      <c r="D438" s="6">
        <v>787260.70645882969</v>
      </c>
      <c r="E438" s="6">
        <v>54947.850453024621</v>
      </c>
      <c r="F438" s="6">
        <v>17601.526237254897</v>
      </c>
      <c r="G438" s="6">
        <f t="shared" si="6"/>
        <v>859810.08314910915</v>
      </c>
      <c r="I438" s="14"/>
    </row>
    <row r="439" spans="1:9" ht="19.899999999999999" customHeight="1" x14ac:dyDescent="0.25">
      <c r="A439" s="4">
        <v>984763</v>
      </c>
      <c r="B439" s="4" t="s">
        <v>235</v>
      </c>
      <c r="C439" s="5">
        <v>2.694393719E-3</v>
      </c>
      <c r="D439" s="6">
        <v>12148438.647018408</v>
      </c>
      <c r="E439" s="6">
        <v>847915.54378056736</v>
      </c>
      <c r="F439" s="6">
        <v>271614.04072738177</v>
      </c>
      <c r="G439" s="6">
        <f t="shared" si="6"/>
        <v>13267968.231526356</v>
      </c>
      <c r="I439" s="14"/>
    </row>
    <row r="440" spans="1:9" ht="19.899999999999999" customHeight="1" x14ac:dyDescent="0.25">
      <c r="A440" s="10">
        <v>984765</v>
      </c>
      <c r="B440" s="4" t="s">
        <v>854</v>
      </c>
      <c r="C440" s="5">
        <v>4.0005442000000003E-5</v>
      </c>
      <c r="D440" s="6">
        <v>180375.88725682948</v>
      </c>
      <c r="E440" s="6">
        <v>12589.561751280178</v>
      </c>
      <c r="F440" s="6">
        <v>4032.8329434859811</v>
      </c>
      <c r="G440" s="6">
        <f t="shared" si="6"/>
        <v>196998.28195159562</v>
      </c>
      <c r="I440" s="14"/>
    </row>
    <row r="441" spans="1:9" ht="19.899999999999999" customHeight="1" x14ac:dyDescent="0.25">
      <c r="A441" s="4">
        <v>980642</v>
      </c>
      <c r="B441" s="4" t="s">
        <v>478</v>
      </c>
      <c r="C441" s="5">
        <v>1.6571204900000001E-4</v>
      </c>
      <c r="D441" s="6">
        <v>747159.79559786397</v>
      </c>
      <c r="E441" s="6">
        <v>52148.956979819566</v>
      </c>
      <c r="F441" s="6">
        <v>16704.95254969969</v>
      </c>
      <c r="G441" s="6">
        <f t="shared" si="6"/>
        <v>816013.70512738312</v>
      </c>
      <c r="I441" s="14"/>
    </row>
    <row r="442" spans="1:9" ht="19.899999999999999" customHeight="1" x14ac:dyDescent="0.25">
      <c r="A442" s="4">
        <v>984767</v>
      </c>
      <c r="B442" s="4" t="s">
        <v>236</v>
      </c>
      <c r="C442" s="5">
        <v>1.1981277219999999E-3</v>
      </c>
      <c r="D442" s="6">
        <v>5402098.8170247916</v>
      </c>
      <c r="E442" s="6">
        <v>377046.27640508633</v>
      </c>
      <c r="F442" s="6">
        <v>120779.7916039876</v>
      </c>
      <c r="G442" s="6">
        <f t="shared" si="6"/>
        <v>5899924.8850338645</v>
      </c>
      <c r="I442" s="14"/>
    </row>
    <row r="443" spans="1:9" ht="19.899999999999999" customHeight="1" x14ac:dyDescent="0.25">
      <c r="A443" s="4">
        <v>984769</v>
      </c>
      <c r="B443" s="4" t="s">
        <v>237</v>
      </c>
      <c r="C443" s="5">
        <v>1.1659290700000001E-4</v>
      </c>
      <c r="D443" s="6">
        <v>525692.2057748544</v>
      </c>
      <c r="E443" s="6">
        <v>36691.348203021153</v>
      </c>
      <c r="F443" s="6">
        <v>11753.393858925425</v>
      </c>
      <c r="G443" s="6">
        <f t="shared" si="6"/>
        <v>574136.94783680094</v>
      </c>
      <c r="I443" s="14"/>
    </row>
    <row r="444" spans="1:9" ht="19.899999999999999" customHeight="1" x14ac:dyDescent="0.25">
      <c r="A444" s="4">
        <v>984771</v>
      </c>
      <c r="B444" s="4" t="s">
        <v>238</v>
      </c>
      <c r="C444" s="5">
        <v>3.6238523399999999E-4</v>
      </c>
      <c r="D444" s="6">
        <v>1633916.6584267151</v>
      </c>
      <c r="E444" s="6">
        <v>114041.26671554128</v>
      </c>
      <c r="F444" s="6">
        <v>36531.007704103751</v>
      </c>
      <c r="G444" s="6">
        <f t="shared" si="6"/>
        <v>1784488.9328463599</v>
      </c>
      <c r="I444" s="14"/>
    </row>
    <row r="445" spans="1:9" ht="19.899999999999999" customHeight="1" x14ac:dyDescent="0.25">
      <c r="A445" s="4">
        <v>982687</v>
      </c>
      <c r="B445" s="4" t="s">
        <v>443</v>
      </c>
      <c r="C445" s="5">
        <v>2.4615086100000002E-4</v>
      </c>
      <c r="D445" s="6">
        <v>1109841.004928967</v>
      </c>
      <c r="E445" s="6">
        <v>77462.747810417495</v>
      </c>
      <c r="F445" s="6">
        <v>24813.756621117664</v>
      </c>
      <c r="G445" s="6">
        <f t="shared" si="6"/>
        <v>1212117.509360502</v>
      </c>
      <c r="I445" s="14"/>
    </row>
    <row r="446" spans="1:9" ht="19.899999999999999" customHeight="1" x14ac:dyDescent="0.25">
      <c r="A446" s="4">
        <v>982695</v>
      </c>
      <c r="B446" s="4" t="s">
        <v>444</v>
      </c>
      <c r="C446" s="5">
        <v>2.6806769099999998E-4</v>
      </c>
      <c r="D446" s="6">
        <v>1208659.2521341119</v>
      </c>
      <c r="E446" s="6">
        <v>84359.891570941603</v>
      </c>
      <c r="F446" s="6">
        <v>27023.128887040424</v>
      </c>
      <c r="G446" s="6">
        <f t="shared" si="6"/>
        <v>1320042.2725920938</v>
      </c>
      <c r="I446" s="14"/>
    </row>
    <row r="447" spans="1:9" ht="19.899999999999999" customHeight="1" x14ac:dyDescent="0.25">
      <c r="A447" s="4">
        <v>980644</v>
      </c>
      <c r="B447" s="4" t="s">
        <v>479</v>
      </c>
      <c r="C447" s="5">
        <v>1.9822297700000001E-4</v>
      </c>
      <c r="D447" s="6">
        <v>893744.53983198339</v>
      </c>
      <c r="E447" s="6">
        <v>62380.023434414012</v>
      </c>
      <c r="F447" s="6">
        <v>19982.285205134438</v>
      </c>
      <c r="G447" s="6">
        <f t="shared" si="6"/>
        <v>976106.84847153176</v>
      </c>
      <c r="I447" s="14"/>
    </row>
    <row r="448" spans="1:9" ht="19.899999999999999" customHeight="1" x14ac:dyDescent="0.25">
      <c r="A448" s="4">
        <v>980646</v>
      </c>
      <c r="B448" s="4" t="s">
        <v>818</v>
      </c>
      <c r="C448" s="5">
        <v>1.3383722999999999E-4</v>
      </c>
      <c r="D448" s="6">
        <v>603443.12929341837</v>
      </c>
      <c r="E448" s="6">
        <v>42118.071628987069</v>
      </c>
      <c r="F448" s="6">
        <v>13491.744203423879</v>
      </c>
      <c r="G448" s="6">
        <f t="shared" si="6"/>
        <v>659052.94512582931</v>
      </c>
      <c r="I448" s="14"/>
    </row>
    <row r="449" spans="1:9" ht="19.899999999999999" customHeight="1" x14ac:dyDescent="0.25">
      <c r="A449" s="4">
        <v>984773</v>
      </c>
      <c r="B449" s="4" t="s">
        <v>655</v>
      </c>
      <c r="C449" s="5">
        <v>1.2645837100000001E-4</v>
      </c>
      <c r="D449" s="6">
        <v>570173.44965663203</v>
      </c>
      <c r="E449" s="6">
        <v>39795.972524707977</v>
      </c>
      <c r="F449" s="6">
        <v>12747.902761538598</v>
      </c>
      <c r="G449" s="6">
        <f t="shared" si="6"/>
        <v>622717.32494287856</v>
      </c>
      <c r="I449" s="14"/>
    </row>
    <row r="450" spans="1:9" ht="19.899999999999999" customHeight="1" x14ac:dyDescent="0.25">
      <c r="A450" s="4">
        <v>984775</v>
      </c>
      <c r="B450" s="4" t="s">
        <v>239</v>
      </c>
      <c r="C450" s="5">
        <v>4.04599708E-4</v>
      </c>
      <c r="D450" s="6">
        <v>1824252.5932935355</v>
      </c>
      <c r="E450" s="6">
        <v>127326.00250775703</v>
      </c>
      <c r="F450" s="6">
        <v>40786.526776712235</v>
      </c>
      <c r="G450" s="6">
        <f t="shared" si="6"/>
        <v>1992365.1225780044</v>
      </c>
      <c r="I450" s="14"/>
    </row>
    <row r="451" spans="1:9" ht="19.899999999999999" customHeight="1" x14ac:dyDescent="0.25">
      <c r="A451" s="4">
        <v>984777</v>
      </c>
      <c r="B451" s="4" t="s">
        <v>240</v>
      </c>
      <c r="C451" s="5">
        <v>1.68163958E-4</v>
      </c>
      <c r="D451" s="6">
        <v>758214.92308146984</v>
      </c>
      <c r="E451" s="6">
        <v>52920.563496853407</v>
      </c>
      <c r="F451" s="6">
        <v>16952.122406981351</v>
      </c>
      <c r="G451" s="6">
        <f t="shared" si="6"/>
        <v>828087.6089853046</v>
      </c>
      <c r="I451" s="14"/>
    </row>
    <row r="452" spans="1:9" ht="19.899999999999999" customHeight="1" x14ac:dyDescent="0.25">
      <c r="A452" s="4">
        <v>984779</v>
      </c>
      <c r="B452" s="4" t="s">
        <v>241</v>
      </c>
      <c r="C452" s="5">
        <v>7.1925367200000002E-4</v>
      </c>
      <c r="D452" s="6">
        <v>3242959.2766337288</v>
      </c>
      <c r="E452" s="6">
        <v>226346.41853173423</v>
      </c>
      <c r="F452" s="6">
        <v>72505.883153718445</v>
      </c>
      <c r="G452" s="6">
        <f t="shared" ref="G452:G515" si="7">$G$2*C452</f>
        <v>3541811.5783191812</v>
      </c>
      <c r="I452" s="14"/>
    </row>
    <row r="453" spans="1:9" ht="19.899999999999999" customHeight="1" x14ac:dyDescent="0.25">
      <c r="A453" s="4">
        <v>984781</v>
      </c>
      <c r="B453" s="4" t="s">
        <v>242</v>
      </c>
      <c r="C453" s="5">
        <v>1.00597669E-4</v>
      </c>
      <c r="D453" s="6">
        <v>453573.13642088615</v>
      </c>
      <c r="E453" s="6">
        <v>31657.707116705362</v>
      </c>
      <c r="F453" s="6">
        <v>10140.960161897434</v>
      </c>
      <c r="G453" s="6">
        <f t="shared" si="7"/>
        <v>495371.80369948887</v>
      </c>
      <c r="I453" s="14"/>
    </row>
    <row r="454" spans="1:9" ht="19.899999999999999" customHeight="1" x14ac:dyDescent="0.25">
      <c r="A454" s="4">
        <v>984783</v>
      </c>
      <c r="B454" s="4" t="s">
        <v>243</v>
      </c>
      <c r="C454" s="5">
        <v>2.8118309200000002E-4</v>
      </c>
      <c r="D454" s="6">
        <v>1267793.7591870304</v>
      </c>
      <c r="E454" s="6">
        <v>88487.258812185988</v>
      </c>
      <c r="F454" s="6">
        <v>28345.25454234075</v>
      </c>
      <c r="G454" s="6">
        <f t="shared" si="7"/>
        <v>1384626.272541557</v>
      </c>
      <c r="I454" s="14"/>
    </row>
    <row r="455" spans="1:9" ht="19.899999999999999" customHeight="1" x14ac:dyDescent="0.25">
      <c r="A455" s="4">
        <v>982895</v>
      </c>
      <c r="B455" s="4" t="s">
        <v>445</v>
      </c>
      <c r="C455" s="5">
        <v>1.3492439700000001E-4</v>
      </c>
      <c r="D455" s="6">
        <v>608344.93020893761</v>
      </c>
      <c r="E455" s="6">
        <v>42460.198984571703</v>
      </c>
      <c r="F455" s="6">
        <v>13601.338365454907</v>
      </c>
      <c r="G455" s="6">
        <f t="shared" si="7"/>
        <v>664406.46755896416</v>
      </c>
      <c r="I455" s="14"/>
    </row>
    <row r="456" spans="1:9" ht="19.899999999999999" customHeight="1" x14ac:dyDescent="0.25">
      <c r="A456" s="4">
        <v>984785</v>
      </c>
      <c r="B456" s="4" t="s">
        <v>244</v>
      </c>
      <c r="C456" s="5">
        <v>6.2493612900000001E-4</v>
      </c>
      <c r="D456" s="6">
        <v>2817701.8703411259</v>
      </c>
      <c r="E456" s="6">
        <v>196665.04338713456</v>
      </c>
      <c r="F456" s="6">
        <v>62998.004336655111</v>
      </c>
      <c r="G456" s="6">
        <f t="shared" si="7"/>
        <v>3077364.9180649151</v>
      </c>
      <c r="I456" s="14"/>
    </row>
    <row r="457" spans="1:9" ht="19.899999999999999" customHeight="1" x14ac:dyDescent="0.25">
      <c r="A457" s="4">
        <v>984787</v>
      </c>
      <c r="B457" s="4" t="s">
        <v>656</v>
      </c>
      <c r="C457" s="5">
        <v>1.6865549650000001E-3</v>
      </c>
      <c r="D457" s="6">
        <v>7604311.6388836792</v>
      </c>
      <c r="E457" s="6">
        <v>530752.48809388687</v>
      </c>
      <c r="F457" s="6">
        <v>170016.72982020411</v>
      </c>
      <c r="G457" s="6">
        <f t="shared" si="7"/>
        <v>8305080.8567977687</v>
      </c>
      <c r="I457" s="14"/>
    </row>
    <row r="458" spans="1:9" ht="19.899999999999999" customHeight="1" x14ac:dyDescent="0.25">
      <c r="A458" s="4">
        <v>984789</v>
      </c>
      <c r="B458" s="4" t="s">
        <v>245</v>
      </c>
      <c r="C458" s="5">
        <v>6.5249697600000003E-4</v>
      </c>
      <c r="D458" s="6">
        <v>2941967.7697448805</v>
      </c>
      <c r="E458" s="6">
        <v>205338.33801600244</v>
      </c>
      <c r="F458" s="6">
        <v>65776.333638253054</v>
      </c>
      <c r="G458" s="6">
        <f t="shared" si="7"/>
        <v>3213082.4413991352</v>
      </c>
      <c r="I458" s="14"/>
    </row>
    <row r="459" spans="1:9" ht="19.899999999999999" customHeight="1" x14ac:dyDescent="0.25">
      <c r="A459" s="4">
        <v>984791</v>
      </c>
      <c r="B459" s="4" t="s">
        <v>246</v>
      </c>
      <c r="C459" s="5">
        <v>8.5011854099999997E-4</v>
      </c>
      <c r="D459" s="6">
        <v>3833000.6729173581</v>
      </c>
      <c r="E459" s="6">
        <v>267529.09936172457</v>
      </c>
      <c r="F459" s="6">
        <v>85697.992238481893</v>
      </c>
      <c r="G459" s="6">
        <f t="shared" si="7"/>
        <v>4186227.7645175643</v>
      </c>
      <c r="I459" s="14"/>
    </row>
    <row r="460" spans="1:9" ht="19.899999999999999" customHeight="1" x14ac:dyDescent="0.25">
      <c r="A460" s="4">
        <v>984795</v>
      </c>
      <c r="B460" s="4" t="s">
        <v>248</v>
      </c>
      <c r="C460" s="5">
        <v>1.8562802799999999E-4</v>
      </c>
      <c r="D460" s="6">
        <v>836956.63830524811</v>
      </c>
      <c r="E460" s="6">
        <v>58416.440475132498</v>
      </c>
      <c r="F460" s="6">
        <v>18712.624811212885</v>
      </c>
      <c r="G460" s="6">
        <f t="shared" si="7"/>
        <v>914085.70359159331</v>
      </c>
      <c r="I460" s="14"/>
    </row>
    <row r="461" spans="1:9" ht="19.899999999999999" customHeight="1" x14ac:dyDescent="0.25">
      <c r="A461" s="4">
        <v>984793</v>
      </c>
      <c r="B461" s="4" t="s">
        <v>247</v>
      </c>
      <c r="C461" s="5">
        <v>2.6482931999999998E-4</v>
      </c>
      <c r="D461" s="6">
        <v>1194058.1375559557</v>
      </c>
      <c r="E461" s="6">
        <v>83340.788427972831</v>
      </c>
      <c r="F461" s="6">
        <v>26696.678069373429</v>
      </c>
      <c r="G461" s="6">
        <f t="shared" si="7"/>
        <v>1304095.6040533017</v>
      </c>
      <c r="I461" s="14"/>
    </row>
    <row r="462" spans="1:9" ht="19.899999999999999" customHeight="1" x14ac:dyDescent="0.25">
      <c r="A462" s="4">
        <v>984797</v>
      </c>
      <c r="B462" s="4" t="s">
        <v>657</v>
      </c>
      <c r="C462" s="5">
        <v>4.4608554800000001E-4</v>
      </c>
      <c r="D462" s="6">
        <v>2011303.2750131593</v>
      </c>
      <c r="E462" s="6">
        <v>140381.43992758929</v>
      </c>
      <c r="F462" s="6">
        <v>44968.594362421914</v>
      </c>
      <c r="G462" s="6">
        <f t="shared" si="7"/>
        <v>2196653.3093031701</v>
      </c>
      <c r="I462" s="14"/>
    </row>
    <row r="463" spans="1:9" ht="19.899999999999999" customHeight="1" x14ac:dyDescent="0.25">
      <c r="A463" s="4">
        <v>984799</v>
      </c>
      <c r="B463" s="4" t="s">
        <v>249</v>
      </c>
      <c r="C463" s="5">
        <v>1.616987826E-3</v>
      </c>
      <c r="D463" s="6">
        <v>7290648.4522341182</v>
      </c>
      <c r="E463" s="6">
        <v>508859.97176322382</v>
      </c>
      <c r="F463" s="6">
        <v>163003.86767151771</v>
      </c>
      <c r="G463" s="6">
        <f t="shared" si="7"/>
        <v>7962512.2916688584</v>
      </c>
      <c r="I463" s="14"/>
    </row>
    <row r="464" spans="1:9" ht="19.899999999999999" customHeight="1" x14ac:dyDescent="0.25">
      <c r="A464" s="4">
        <v>984801</v>
      </c>
      <c r="B464" s="4" t="s">
        <v>250</v>
      </c>
      <c r="C464" s="5">
        <v>1.6987566800000001E-4</v>
      </c>
      <c r="D464" s="6">
        <v>765932.65333367884</v>
      </c>
      <c r="E464" s="6">
        <v>53459.232179611216</v>
      </c>
      <c r="F464" s="6">
        <v>17124.674943151167</v>
      </c>
      <c r="G464" s="6">
        <f t="shared" si="7"/>
        <v>836516.56045644113</v>
      </c>
      <c r="I464" s="14"/>
    </row>
    <row r="465" spans="1:9" ht="19.899999999999999" customHeight="1" x14ac:dyDescent="0.25">
      <c r="A465" s="4">
        <v>980648</v>
      </c>
      <c r="B465" s="4" t="s">
        <v>819</v>
      </c>
      <c r="C465" s="5">
        <v>3.6319482700000001E-4</v>
      </c>
      <c r="D465" s="6">
        <v>1637566.9381984503</v>
      </c>
      <c r="E465" s="6">
        <v>114296.04257995753</v>
      </c>
      <c r="F465" s="6">
        <v>36612.620433722281</v>
      </c>
      <c r="G465" s="6">
        <f t="shared" si="7"/>
        <v>1788475.6012121297</v>
      </c>
      <c r="I465" s="14"/>
    </row>
    <row r="466" spans="1:9" ht="19.899999999999999" customHeight="1" x14ac:dyDescent="0.25">
      <c r="A466" s="4">
        <v>984803</v>
      </c>
      <c r="B466" s="4" t="s">
        <v>658</v>
      </c>
      <c r="C466" s="5">
        <v>1.3115400899999999E-4</v>
      </c>
      <c r="D466" s="6">
        <v>591345.06602039782</v>
      </c>
      <c r="E466" s="6">
        <v>41273.672097747505</v>
      </c>
      <c r="F466" s="6">
        <v>13221.256452196098</v>
      </c>
      <c r="G466" s="6">
        <f t="shared" si="7"/>
        <v>645839.99457034131</v>
      </c>
      <c r="I466" s="14"/>
    </row>
    <row r="467" spans="1:9" ht="19.899999999999999" customHeight="1" x14ac:dyDescent="0.25">
      <c r="A467" s="4">
        <v>984805</v>
      </c>
      <c r="B467" s="4" t="s">
        <v>659</v>
      </c>
      <c r="C467" s="5">
        <v>1.20906879E-4</v>
      </c>
      <c r="D467" s="6">
        <v>545142.97267554549</v>
      </c>
      <c r="E467" s="6">
        <v>38048.93892498577</v>
      </c>
      <c r="F467" s="6">
        <v>12188.272903603298</v>
      </c>
      <c r="G467" s="6">
        <f t="shared" si="7"/>
        <v>595380.18450413446</v>
      </c>
      <c r="I467" s="14"/>
    </row>
    <row r="468" spans="1:9" ht="19.899999999999999" customHeight="1" x14ac:dyDescent="0.25">
      <c r="A468" s="4">
        <v>984807</v>
      </c>
      <c r="B468" s="4" t="s">
        <v>660</v>
      </c>
      <c r="C468" s="5">
        <v>6.0534398999999998E-5</v>
      </c>
      <c r="D468" s="6">
        <v>272936.515216703</v>
      </c>
      <c r="E468" s="6">
        <v>19049.947111873757</v>
      </c>
      <c r="F468" s="6">
        <v>6102.2977449249229</v>
      </c>
      <c r="G468" s="6">
        <f t="shared" si="7"/>
        <v>298088.76007350167</v>
      </c>
      <c r="I468" s="14"/>
    </row>
    <row r="469" spans="1:9" ht="19.899999999999999" customHeight="1" x14ac:dyDescent="0.25">
      <c r="A469" s="4">
        <v>984809</v>
      </c>
      <c r="B469" s="4" t="s">
        <v>251</v>
      </c>
      <c r="C469" s="5">
        <v>3.1474648900000002E-4</v>
      </c>
      <c r="D469" s="6">
        <v>1419123.8585577162</v>
      </c>
      <c r="E469" s="6">
        <v>99049.533292598731</v>
      </c>
      <c r="F469" s="6">
        <v>31728.683554746076</v>
      </c>
      <c r="G469" s="6">
        <f t="shared" si="7"/>
        <v>1549902.0754050608</v>
      </c>
      <c r="I469" s="14"/>
    </row>
    <row r="470" spans="1:9" ht="19.899999999999999" customHeight="1" x14ac:dyDescent="0.25">
      <c r="A470" s="4">
        <v>980650</v>
      </c>
      <c r="B470" s="4" t="s">
        <v>480</v>
      </c>
      <c r="C470" s="5">
        <v>2.1893698300000001E-4</v>
      </c>
      <c r="D470" s="6">
        <v>987139.51371811843</v>
      </c>
      <c r="E470" s="6">
        <v>68898.643017554423</v>
      </c>
      <c r="F470" s="6">
        <v>22070.404261246011</v>
      </c>
      <c r="G470" s="6">
        <f t="shared" si="7"/>
        <v>1078108.5609969187</v>
      </c>
      <c r="I470" s="14"/>
    </row>
    <row r="471" spans="1:9" ht="19.899999999999999" customHeight="1" x14ac:dyDescent="0.25">
      <c r="A471" s="4">
        <v>982659</v>
      </c>
      <c r="B471" s="4" t="s">
        <v>446</v>
      </c>
      <c r="C471" s="5">
        <v>2.5289361100000002E-4</v>
      </c>
      <c r="D471" s="6">
        <v>1140242.6066360795</v>
      </c>
      <c r="E471" s="6">
        <v>79584.665810934632</v>
      </c>
      <c r="F471" s="6">
        <v>25493.473753844006</v>
      </c>
      <c r="G471" s="6">
        <f t="shared" si="7"/>
        <v>1245320.7462008579</v>
      </c>
      <c r="I471" s="14"/>
    </row>
    <row r="472" spans="1:9" ht="19.899999999999999" customHeight="1" x14ac:dyDescent="0.25">
      <c r="A472" s="4">
        <v>984811</v>
      </c>
      <c r="B472" s="4" t="s">
        <v>661</v>
      </c>
      <c r="C472" s="5">
        <v>1.4219916499999999E-4</v>
      </c>
      <c r="D472" s="6">
        <v>641145.28603521711</v>
      </c>
      <c r="E472" s="6">
        <v>44749.541043640485</v>
      </c>
      <c r="F472" s="6">
        <v>14334.686694580168</v>
      </c>
      <c r="G472" s="6">
        <f t="shared" si="7"/>
        <v>700229.51377343771</v>
      </c>
      <c r="I472" s="14"/>
    </row>
    <row r="473" spans="1:9" ht="19.899999999999999" customHeight="1" x14ac:dyDescent="0.25">
      <c r="A473" s="4">
        <v>984813</v>
      </c>
      <c r="B473" s="4" t="s">
        <v>252</v>
      </c>
      <c r="C473" s="5">
        <v>9.20032648E-4</v>
      </c>
      <c r="D473" s="6">
        <v>4148228.2632510415</v>
      </c>
      <c r="E473" s="6">
        <v>289530.80521369615</v>
      </c>
      <c r="F473" s="6">
        <v>92745.831228087452</v>
      </c>
      <c r="G473" s="6">
        <f t="shared" si="7"/>
        <v>4530504.8996928241</v>
      </c>
      <c r="I473" s="14"/>
    </row>
    <row r="474" spans="1:9" ht="19.899999999999999" customHeight="1" x14ac:dyDescent="0.25">
      <c r="A474" s="4">
        <v>985431</v>
      </c>
      <c r="B474" s="4" t="s">
        <v>430</v>
      </c>
      <c r="C474" s="5">
        <v>1.27314226E-4</v>
      </c>
      <c r="D474" s="6">
        <v>574032.31478273647</v>
      </c>
      <c r="E474" s="6">
        <v>40065.306866086874</v>
      </c>
      <c r="F474" s="6">
        <v>12834.179029623505</v>
      </c>
      <c r="G474" s="6">
        <f t="shared" si="7"/>
        <v>626931.80067844677</v>
      </c>
      <c r="I474" s="14"/>
    </row>
    <row r="475" spans="1:9" ht="19.899999999999999" customHeight="1" x14ac:dyDescent="0.25">
      <c r="A475" s="4">
        <v>984815</v>
      </c>
      <c r="B475" s="4" t="s">
        <v>253</v>
      </c>
      <c r="C475" s="5">
        <v>3.0887116000000002E-4</v>
      </c>
      <c r="D475" s="6">
        <v>1392633.2705696924</v>
      </c>
      <c r="E475" s="6">
        <v>97200.589410049273</v>
      </c>
      <c r="F475" s="6">
        <v>31136.408625124786</v>
      </c>
      <c r="G475" s="6">
        <f t="shared" si="7"/>
        <v>1520970.2686048662</v>
      </c>
      <c r="I475" s="14"/>
    </row>
    <row r="476" spans="1:9" ht="19.899999999999999" customHeight="1" x14ac:dyDescent="0.25">
      <c r="A476" s="4">
        <v>982897</v>
      </c>
      <c r="B476" s="4" t="s">
        <v>447</v>
      </c>
      <c r="C476" s="5">
        <v>3.3392227000000001E-4</v>
      </c>
      <c r="D476" s="6">
        <v>1505583.308542487</v>
      </c>
      <c r="E476" s="6">
        <v>105084.07926833186</v>
      </c>
      <c r="F476" s="6">
        <v>33661.738595954535</v>
      </c>
      <c r="G476" s="6">
        <f t="shared" si="7"/>
        <v>1644329.1264067732</v>
      </c>
      <c r="I476" s="14"/>
    </row>
    <row r="477" spans="1:9" ht="19.899999999999999" customHeight="1" x14ac:dyDescent="0.25">
      <c r="A477" s="4">
        <v>984817</v>
      </c>
      <c r="B477" s="4" t="s">
        <v>662</v>
      </c>
      <c r="C477" s="5">
        <v>3.1672420899999998E-4</v>
      </c>
      <c r="D477" s="6">
        <v>1428040.9703782923</v>
      </c>
      <c r="E477" s="6">
        <v>99671.914319328571</v>
      </c>
      <c r="F477" s="6">
        <v>31928.051789922454</v>
      </c>
      <c r="G477" s="6">
        <f t="shared" si="7"/>
        <v>1559640.9364875429</v>
      </c>
      <c r="I477" s="14"/>
    </row>
    <row r="478" spans="1:9" ht="19.899999999999999" customHeight="1" x14ac:dyDescent="0.25">
      <c r="A478" s="4">
        <v>984819</v>
      </c>
      <c r="B478" s="4" t="s">
        <v>254</v>
      </c>
      <c r="C478" s="5">
        <v>2.38263116E-4</v>
      </c>
      <c r="D478" s="6">
        <v>1074276.8683589818</v>
      </c>
      <c r="E478" s="6">
        <v>74980.504200764291</v>
      </c>
      <c r="F478" s="6">
        <v>24018.615852873758</v>
      </c>
      <c r="G478" s="6">
        <f t="shared" si="7"/>
        <v>1173275.9884126196</v>
      </c>
      <c r="I478" s="14"/>
    </row>
    <row r="479" spans="1:9" ht="19.899999999999999" customHeight="1" x14ac:dyDescent="0.25">
      <c r="A479" s="4">
        <v>984821</v>
      </c>
      <c r="B479" s="4" t="s">
        <v>255</v>
      </c>
      <c r="C479" s="5">
        <v>7.8461093000000001E-4</v>
      </c>
      <c r="D479" s="6">
        <v>3537641.0201931056</v>
      </c>
      <c r="E479" s="6">
        <v>246914.10118564291</v>
      </c>
      <c r="F479" s="6">
        <v>79094.359370486971</v>
      </c>
      <c r="G479" s="6">
        <f t="shared" si="7"/>
        <v>3863649.480749235</v>
      </c>
      <c r="I479" s="14"/>
    </row>
    <row r="480" spans="1:9" ht="19.899999999999999" customHeight="1" x14ac:dyDescent="0.25">
      <c r="A480" s="4">
        <v>984823</v>
      </c>
      <c r="B480" s="4" t="s">
        <v>256</v>
      </c>
      <c r="C480" s="5">
        <v>9.8677777999999999E-5</v>
      </c>
      <c r="D480" s="6">
        <v>444916.76305644732</v>
      </c>
      <c r="E480" s="6">
        <v>31053.524658223163</v>
      </c>
      <c r="F480" s="6">
        <v>9947.4215010146909</v>
      </c>
      <c r="G480" s="6">
        <f t="shared" si="7"/>
        <v>485917.70921568514</v>
      </c>
      <c r="I480" s="14"/>
    </row>
    <row r="481" spans="1:9" ht="19.899999999999999" customHeight="1" x14ac:dyDescent="0.25">
      <c r="A481" s="4">
        <v>984825</v>
      </c>
      <c r="B481" s="4" t="s">
        <v>257</v>
      </c>
      <c r="C481" s="5">
        <v>1.5315179700000001E-4</v>
      </c>
      <c r="D481" s="6">
        <v>690528.33534129767</v>
      </c>
      <c r="E481" s="6">
        <v>48196.293035608163</v>
      </c>
      <c r="F481" s="6">
        <v>15438.789860031478</v>
      </c>
      <c r="G481" s="6">
        <f t="shared" si="7"/>
        <v>754163.41823693726</v>
      </c>
      <c r="I481" s="14"/>
    </row>
    <row r="482" spans="1:9" ht="19.899999999999999" customHeight="1" x14ac:dyDescent="0.25">
      <c r="A482" s="4">
        <v>984827</v>
      </c>
      <c r="B482" s="4" t="s">
        <v>258</v>
      </c>
      <c r="C482" s="5">
        <v>3.6314856400000001E-4</v>
      </c>
      <c r="D482" s="6">
        <v>1637358.3483352971</v>
      </c>
      <c r="E482" s="6">
        <v>114281.48378829865</v>
      </c>
      <c r="F482" s="6">
        <v>36607.956794448794</v>
      </c>
      <c r="G482" s="6">
        <f t="shared" si="7"/>
        <v>1788247.7889180442</v>
      </c>
      <c r="I482" s="14"/>
    </row>
    <row r="483" spans="1:9" ht="19.899999999999999" customHeight="1" x14ac:dyDescent="0.25">
      <c r="A483" s="4">
        <v>984829</v>
      </c>
      <c r="B483" s="4" t="s">
        <v>259</v>
      </c>
      <c r="C483" s="5">
        <v>1.3602313E-4</v>
      </c>
      <c r="D483" s="6">
        <v>613298.87971744093</v>
      </c>
      <c r="E483" s="6">
        <v>42805.966116745098</v>
      </c>
      <c r="F483" s="6">
        <v>13712.098462506083</v>
      </c>
      <c r="G483" s="6">
        <f t="shared" si="7"/>
        <v>669816.94429669203</v>
      </c>
      <c r="I483" s="14"/>
    </row>
    <row r="484" spans="1:9" ht="19.899999999999999" customHeight="1" x14ac:dyDescent="0.25">
      <c r="A484" s="4">
        <v>984831</v>
      </c>
      <c r="B484" s="4" t="s">
        <v>663</v>
      </c>
      <c r="C484" s="5">
        <v>2.64678967E-4</v>
      </c>
      <c r="D484" s="6">
        <v>1193380.2283910795</v>
      </c>
      <c r="E484" s="6">
        <v>83293.472905799877</v>
      </c>
      <c r="F484" s="6">
        <v>26681.521418147029</v>
      </c>
      <c r="G484" s="6">
        <f t="shared" si="7"/>
        <v>1303355.2227150262</v>
      </c>
      <c r="I484" s="14"/>
    </row>
    <row r="485" spans="1:9" ht="19.899999999999999" customHeight="1" x14ac:dyDescent="0.25">
      <c r="A485" s="4">
        <v>984833</v>
      </c>
      <c r="B485" s="4" t="s">
        <v>260</v>
      </c>
      <c r="C485" s="5">
        <v>1.3790832399999999E-4</v>
      </c>
      <c r="D485" s="6">
        <v>621798.81181171071</v>
      </c>
      <c r="E485" s="6">
        <v>43399.22956015719</v>
      </c>
      <c r="F485" s="6">
        <v>13902.139419135483</v>
      </c>
      <c r="G485" s="6">
        <f t="shared" si="7"/>
        <v>679100.18079100328</v>
      </c>
      <c r="I485" s="14"/>
    </row>
    <row r="486" spans="1:9" ht="19.899999999999999" customHeight="1" x14ac:dyDescent="0.25">
      <c r="A486" s="4">
        <v>984835</v>
      </c>
      <c r="B486" s="4" t="s">
        <v>261</v>
      </c>
      <c r="C486" s="5">
        <v>5.4191818599999997E-4</v>
      </c>
      <c r="D486" s="6">
        <v>2443391.9170387252</v>
      </c>
      <c r="E486" s="6">
        <v>170539.60975581114</v>
      </c>
      <c r="F486" s="6">
        <v>54629.205525962272</v>
      </c>
      <c r="G486" s="6">
        <f t="shared" si="7"/>
        <v>2668560.7323204982</v>
      </c>
      <c r="I486" s="14"/>
    </row>
    <row r="487" spans="1:9" ht="19.899999999999999" customHeight="1" x14ac:dyDescent="0.25">
      <c r="A487" s="4">
        <v>984837</v>
      </c>
      <c r="B487" s="4" t="s">
        <v>262</v>
      </c>
      <c r="C487" s="5">
        <v>8.8823878999999998E-5</v>
      </c>
      <c r="D487" s="6">
        <v>400487.66325887019</v>
      </c>
      <c r="E487" s="6">
        <v>27952.539798428887</v>
      </c>
      <c r="F487" s="6">
        <v>8954.0784326145567</v>
      </c>
      <c r="G487" s="6">
        <f t="shared" si="7"/>
        <v>437394.28148991358</v>
      </c>
      <c r="I487" s="14"/>
    </row>
    <row r="488" spans="1:9" ht="19.899999999999999" customHeight="1" x14ac:dyDescent="0.25">
      <c r="A488" s="4">
        <v>984839</v>
      </c>
      <c r="B488" s="4" t="s">
        <v>263</v>
      </c>
      <c r="C488" s="5">
        <v>2.8283697400000003E-4</v>
      </c>
      <c r="D488" s="6">
        <v>1275250.7554918856</v>
      </c>
      <c r="E488" s="6">
        <v>89007.729241392371</v>
      </c>
      <c r="F488" s="6">
        <v>28511.977605024036</v>
      </c>
      <c r="G488" s="6">
        <f t="shared" si="7"/>
        <v>1392770.4623383018</v>
      </c>
      <c r="I488" s="14"/>
    </row>
    <row r="489" spans="1:9" ht="19.899999999999999" customHeight="1" x14ac:dyDescent="0.25">
      <c r="A489" s="4">
        <v>984841</v>
      </c>
      <c r="B489" s="4" t="s">
        <v>264</v>
      </c>
      <c r="C489" s="5">
        <v>2.7071621500000001E-4</v>
      </c>
      <c r="D489" s="6">
        <v>1220600.8741369639</v>
      </c>
      <c r="E489" s="6">
        <v>85193.372087111085</v>
      </c>
      <c r="F489" s="6">
        <v>27290.11893401487</v>
      </c>
      <c r="G489" s="6">
        <f t="shared" si="7"/>
        <v>1333084.3651580897</v>
      </c>
      <c r="I489" s="14"/>
    </row>
    <row r="490" spans="1:9" ht="19.899999999999999" customHeight="1" x14ac:dyDescent="0.25">
      <c r="A490" s="4">
        <v>984843</v>
      </c>
      <c r="B490" s="4" t="s">
        <v>664</v>
      </c>
      <c r="C490" s="5">
        <v>2.3274632000000001E-4</v>
      </c>
      <c r="D490" s="6">
        <v>1049402.8281392804</v>
      </c>
      <c r="E490" s="6">
        <v>73244.389301415955</v>
      </c>
      <c r="F490" s="6">
        <v>23462.48359838469</v>
      </c>
      <c r="G490" s="6">
        <f t="shared" si="7"/>
        <v>1146109.701039081</v>
      </c>
      <c r="I490" s="14"/>
    </row>
    <row r="491" spans="1:9" ht="19.899999999999999" customHeight="1" x14ac:dyDescent="0.25">
      <c r="A491" s="4">
        <v>980652</v>
      </c>
      <c r="B491" s="4" t="s">
        <v>820</v>
      </c>
      <c r="C491" s="5">
        <v>1.6457861899999999E-4</v>
      </c>
      <c r="D491" s="6">
        <v>742049.40481919155</v>
      </c>
      <c r="E491" s="6">
        <v>51792.270832576054</v>
      </c>
      <c r="F491" s="6">
        <v>16590.694748395174</v>
      </c>
      <c r="G491" s="6">
        <f t="shared" si="7"/>
        <v>810432.37040016265</v>
      </c>
      <c r="I491" s="14"/>
    </row>
    <row r="492" spans="1:9" ht="19.899999999999999" customHeight="1" x14ac:dyDescent="0.25">
      <c r="A492" s="4">
        <v>984845</v>
      </c>
      <c r="B492" s="4" t="s">
        <v>265</v>
      </c>
      <c r="C492" s="5">
        <v>1.28829321E-4</v>
      </c>
      <c r="D492" s="6">
        <v>580863.55051569967</v>
      </c>
      <c r="E492" s="6">
        <v>40542.10154970907</v>
      </c>
      <c r="F492" s="6">
        <v>12986.911376100539</v>
      </c>
      <c r="G492" s="6">
        <f t="shared" si="7"/>
        <v>634392.56344150915</v>
      </c>
      <c r="I492" s="14"/>
    </row>
    <row r="493" spans="1:9" ht="19.899999999999999" customHeight="1" x14ac:dyDescent="0.25">
      <c r="A493" s="4">
        <v>984847</v>
      </c>
      <c r="B493" s="4" t="s">
        <v>266</v>
      </c>
      <c r="C493" s="5">
        <v>1.4324007000000001E-4</v>
      </c>
      <c r="D493" s="6">
        <v>645838.50159636687</v>
      </c>
      <c r="E493" s="6">
        <v>45077.109922262462</v>
      </c>
      <c r="F493" s="6">
        <v>14439.617318144816</v>
      </c>
      <c r="G493" s="6">
        <f t="shared" si="7"/>
        <v>705355.22883677401</v>
      </c>
      <c r="I493" s="14"/>
    </row>
    <row r="494" spans="1:9" ht="19.899999999999999" customHeight="1" x14ac:dyDescent="0.25">
      <c r="A494" s="4">
        <v>984849</v>
      </c>
      <c r="B494" s="4" t="s">
        <v>267</v>
      </c>
      <c r="C494" s="5">
        <v>4.5880772E-5</v>
      </c>
      <c r="D494" s="6">
        <v>206866.47975363696</v>
      </c>
      <c r="E494" s="6">
        <v>14438.505948525866</v>
      </c>
      <c r="F494" s="6">
        <v>4625.1079739143779</v>
      </c>
      <c r="G494" s="6">
        <f t="shared" si="7"/>
        <v>225930.09367607717</v>
      </c>
      <c r="I494" s="14"/>
    </row>
    <row r="495" spans="1:9" ht="19.899999999999999" customHeight="1" x14ac:dyDescent="0.25">
      <c r="A495" s="10">
        <v>984851</v>
      </c>
      <c r="B495" s="4" t="s">
        <v>855</v>
      </c>
      <c r="C495" s="5">
        <v>2.0266416999999999E-4</v>
      </c>
      <c r="D495" s="6">
        <v>913768.9187115822</v>
      </c>
      <c r="E495" s="6">
        <v>63777.650125374035</v>
      </c>
      <c r="F495" s="6">
        <v>20429.989030998411</v>
      </c>
      <c r="G495" s="6">
        <f t="shared" si="7"/>
        <v>997976.5578679546</v>
      </c>
      <c r="I495" s="14"/>
    </row>
    <row r="496" spans="1:9" ht="19.899999999999999" customHeight="1" x14ac:dyDescent="0.25">
      <c r="A496" s="4">
        <v>984853</v>
      </c>
      <c r="B496" s="4" t="s">
        <v>665</v>
      </c>
      <c r="C496" s="5">
        <v>2.3621600299999999E-4</v>
      </c>
      <c r="D496" s="6">
        <v>1065046.8785068514</v>
      </c>
      <c r="E496" s="6">
        <v>74336.285458590442</v>
      </c>
      <c r="F496" s="6">
        <v>23812.252309997806</v>
      </c>
      <c r="G496" s="6">
        <f t="shared" si="7"/>
        <v>1163195.4162754396</v>
      </c>
      <c r="I496" s="14"/>
    </row>
    <row r="497" spans="1:9" ht="19.899999999999999" customHeight="1" x14ac:dyDescent="0.25">
      <c r="A497" s="4">
        <v>984855</v>
      </c>
      <c r="B497" s="4" t="s">
        <v>268</v>
      </c>
      <c r="C497" s="5">
        <v>5.5804064500000001E-4</v>
      </c>
      <c r="D497" s="6">
        <v>2516084.5983716012</v>
      </c>
      <c r="E497" s="6">
        <v>175613.28681112235</v>
      </c>
      <c r="F497" s="6">
        <v>56254.464004176363</v>
      </c>
      <c r="G497" s="6">
        <f t="shared" si="7"/>
        <v>2747952.3491868996</v>
      </c>
      <c r="I497" s="14"/>
    </row>
    <row r="498" spans="1:9" ht="19.899999999999999" customHeight="1" x14ac:dyDescent="0.25">
      <c r="A498" s="4">
        <v>984857</v>
      </c>
      <c r="B498" s="4" t="s">
        <v>269</v>
      </c>
      <c r="C498" s="5">
        <v>2.6781324699999998E-4</v>
      </c>
      <c r="D498" s="6">
        <v>1207512.0191587289</v>
      </c>
      <c r="E498" s="6">
        <v>84279.819003558325</v>
      </c>
      <c r="F498" s="6">
        <v>26997.479123054007</v>
      </c>
      <c r="G498" s="6">
        <f t="shared" si="7"/>
        <v>1318789.317285341</v>
      </c>
      <c r="I498" s="14"/>
    </row>
    <row r="499" spans="1:9" ht="19.899999999999999" customHeight="1" x14ac:dyDescent="0.25">
      <c r="A499" s="4">
        <v>984859</v>
      </c>
      <c r="B499" s="4" t="s">
        <v>270</v>
      </c>
      <c r="C499" s="5">
        <v>2.6651789900000001E-4</v>
      </c>
      <c r="D499" s="6">
        <v>1201671.57513098</v>
      </c>
      <c r="E499" s="6">
        <v>83872.177872249318</v>
      </c>
      <c r="F499" s="6">
        <v>26866.898836310054</v>
      </c>
      <c r="G499" s="6">
        <f t="shared" si="7"/>
        <v>1312410.6518395392</v>
      </c>
      <c r="I499" s="14"/>
    </row>
    <row r="500" spans="1:9" ht="19.899999999999999" customHeight="1" x14ac:dyDescent="0.25">
      <c r="A500" s="4">
        <v>984861</v>
      </c>
      <c r="B500" s="4" t="s">
        <v>271</v>
      </c>
      <c r="C500" s="5">
        <v>7.4945147799999998E-4</v>
      </c>
      <c r="D500" s="6">
        <v>3379114.6539561343</v>
      </c>
      <c r="E500" s="6">
        <v>235849.554214879</v>
      </c>
      <c r="F500" s="6">
        <v>75550.036668077781</v>
      </c>
      <c r="G500" s="6">
        <f t="shared" si="7"/>
        <v>3690514.2448390904</v>
      </c>
      <c r="I500" s="14"/>
    </row>
    <row r="501" spans="1:9" ht="19.899999999999999" customHeight="1" x14ac:dyDescent="0.25">
      <c r="A501" s="4">
        <v>980654</v>
      </c>
      <c r="B501" s="4" t="s">
        <v>481</v>
      </c>
      <c r="C501" s="5">
        <v>1.5318649400000001E-4</v>
      </c>
      <c r="D501" s="6">
        <v>690684.77661146666</v>
      </c>
      <c r="E501" s="6">
        <v>48207.212050678267</v>
      </c>
      <c r="F501" s="6">
        <v>15442.287564284819</v>
      </c>
      <c r="G501" s="6">
        <f t="shared" si="7"/>
        <v>754334.27622642962</v>
      </c>
      <c r="I501" s="14"/>
    </row>
    <row r="502" spans="1:9" ht="19.899999999999999" customHeight="1" x14ac:dyDescent="0.25">
      <c r="A502" s="4">
        <v>984863</v>
      </c>
      <c r="B502" s="4" t="s">
        <v>272</v>
      </c>
      <c r="C502" s="5">
        <v>4.8570932500000002E-4</v>
      </c>
      <c r="D502" s="6">
        <v>2189958.3173156977</v>
      </c>
      <c r="E502" s="6">
        <v>152850.89314249079</v>
      </c>
      <c r="F502" s="6">
        <v>48962.952760735374</v>
      </c>
      <c r="G502" s="6">
        <f t="shared" si="7"/>
        <v>2391772.1632189238</v>
      </c>
      <c r="I502" s="14"/>
    </row>
    <row r="503" spans="1:9" ht="19.899999999999999" customHeight="1" x14ac:dyDescent="0.25">
      <c r="A503" s="4">
        <v>984867</v>
      </c>
      <c r="B503" s="4" t="s">
        <v>666</v>
      </c>
      <c r="C503" s="5">
        <v>8.5977582399999997E-4</v>
      </c>
      <c r="D503" s="6">
        <v>3876543.2736869059</v>
      </c>
      <c r="E503" s="6">
        <v>270568.20990768698</v>
      </c>
      <c r="F503" s="6">
        <v>86671.515016382138</v>
      </c>
      <c r="G503" s="6">
        <f t="shared" si="7"/>
        <v>4233782.9986109743</v>
      </c>
      <c r="I503" s="14"/>
    </row>
    <row r="504" spans="1:9" ht="19.899999999999999" customHeight="1" x14ac:dyDescent="0.25">
      <c r="A504" s="4">
        <v>984865</v>
      </c>
      <c r="B504" s="4" t="s">
        <v>273</v>
      </c>
      <c r="C504" s="5">
        <v>7.48695087E-3</v>
      </c>
      <c r="D504" s="6">
        <v>33757042.504980728</v>
      </c>
      <c r="E504" s="6">
        <v>2356115.2081925715</v>
      </c>
      <c r="F504" s="6">
        <v>754737.87078260561</v>
      </c>
      <c r="G504" s="6">
        <f t="shared" si="7"/>
        <v>36867895.583955899</v>
      </c>
      <c r="I504" s="14"/>
    </row>
    <row r="505" spans="1:9" ht="19.899999999999999" customHeight="1" x14ac:dyDescent="0.25">
      <c r="A505" s="4">
        <v>982697</v>
      </c>
      <c r="B505" s="4" t="s">
        <v>448</v>
      </c>
      <c r="C505" s="5">
        <v>1.4776222299999999E-4</v>
      </c>
      <c r="D505" s="6">
        <v>666227.91160928784</v>
      </c>
      <c r="E505" s="6">
        <v>46500.214419951466</v>
      </c>
      <c r="F505" s="6">
        <v>14895.482487535617</v>
      </c>
      <c r="G505" s="6">
        <f t="shared" si="7"/>
        <v>727623.60851677484</v>
      </c>
      <c r="I505" s="14"/>
    </row>
    <row r="506" spans="1:9" ht="19.899999999999999" customHeight="1" x14ac:dyDescent="0.25">
      <c r="A506" s="4">
        <v>984869</v>
      </c>
      <c r="B506" s="4" t="s">
        <v>274</v>
      </c>
      <c r="C506" s="5">
        <v>3.3955472099999999E-4</v>
      </c>
      <c r="D506" s="6">
        <v>1530978.8121481119</v>
      </c>
      <c r="E506" s="6">
        <v>106856.5903600868</v>
      </c>
      <c r="F506" s="6">
        <v>34229.529696609548</v>
      </c>
      <c r="G506" s="6">
        <f t="shared" si="7"/>
        <v>1672064.9322048079</v>
      </c>
      <c r="I506" s="14"/>
    </row>
    <row r="507" spans="1:9" ht="19.899999999999999" customHeight="1" x14ac:dyDescent="0.25">
      <c r="A507" s="4">
        <v>984871</v>
      </c>
      <c r="B507" s="4" t="s">
        <v>667</v>
      </c>
      <c r="C507" s="5">
        <v>1.24526915E-4</v>
      </c>
      <c r="D507" s="6">
        <v>561464.93220799277</v>
      </c>
      <c r="E507" s="6">
        <v>39188.150604333227</v>
      </c>
      <c r="F507" s="6">
        <v>12553.198266442814</v>
      </c>
      <c r="G507" s="6">
        <f t="shared" si="7"/>
        <v>613206.28107876866</v>
      </c>
      <c r="I507" s="14"/>
    </row>
    <row r="508" spans="1:9" ht="19.899999999999999" customHeight="1" x14ac:dyDescent="0.25">
      <c r="A508" s="4">
        <v>984873</v>
      </c>
      <c r="B508" s="4" t="s">
        <v>275</v>
      </c>
      <c r="C508" s="5">
        <v>3.1990475000000003E-5</v>
      </c>
      <c r="D508" s="6">
        <v>144238.13419915276</v>
      </c>
      <c r="E508" s="6">
        <v>10067.281857935348</v>
      </c>
      <c r="F508" s="6">
        <v>3224.8672932488707</v>
      </c>
      <c r="G508" s="6">
        <f t="shared" si="7"/>
        <v>157530.28335033695</v>
      </c>
      <c r="I508" s="14"/>
    </row>
    <row r="509" spans="1:9" ht="19.899999999999999" customHeight="1" x14ac:dyDescent="0.25">
      <c r="A509" s="4">
        <v>984875</v>
      </c>
      <c r="B509" s="4" t="s">
        <v>276</v>
      </c>
      <c r="C509" s="5">
        <v>1.7149485400000001E-4</v>
      </c>
      <c r="D509" s="6">
        <v>773233.21287714888</v>
      </c>
      <c r="E509" s="6">
        <v>53968.783908443722</v>
      </c>
      <c r="F509" s="6">
        <v>17287.900402388219</v>
      </c>
      <c r="G509" s="6">
        <f t="shared" si="7"/>
        <v>844489.89718798071</v>
      </c>
      <c r="I509" s="14"/>
    </row>
    <row r="510" spans="1:9" ht="19.899999999999999" customHeight="1" x14ac:dyDescent="0.25">
      <c r="A510" s="4">
        <v>984877</v>
      </c>
      <c r="B510" s="4" t="s">
        <v>668</v>
      </c>
      <c r="C510" s="5">
        <v>2.351982292E-3</v>
      </c>
      <c r="D510" s="6">
        <v>10604579.565246431</v>
      </c>
      <c r="E510" s="6">
        <v>740159.95881389058</v>
      </c>
      <c r="F510" s="6">
        <v>237096.53475827773</v>
      </c>
      <c r="G510" s="6">
        <f t="shared" si="7"/>
        <v>11581836.058818599</v>
      </c>
      <c r="I510" s="14"/>
    </row>
    <row r="511" spans="1:9" ht="19.899999999999999" customHeight="1" x14ac:dyDescent="0.25">
      <c r="A511" s="4">
        <v>984879</v>
      </c>
      <c r="B511" s="4" t="s">
        <v>277</v>
      </c>
      <c r="C511" s="5">
        <v>4.4413096E-4</v>
      </c>
      <c r="D511" s="6">
        <v>2002490.4603785514</v>
      </c>
      <c r="E511" s="6">
        <v>139766.338454037</v>
      </c>
      <c r="F511" s="6">
        <v>44771.557997285832</v>
      </c>
      <c r="G511" s="6">
        <f t="shared" si="7"/>
        <v>2187028.3568298738</v>
      </c>
      <c r="I511" s="14"/>
    </row>
    <row r="512" spans="1:9" ht="19.899999999999999" customHeight="1" x14ac:dyDescent="0.25">
      <c r="A512" s="4">
        <v>984881</v>
      </c>
      <c r="B512" s="4" t="s">
        <v>278</v>
      </c>
      <c r="C512" s="5">
        <v>4.5146355599999998E-4</v>
      </c>
      <c r="D512" s="6">
        <v>2035551.5501521844</v>
      </c>
      <c r="E512" s="6">
        <v>142073.8787666572</v>
      </c>
      <c r="F512" s="6">
        <v>45510.735799897622</v>
      </c>
      <c r="G512" s="6">
        <f t="shared" si="7"/>
        <v>2223136.1647187392</v>
      </c>
      <c r="I512" s="14"/>
    </row>
    <row r="513" spans="1:9" ht="19.899999999999999" customHeight="1" x14ac:dyDescent="0.25">
      <c r="A513" s="4">
        <v>984883</v>
      </c>
      <c r="B513" s="4" t="s">
        <v>279</v>
      </c>
      <c r="C513" s="5">
        <v>7.1660515000000004E-5</v>
      </c>
      <c r="D513" s="6">
        <v>323101.76636484452</v>
      </c>
      <c r="E513" s="6">
        <v>22551.293864495721</v>
      </c>
      <c r="F513" s="6">
        <v>7223.889330835822</v>
      </c>
      <c r="G513" s="6">
        <f t="shared" si="7"/>
        <v>352876.949560176</v>
      </c>
      <c r="I513" s="14"/>
    </row>
    <row r="514" spans="1:9" ht="19.899999999999999" customHeight="1" x14ac:dyDescent="0.25">
      <c r="A514" s="4">
        <v>984885</v>
      </c>
      <c r="B514" s="4" t="s">
        <v>280</v>
      </c>
      <c r="C514" s="5">
        <v>5.5752019300000003E-4</v>
      </c>
      <c r="D514" s="6">
        <v>2513737.9928454184</v>
      </c>
      <c r="E514" s="6">
        <v>175449.50252915948</v>
      </c>
      <c r="F514" s="6">
        <v>56201.998742797601</v>
      </c>
      <c r="G514" s="6">
        <f t="shared" si="7"/>
        <v>2745389.4941173755</v>
      </c>
      <c r="I514" s="14"/>
    </row>
    <row r="515" spans="1:9" ht="19.899999999999999" customHeight="1" x14ac:dyDescent="0.25">
      <c r="A515" s="4">
        <v>980656</v>
      </c>
      <c r="B515" s="4" t="s">
        <v>482</v>
      </c>
      <c r="C515" s="5">
        <v>2.2314686400000001E-4</v>
      </c>
      <c r="D515" s="6">
        <v>1006120.9568083027</v>
      </c>
      <c r="E515" s="6">
        <v>70223.476694308731</v>
      </c>
      <c r="F515" s="6">
        <v>22494.790193163866</v>
      </c>
      <c r="G515" s="6">
        <f t="shared" si="7"/>
        <v>1098839.2236957753</v>
      </c>
      <c r="I515" s="14"/>
    </row>
    <row r="516" spans="1:9" ht="19.899999999999999" customHeight="1" x14ac:dyDescent="0.25">
      <c r="A516" s="4">
        <v>980658</v>
      </c>
      <c r="B516" s="4" t="s">
        <v>821</v>
      </c>
      <c r="C516" s="5">
        <v>1.0818470900000001E-4</v>
      </c>
      <c r="D516" s="6">
        <v>487781.45916990255</v>
      </c>
      <c r="E516" s="6">
        <v>34045.319996708859</v>
      </c>
      <c r="F516" s="6">
        <v>10905.787728495645</v>
      </c>
      <c r="G516" s="6">
        <f t="shared" ref="G516:G579" si="8">$G$2*C516</f>
        <v>532732.56689510704</v>
      </c>
      <c r="I516" s="14"/>
    </row>
    <row r="517" spans="1:9" ht="19.899999999999999" customHeight="1" x14ac:dyDescent="0.25">
      <c r="A517" s="4">
        <v>984887</v>
      </c>
      <c r="B517" s="4" t="s">
        <v>669</v>
      </c>
      <c r="C517" s="5">
        <v>1.17772599E-4</v>
      </c>
      <c r="D517" s="6">
        <v>531011.18190789607</v>
      </c>
      <c r="E517" s="6">
        <v>37062.592827227309</v>
      </c>
      <c r="F517" s="6">
        <v>11872.31519869632</v>
      </c>
      <c r="G517" s="6">
        <f t="shared" si="8"/>
        <v>579946.0899338196</v>
      </c>
      <c r="I517" s="14"/>
    </row>
    <row r="518" spans="1:9" ht="19.899999999999999" customHeight="1" x14ac:dyDescent="0.25">
      <c r="A518" s="4">
        <v>984889</v>
      </c>
      <c r="B518" s="4" t="s">
        <v>281</v>
      </c>
      <c r="C518" s="5">
        <v>2.1475023200000001E-4</v>
      </c>
      <c r="D518" s="6">
        <v>968262.35879633506</v>
      </c>
      <c r="E518" s="6">
        <v>67581.088264585211</v>
      </c>
      <c r="F518" s="6">
        <v>21648.349997754238</v>
      </c>
      <c r="G518" s="6">
        <f t="shared" si="8"/>
        <v>1057491.7970586743</v>
      </c>
      <c r="I518" s="14"/>
    </row>
    <row r="519" spans="1:9" ht="19.899999999999999" customHeight="1" x14ac:dyDescent="0.25">
      <c r="A519" s="4">
        <v>984891</v>
      </c>
      <c r="B519" s="4" t="s">
        <v>282</v>
      </c>
      <c r="C519" s="5">
        <v>4.5617075899999999E-4</v>
      </c>
      <c r="D519" s="6">
        <v>2056775.3106001508</v>
      </c>
      <c r="E519" s="6">
        <v>143555.21780158929</v>
      </c>
      <c r="F519" s="6">
        <v>45985.255324768164</v>
      </c>
      <c r="G519" s="6">
        <f t="shared" si="8"/>
        <v>2246315.7837265083</v>
      </c>
      <c r="I519" s="14"/>
    </row>
    <row r="520" spans="1:9" ht="19.899999999999999" customHeight="1" x14ac:dyDescent="0.25">
      <c r="A520" s="4">
        <v>980660</v>
      </c>
      <c r="B520" s="4" t="s">
        <v>483</v>
      </c>
      <c r="C520" s="5">
        <v>2.3859851800000001E-4</v>
      </c>
      <c r="D520" s="6">
        <v>1075789.1234501195</v>
      </c>
      <c r="E520" s="6">
        <v>75086.053945484091</v>
      </c>
      <c r="F520" s="6">
        <v>24052.426758772788</v>
      </c>
      <c r="G520" s="6">
        <f t="shared" si="8"/>
        <v>1174927.6041543763</v>
      </c>
      <c r="I520" s="14"/>
    </row>
    <row r="521" spans="1:9" ht="19.899999999999999" customHeight="1" x14ac:dyDescent="0.25">
      <c r="A521" s="4">
        <v>980662</v>
      </c>
      <c r="B521" s="4" t="s">
        <v>822</v>
      </c>
      <c r="C521" s="5">
        <v>1.2701352099999999E-4</v>
      </c>
      <c r="D521" s="6">
        <v>572676.50096176763</v>
      </c>
      <c r="E521" s="6">
        <v>39970.676136437178</v>
      </c>
      <c r="F521" s="6">
        <v>12803.865827977814</v>
      </c>
      <c r="G521" s="6">
        <f t="shared" si="8"/>
        <v>625451.0429261825</v>
      </c>
      <c r="I521" s="14"/>
    </row>
    <row r="522" spans="1:9" ht="19.899999999999999" customHeight="1" x14ac:dyDescent="0.25">
      <c r="A522" s="4">
        <v>984893</v>
      </c>
      <c r="B522" s="4" t="s">
        <v>283</v>
      </c>
      <c r="C522" s="5">
        <v>4.1069478399999998E-4</v>
      </c>
      <c r="D522" s="6">
        <v>1851733.9729867734</v>
      </c>
      <c r="E522" s="6">
        <v>129244.09994261965</v>
      </c>
      <c r="F522" s="6">
        <v>41400.953766066603</v>
      </c>
      <c r="G522" s="6">
        <f t="shared" si="8"/>
        <v>2022379.0266954591</v>
      </c>
      <c r="I522" s="14"/>
    </row>
    <row r="523" spans="1:9" ht="19.899999999999999" customHeight="1" x14ac:dyDescent="0.25">
      <c r="A523" s="4">
        <v>984895</v>
      </c>
      <c r="B523" s="4" t="s">
        <v>284</v>
      </c>
      <c r="C523" s="5">
        <v>2.2724571630000001E-3</v>
      </c>
      <c r="D523" s="6">
        <v>10246017.954988787</v>
      </c>
      <c r="E523" s="6">
        <v>715133.70057822298</v>
      </c>
      <c r="F523" s="6">
        <v>229079.83642843121</v>
      </c>
      <c r="G523" s="6">
        <f t="shared" si="8"/>
        <v>11190231.491995441</v>
      </c>
      <c r="I523" s="14"/>
    </row>
    <row r="524" spans="1:9" ht="19.899999999999999" customHeight="1" x14ac:dyDescent="0.25">
      <c r="A524" s="4">
        <v>984897</v>
      </c>
      <c r="B524" s="4" t="s">
        <v>670</v>
      </c>
      <c r="C524" s="5">
        <v>1.21982481E-4</v>
      </c>
      <c r="D524" s="6">
        <v>549992.62950686412</v>
      </c>
      <c r="E524" s="6">
        <v>38387.426818677843</v>
      </c>
      <c r="F524" s="6">
        <v>12296.701231421284</v>
      </c>
      <c r="G524" s="6">
        <f t="shared" si="8"/>
        <v>600676.75755696325</v>
      </c>
      <c r="I524" s="14"/>
    </row>
    <row r="525" spans="1:9" ht="19.899999999999999" customHeight="1" x14ac:dyDescent="0.25">
      <c r="A525" s="4">
        <v>984899</v>
      </c>
      <c r="B525" s="4" t="s">
        <v>285</v>
      </c>
      <c r="C525" s="5">
        <v>5.8752138300000002E-4</v>
      </c>
      <c r="D525" s="6">
        <v>2649006.8711397946</v>
      </c>
      <c r="E525" s="6">
        <v>184890.76389847242</v>
      </c>
      <c r="F525" s="6">
        <v>59226.331966657046</v>
      </c>
      <c r="G525" s="6">
        <f t="shared" si="8"/>
        <v>2893123.9670049236</v>
      </c>
      <c r="I525" s="14"/>
    </row>
    <row r="526" spans="1:9" ht="19.899999999999999" customHeight="1" x14ac:dyDescent="0.25">
      <c r="A526" s="4">
        <v>980664</v>
      </c>
      <c r="B526" s="4" t="s">
        <v>484</v>
      </c>
      <c r="C526" s="5">
        <v>1.8370813700000001E-4</v>
      </c>
      <c r="D526" s="6">
        <v>828300.26494080934</v>
      </c>
      <c r="E526" s="6">
        <v>57812.258016650303</v>
      </c>
      <c r="F526" s="6">
        <v>18519.086150330142</v>
      </c>
      <c r="G526" s="6">
        <f t="shared" si="8"/>
        <v>904631.6091077897</v>
      </c>
      <c r="I526" s="14"/>
    </row>
    <row r="527" spans="1:9" ht="19.899999999999999" customHeight="1" x14ac:dyDescent="0.25">
      <c r="A527" s="4">
        <v>984901</v>
      </c>
      <c r="B527" s="4" t="s">
        <v>286</v>
      </c>
      <c r="C527" s="5">
        <v>4.7009575299999999E-4</v>
      </c>
      <c r="D527" s="6">
        <v>2119560.0974248042</v>
      </c>
      <c r="E527" s="6">
        <v>147937.36090724991</v>
      </c>
      <c r="F527" s="6">
        <v>47388.993709687013</v>
      </c>
      <c r="G527" s="6">
        <f t="shared" si="8"/>
        <v>2314886.4520417405</v>
      </c>
      <c r="I527" s="14"/>
    </row>
    <row r="528" spans="1:9" ht="19.899999999999999" customHeight="1" x14ac:dyDescent="0.25">
      <c r="A528" s="4">
        <v>984903</v>
      </c>
      <c r="B528" s="4" t="s">
        <v>287</v>
      </c>
      <c r="C528" s="5">
        <v>3.3705770619999998E-3</v>
      </c>
      <c r="D528" s="6">
        <v>15197203.123659212</v>
      </c>
      <c r="E528" s="6">
        <v>1060707.8921787068</v>
      </c>
      <c r="F528" s="6">
        <v>339778.12854040676</v>
      </c>
      <c r="G528" s="6">
        <f t="shared" si="8"/>
        <v>16597689.144378323</v>
      </c>
      <c r="I528" s="14"/>
    </row>
    <row r="529" spans="1:9" ht="19.899999999999999" customHeight="1" x14ac:dyDescent="0.25">
      <c r="A529" s="4">
        <v>984731</v>
      </c>
      <c r="B529" s="4" t="s">
        <v>654</v>
      </c>
      <c r="C529" s="5">
        <v>1.1181631E-4</v>
      </c>
      <c r="D529" s="6">
        <v>504155.5627865502</v>
      </c>
      <c r="E529" s="6">
        <v>35188.171137948862</v>
      </c>
      <c r="F529" s="6">
        <v>11271.878925548201</v>
      </c>
      <c r="G529" s="6">
        <f t="shared" si="8"/>
        <v>550615.61285004718</v>
      </c>
      <c r="I529" s="14"/>
    </row>
    <row r="530" spans="1:9" ht="19.899999999999999" customHeight="1" x14ac:dyDescent="0.25">
      <c r="A530" s="4">
        <v>984905</v>
      </c>
      <c r="B530" s="4" t="s">
        <v>288</v>
      </c>
      <c r="C530" s="5">
        <v>5.7330724899999999E-4</v>
      </c>
      <c r="D530" s="6">
        <v>2584918.4145783731</v>
      </c>
      <c r="E530" s="6">
        <v>180417.62952505462</v>
      </c>
      <c r="F530" s="6">
        <v>57793.446214305543</v>
      </c>
      <c r="G530" s="6">
        <f t="shared" si="8"/>
        <v>2823129.4903177326</v>
      </c>
      <c r="I530" s="14"/>
    </row>
    <row r="531" spans="1:9" ht="19.899999999999999" customHeight="1" x14ac:dyDescent="0.25">
      <c r="A531" s="4">
        <v>980666</v>
      </c>
      <c r="B531" s="4" t="s">
        <v>485</v>
      </c>
      <c r="C531" s="5">
        <v>2.5184114100000002E-4</v>
      </c>
      <c r="D531" s="6">
        <v>1135497.2469907294</v>
      </c>
      <c r="E531" s="6">
        <v>79253.457470420108</v>
      </c>
      <c r="F531" s="6">
        <v>25387.377296066319</v>
      </c>
      <c r="G531" s="6">
        <f t="shared" si="8"/>
        <v>1240138.0817572156</v>
      </c>
      <c r="I531" s="14"/>
    </row>
    <row r="532" spans="1:9" ht="19.899999999999999" customHeight="1" x14ac:dyDescent="0.25">
      <c r="A532" s="4">
        <v>980668</v>
      </c>
      <c r="B532" s="4" t="s">
        <v>486</v>
      </c>
      <c r="C532" s="5">
        <v>1.7113632E-4</v>
      </c>
      <c r="D532" s="6">
        <v>771616.66060004255</v>
      </c>
      <c r="E532" s="6">
        <v>53855.95461054636</v>
      </c>
      <c r="F532" s="6">
        <v>17251.757626448889</v>
      </c>
      <c r="G532" s="6">
        <f t="shared" si="8"/>
        <v>842724.37283703778</v>
      </c>
      <c r="I532" s="14"/>
    </row>
    <row r="533" spans="1:9" ht="19.899999999999999" customHeight="1" x14ac:dyDescent="0.25">
      <c r="A533" s="4">
        <v>984907</v>
      </c>
      <c r="B533" s="4" t="s">
        <v>289</v>
      </c>
      <c r="C533" s="5">
        <v>6.3668678999999998E-5</v>
      </c>
      <c r="D533" s="6">
        <v>287068.30598435248</v>
      </c>
      <c r="E533" s="6">
        <v>20036.293209632215</v>
      </c>
      <c r="F533" s="6">
        <v>6418.2554498319014</v>
      </c>
      <c r="G533" s="6">
        <f t="shared" si="8"/>
        <v>313522.85464381654</v>
      </c>
      <c r="I533" s="14"/>
    </row>
    <row r="534" spans="1:9" ht="19.899999999999999" customHeight="1" x14ac:dyDescent="0.25">
      <c r="A534" s="10">
        <v>980670</v>
      </c>
      <c r="B534" s="4" t="s">
        <v>856</v>
      </c>
      <c r="C534" s="5">
        <v>1.68175524E-4</v>
      </c>
      <c r="D534" s="6">
        <v>758267.07167445414</v>
      </c>
      <c r="E534" s="6">
        <v>52924.203273442188</v>
      </c>
      <c r="F534" s="6">
        <v>16953.288342001502</v>
      </c>
      <c r="G534" s="6">
        <f t="shared" si="8"/>
        <v>828144.56328989775</v>
      </c>
      <c r="I534" s="14"/>
    </row>
    <row r="535" spans="1:9" ht="19.899999999999999" customHeight="1" x14ac:dyDescent="0.25">
      <c r="A535" s="4">
        <v>984909</v>
      </c>
      <c r="B535" s="4" t="s">
        <v>290</v>
      </c>
      <c r="C535" s="5">
        <v>9.9163534000000007E-5</v>
      </c>
      <c r="D535" s="6">
        <v>447106.93182124512</v>
      </c>
      <c r="E535" s="6">
        <v>31206.390239812161</v>
      </c>
      <c r="F535" s="6">
        <v>9996.3891589472296</v>
      </c>
      <c r="G535" s="6">
        <f t="shared" si="8"/>
        <v>488309.71122000448</v>
      </c>
      <c r="I535" s="14"/>
    </row>
    <row r="536" spans="1:9" ht="19.899999999999999" customHeight="1" x14ac:dyDescent="0.25">
      <c r="A536" s="4">
        <v>984911</v>
      </c>
      <c r="B536" s="4" t="s">
        <v>291</v>
      </c>
      <c r="C536" s="5">
        <v>7.0283050700000003E-4</v>
      </c>
      <c r="D536" s="6">
        <v>3168910.7769711004</v>
      </c>
      <c r="E536" s="6">
        <v>221178.11043207711</v>
      </c>
      <c r="F536" s="6">
        <v>70850.311373051562</v>
      </c>
      <c r="G536" s="6">
        <f t="shared" si="8"/>
        <v>3460939.1987762288</v>
      </c>
      <c r="I536" s="14"/>
    </row>
    <row r="537" spans="1:9" ht="19.899999999999999" customHeight="1" x14ac:dyDescent="0.25">
      <c r="A537" s="4">
        <v>984913</v>
      </c>
      <c r="B537" s="4" t="s">
        <v>292</v>
      </c>
      <c r="C537" s="5">
        <v>6.2107321999999994E-5</v>
      </c>
      <c r="D537" s="6">
        <v>280028.48489701981</v>
      </c>
      <c r="E537" s="6">
        <v>19544.940049047374</v>
      </c>
      <c r="F537" s="6">
        <v>6260.8595648884866</v>
      </c>
      <c r="G537" s="6">
        <f t="shared" si="8"/>
        <v>305834.28451095568</v>
      </c>
      <c r="I537" s="14"/>
    </row>
    <row r="538" spans="1:9" ht="19.899999999999999" customHeight="1" x14ac:dyDescent="0.25">
      <c r="A538" s="4">
        <v>984915</v>
      </c>
      <c r="B538" s="4" t="s">
        <v>671</v>
      </c>
      <c r="C538" s="5">
        <v>5.1686708000000003E-5</v>
      </c>
      <c r="D538" s="6">
        <v>233044.18971010658</v>
      </c>
      <c r="E538" s="6">
        <v>16265.612115631349</v>
      </c>
      <c r="F538" s="6">
        <v>5210.3875958360968</v>
      </c>
      <c r="G538" s="6">
        <f t="shared" si="8"/>
        <v>254520.189421574</v>
      </c>
      <c r="I538" s="14"/>
    </row>
    <row r="539" spans="1:9" ht="19.899999999999999" customHeight="1" x14ac:dyDescent="0.25">
      <c r="A539" s="4">
        <v>980672</v>
      </c>
      <c r="B539" s="4" t="s">
        <v>823</v>
      </c>
      <c r="C539" s="5">
        <v>2.1757224100000001E-4</v>
      </c>
      <c r="D539" s="6">
        <v>980986.18715003144</v>
      </c>
      <c r="E539" s="6">
        <v>68469.163856105195</v>
      </c>
      <c r="F539" s="6">
        <v>21932.828565995376</v>
      </c>
      <c r="G539" s="6">
        <f t="shared" si="8"/>
        <v>1071388.179572132</v>
      </c>
      <c r="I539" s="14"/>
    </row>
    <row r="540" spans="1:9" ht="19.899999999999999" customHeight="1" x14ac:dyDescent="0.25">
      <c r="A540" s="4">
        <v>980674</v>
      </c>
      <c r="B540" s="4" t="s">
        <v>487</v>
      </c>
      <c r="C540" s="5">
        <v>3.08154092E-4</v>
      </c>
      <c r="D540" s="6">
        <v>1389400.1660154799</v>
      </c>
      <c r="E540" s="6">
        <v>96974.930814254549</v>
      </c>
      <c r="F540" s="6">
        <v>31064.12307324613</v>
      </c>
      <c r="G540" s="6">
        <f t="shared" si="8"/>
        <v>1517439.2199029804</v>
      </c>
      <c r="I540" s="14"/>
    </row>
    <row r="541" spans="1:9" ht="19.899999999999999" customHeight="1" x14ac:dyDescent="0.25">
      <c r="A541" s="4">
        <v>984917</v>
      </c>
      <c r="B541" s="4" t="s">
        <v>293</v>
      </c>
      <c r="C541" s="5">
        <v>1.2642136130000001E-3</v>
      </c>
      <c r="D541" s="6">
        <v>5700065.8092225818</v>
      </c>
      <c r="E541" s="6">
        <v>397843.2571166823</v>
      </c>
      <c r="F541" s="6">
        <v>127441.71920684783</v>
      </c>
      <c r="G541" s="6">
        <f t="shared" si="8"/>
        <v>6225350.7855461109</v>
      </c>
      <c r="I541" s="14"/>
    </row>
    <row r="542" spans="1:9" ht="19.899999999999999" customHeight="1" x14ac:dyDescent="0.25">
      <c r="A542" s="4">
        <v>984919</v>
      </c>
      <c r="B542" s="4" t="s">
        <v>294</v>
      </c>
      <c r="C542" s="5">
        <v>3.8084394599999997E-4</v>
      </c>
      <c r="D542" s="6">
        <v>1717142.9993484898</v>
      </c>
      <c r="E542" s="6">
        <v>119850.15378078345</v>
      </c>
      <c r="F542" s="6">
        <v>38391.777092626442</v>
      </c>
      <c r="G542" s="6">
        <f t="shared" si="8"/>
        <v>1875384.9302218994</v>
      </c>
      <c r="I542" s="14"/>
    </row>
    <row r="543" spans="1:9" ht="19.899999999999999" customHeight="1" x14ac:dyDescent="0.25">
      <c r="A543" s="4">
        <v>984921</v>
      </c>
      <c r="B543" s="4" t="s">
        <v>295</v>
      </c>
      <c r="C543" s="5">
        <v>1.8223930460000001E-3</v>
      </c>
      <c r="D543" s="6">
        <v>8216776.1726748589</v>
      </c>
      <c r="E543" s="6">
        <v>573500.2199880851</v>
      </c>
      <c r="F543" s="6">
        <v>183710.17402803755</v>
      </c>
      <c r="G543" s="6">
        <f t="shared" si="8"/>
        <v>8973986.5666909795</v>
      </c>
      <c r="I543" s="14"/>
    </row>
    <row r="544" spans="1:9" ht="19.899999999999999" customHeight="1" x14ac:dyDescent="0.25">
      <c r="A544" s="4">
        <v>984923</v>
      </c>
      <c r="B544" s="4" t="s">
        <v>296</v>
      </c>
      <c r="C544" s="5">
        <v>1.17495024E-4</v>
      </c>
      <c r="D544" s="6">
        <v>529759.65625532821</v>
      </c>
      <c r="E544" s="6">
        <v>36975.241021362708</v>
      </c>
      <c r="F544" s="6">
        <v>11844.33366547671</v>
      </c>
      <c r="G544" s="6">
        <f t="shared" si="8"/>
        <v>578579.23094216757</v>
      </c>
      <c r="I544" s="14"/>
    </row>
    <row r="545" spans="1:9" ht="19.899999999999999" customHeight="1" x14ac:dyDescent="0.25">
      <c r="A545" s="4">
        <v>980676</v>
      </c>
      <c r="B545" s="4" t="s">
        <v>488</v>
      </c>
      <c r="C545" s="5">
        <v>1.4247673999999999E-4</v>
      </c>
      <c r="D545" s="6">
        <v>642396.81168778497</v>
      </c>
      <c r="E545" s="6">
        <v>44836.892849505086</v>
      </c>
      <c r="F545" s="6">
        <v>14362.668227799777</v>
      </c>
      <c r="G545" s="6">
        <f t="shared" si="8"/>
        <v>701596.37276508973</v>
      </c>
      <c r="I545" s="14"/>
    </row>
    <row r="546" spans="1:9" ht="19.899999999999999" customHeight="1" x14ac:dyDescent="0.25">
      <c r="A546" s="4">
        <v>984925</v>
      </c>
      <c r="B546" s="4" t="s">
        <v>672</v>
      </c>
      <c r="C546" s="5">
        <v>5.4816361499999999E-4</v>
      </c>
      <c r="D546" s="6">
        <v>2471551.2058968395</v>
      </c>
      <c r="E546" s="6">
        <v>172505.02271284675</v>
      </c>
      <c r="F546" s="6">
        <v>55258.789166543036</v>
      </c>
      <c r="G546" s="6">
        <f t="shared" si="8"/>
        <v>2699315.017776229</v>
      </c>
      <c r="I546" s="14"/>
    </row>
    <row r="547" spans="1:9" ht="19.899999999999999" customHeight="1" x14ac:dyDescent="0.25">
      <c r="A547" s="4">
        <v>980678</v>
      </c>
      <c r="B547" s="4" t="s">
        <v>489</v>
      </c>
      <c r="C547" s="5">
        <v>2.42091332E-4</v>
      </c>
      <c r="D547" s="6">
        <v>1091537.466494875</v>
      </c>
      <c r="E547" s="6">
        <v>76185.229341139915</v>
      </c>
      <c r="F547" s="6">
        <v>24404.527239619096</v>
      </c>
      <c r="G547" s="6">
        <f t="shared" si="8"/>
        <v>1192127.2230756339</v>
      </c>
      <c r="I547" s="14"/>
    </row>
    <row r="548" spans="1:9" ht="19.899999999999999" customHeight="1" x14ac:dyDescent="0.25">
      <c r="A548" s="4">
        <v>984927</v>
      </c>
      <c r="B548" s="4" t="s">
        <v>297</v>
      </c>
      <c r="C548" s="5">
        <v>9.0951950999999999E-5</v>
      </c>
      <c r="D548" s="6">
        <v>410082.6797355389</v>
      </c>
      <c r="E548" s="6">
        <v>28622.236032635483</v>
      </c>
      <c r="F548" s="6">
        <v>9168.6032182102299</v>
      </c>
      <c r="G548" s="6">
        <f t="shared" si="8"/>
        <v>447873.51898638456</v>
      </c>
      <c r="I548" s="14"/>
    </row>
    <row r="549" spans="1:9" ht="19.899999999999999" customHeight="1" x14ac:dyDescent="0.25">
      <c r="A549" s="4">
        <v>984929</v>
      </c>
      <c r="B549" s="4" t="s">
        <v>298</v>
      </c>
      <c r="C549" s="5">
        <v>1.7940573E-4</v>
      </c>
      <c r="D549" s="6">
        <v>808901.64212431863</v>
      </c>
      <c r="E549" s="6">
        <v>56458.30675657824</v>
      </c>
      <c r="F549" s="6">
        <v>18085.372939865309</v>
      </c>
      <c r="G549" s="6">
        <f t="shared" si="8"/>
        <v>883445.32182076212</v>
      </c>
      <c r="I549" s="14"/>
    </row>
    <row r="550" spans="1:9" ht="19.899999999999999" customHeight="1" x14ac:dyDescent="0.25">
      <c r="A550" s="4">
        <v>984931</v>
      </c>
      <c r="B550" s="4" t="s">
        <v>299</v>
      </c>
      <c r="C550" s="5">
        <v>4.4226890000000001E-5</v>
      </c>
      <c r="D550" s="6">
        <v>199409.48344878174</v>
      </c>
      <c r="E550" s="6">
        <v>13918.035519319492</v>
      </c>
      <c r="F550" s="6">
        <v>4458.3849112310945</v>
      </c>
      <c r="G550" s="6">
        <f t="shared" si="8"/>
        <v>217785.90387933233</v>
      </c>
      <c r="I550" s="14"/>
    </row>
    <row r="551" spans="1:9" ht="19.899999999999999" customHeight="1" x14ac:dyDescent="0.25">
      <c r="A551" s="4">
        <v>984933</v>
      </c>
      <c r="B551" s="4" t="s">
        <v>300</v>
      </c>
      <c r="C551" s="5">
        <v>1.2497797300000001E-4</v>
      </c>
      <c r="D551" s="6">
        <v>563498.65519383783</v>
      </c>
      <c r="E551" s="6">
        <v>39330.096856155891</v>
      </c>
      <c r="F551" s="6">
        <v>12598.668119314903</v>
      </c>
      <c r="G551" s="6">
        <f t="shared" si="8"/>
        <v>615427.42016930855</v>
      </c>
      <c r="I551" s="14"/>
    </row>
    <row r="552" spans="1:9" ht="19.899999999999999" customHeight="1" x14ac:dyDescent="0.25">
      <c r="A552" s="4">
        <v>982661</v>
      </c>
      <c r="B552" s="4" t="s">
        <v>798</v>
      </c>
      <c r="C552" s="5">
        <v>1.4461637800000001E-4</v>
      </c>
      <c r="D552" s="6">
        <v>652043.97675743804</v>
      </c>
      <c r="E552" s="6">
        <v>45510.228860300464</v>
      </c>
      <c r="F552" s="6">
        <v>14578.3589484156</v>
      </c>
      <c r="G552" s="6">
        <f t="shared" si="8"/>
        <v>712132.56456615392</v>
      </c>
      <c r="I552" s="14"/>
    </row>
    <row r="553" spans="1:9" ht="19.899999999999999" customHeight="1" x14ac:dyDescent="0.25">
      <c r="A553" s="4">
        <v>984937</v>
      </c>
      <c r="B553" s="4" t="s">
        <v>302</v>
      </c>
      <c r="C553" s="5">
        <v>3.4881877399999998E-4</v>
      </c>
      <c r="D553" s="6">
        <v>1572748.423879168</v>
      </c>
      <c r="E553" s="6">
        <v>109771.952907778</v>
      </c>
      <c r="F553" s="6">
        <v>35163.412095124237</v>
      </c>
      <c r="G553" s="6">
        <f t="shared" si="8"/>
        <v>1717683.78888207</v>
      </c>
      <c r="I553" s="14"/>
    </row>
    <row r="554" spans="1:9" ht="19.899999999999999" customHeight="1" x14ac:dyDescent="0.25">
      <c r="A554" s="4">
        <v>984941</v>
      </c>
      <c r="B554" s="4" t="s">
        <v>673</v>
      </c>
      <c r="C554" s="5">
        <v>2.0339049069999999E-3</v>
      </c>
      <c r="D554" s="6">
        <v>9170437.416893037</v>
      </c>
      <c r="E554" s="6">
        <v>640062.20510970149</v>
      </c>
      <c r="F554" s="6">
        <v>205032.07320812478</v>
      </c>
      <c r="G554" s="6">
        <f t="shared" si="8"/>
        <v>10015531.695210861</v>
      </c>
      <c r="I554" s="14"/>
    </row>
    <row r="555" spans="1:9" ht="19.899999999999999" customHeight="1" x14ac:dyDescent="0.25">
      <c r="A555" s="4">
        <v>984939</v>
      </c>
      <c r="B555" s="4" t="s">
        <v>303</v>
      </c>
      <c r="C555" s="5">
        <v>2.2414960269999998E-3</v>
      </c>
      <c r="D555" s="6">
        <v>10106420.887757799</v>
      </c>
      <c r="E555" s="6">
        <v>705390.34782232076</v>
      </c>
      <c r="F555" s="6">
        <v>225958.7338237268</v>
      </c>
      <c r="G555" s="6">
        <f t="shared" si="8"/>
        <v>11037769.969403844</v>
      </c>
      <c r="I555" s="14"/>
    </row>
    <row r="556" spans="1:9" ht="19.899999999999999" customHeight="1" x14ac:dyDescent="0.25">
      <c r="A556" s="4">
        <v>984943</v>
      </c>
      <c r="B556" s="4" t="s">
        <v>674</v>
      </c>
      <c r="C556" s="5">
        <v>4.8846193999999997E-4</v>
      </c>
      <c r="D556" s="6">
        <v>2202369.263129056</v>
      </c>
      <c r="E556" s="6">
        <v>153717.13070387056</v>
      </c>
      <c r="F556" s="6">
        <v>49240.435920469834</v>
      </c>
      <c r="G556" s="6">
        <f t="shared" si="8"/>
        <v>2405326.8297533961</v>
      </c>
      <c r="I556" s="14"/>
    </row>
    <row r="557" spans="1:9" ht="19.899999999999999" customHeight="1" x14ac:dyDescent="0.25">
      <c r="A557" s="4">
        <v>984945</v>
      </c>
      <c r="B557" s="4" t="s">
        <v>675</v>
      </c>
      <c r="C557" s="5">
        <v>3.8818810799999998E-4</v>
      </c>
      <c r="D557" s="6">
        <v>1750256.2377151072</v>
      </c>
      <c r="E557" s="6">
        <v>122161.33386999245</v>
      </c>
      <c r="F557" s="6">
        <v>39132.120830258384</v>
      </c>
      <c r="G557" s="6">
        <f t="shared" si="8"/>
        <v>1911549.6924153578</v>
      </c>
      <c r="I557" s="14"/>
    </row>
    <row r="558" spans="1:9" ht="19.899999999999999" customHeight="1" x14ac:dyDescent="0.25">
      <c r="A558" s="4">
        <v>984947</v>
      </c>
      <c r="B558" s="4" t="s">
        <v>304</v>
      </c>
      <c r="C558" s="5">
        <v>6.7109447499999995E-4</v>
      </c>
      <c r="D558" s="6">
        <v>3025819.8712385469</v>
      </c>
      <c r="E558" s="6">
        <v>211190.90082682879</v>
      </c>
      <c r="F558" s="6">
        <v>67651.09374298199</v>
      </c>
      <c r="G558" s="6">
        <f t="shared" si="8"/>
        <v>3304661.865808357</v>
      </c>
      <c r="I558" s="14"/>
    </row>
    <row r="559" spans="1:9" ht="19.899999999999999" customHeight="1" x14ac:dyDescent="0.25">
      <c r="A559" s="4">
        <v>984951</v>
      </c>
      <c r="B559" s="4" t="s">
        <v>306</v>
      </c>
      <c r="C559" s="5">
        <v>1.81799811E-4</v>
      </c>
      <c r="D559" s="6">
        <v>819696.03566057095</v>
      </c>
      <c r="E559" s="6">
        <v>57211.715020060656</v>
      </c>
      <c r="F559" s="6">
        <v>18326.713323660442</v>
      </c>
      <c r="G559" s="6">
        <f t="shared" si="8"/>
        <v>895234.46400429192</v>
      </c>
      <c r="I559" s="14"/>
    </row>
    <row r="560" spans="1:9" ht="19.899999999999999" customHeight="1" x14ac:dyDescent="0.25">
      <c r="A560" s="4">
        <v>984953</v>
      </c>
      <c r="B560" s="4" t="s">
        <v>307</v>
      </c>
      <c r="C560" s="5">
        <v>1.7147172199999999E-4</v>
      </c>
      <c r="D560" s="6">
        <v>773128.91569118027</v>
      </c>
      <c r="E560" s="6">
        <v>53961.504355266159</v>
      </c>
      <c r="F560" s="6">
        <v>17285.568532347919</v>
      </c>
      <c r="G560" s="6">
        <f t="shared" si="8"/>
        <v>844375.98857879417</v>
      </c>
      <c r="I560" s="14"/>
    </row>
    <row r="561" spans="1:9" ht="19.899999999999999" customHeight="1" x14ac:dyDescent="0.25">
      <c r="A561" s="10">
        <v>984955</v>
      </c>
      <c r="B561" s="4" t="s">
        <v>308</v>
      </c>
      <c r="C561" s="5">
        <v>8.1768856999999998E-5</v>
      </c>
      <c r="D561" s="6">
        <v>368678.09462902095</v>
      </c>
      <c r="E561" s="6">
        <v>25732.350976977043</v>
      </c>
      <c r="F561" s="6">
        <v>8242.882062415265</v>
      </c>
      <c r="G561" s="6">
        <f t="shared" si="8"/>
        <v>402653.32766841323</v>
      </c>
      <c r="I561" s="14"/>
    </row>
    <row r="562" spans="1:9" ht="19.899999999999999" customHeight="1" x14ac:dyDescent="0.25">
      <c r="A562" s="4">
        <v>984949</v>
      </c>
      <c r="B562" s="4" t="s">
        <v>305</v>
      </c>
      <c r="C562" s="5">
        <v>2.2992430999999998E-5</v>
      </c>
      <c r="D562" s="6">
        <v>103667.89952768001</v>
      </c>
      <c r="E562" s="6">
        <v>7235.6313395199741</v>
      </c>
      <c r="F562" s="6">
        <v>2317.8004929336439</v>
      </c>
      <c r="G562" s="6">
        <f t="shared" si="8"/>
        <v>113221.33136013363</v>
      </c>
      <c r="I562" s="14"/>
    </row>
    <row r="563" spans="1:9" ht="19.899999999999999" customHeight="1" x14ac:dyDescent="0.25">
      <c r="A563" s="4">
        <v>984957</v>
      </c>
      <c r="B563" s="4" t="s">
        <v>309</v>
      </c>
      <c r="C563" s="5">
        <v>2.1611497399999999E-3</v>
      </c>
      <c r="D563" s="6">
        <v>9744156.8536442183</v>
      </c>
      <c r="E563" s="6">
        <v>680105.67426034436</v>
      </c>
      <c r="F563" s="6">
        <v>217859.25693004869</v>
      </c>
      <c r="G563" s="6">
        <f t="shared" si="8"/>
        <v>10642121.78483461</v>
      </c>
      <c r="I563" s="14"/>
    </row>
    <row r="564" spans="1:9" ht="19.899999999999999" customHeight="1" x14ac:dyDescent="0.25">
      <c r="A564" s="4">
        <v>980680</v>
      </c>
      <c r="B564" s="4" t="s">
        <v>490</v>
      </c>
      <c r="C564" s="5">
        <v>1.9232451600000001E-4</v>
      </c>
      <c r="D564" s="6">
        <v>867149.65465799114</v>
      </c>
      <c r="E564" s="6">
        <v>60523.799998686998</v>
      </c>
      <c r="F564" s="6">
        <v>19387.678405472852</v>
      </c>
      <c r="G564" s="6">
        <f t="shared" si="8"/>
        <v>947061.13306215091</v>
      </c>
      <c r="I564" s="14"/>
    </row>
    <row r="565" spans="1:9" ht="19.899999999999999" customHeight="1" x14ac:dyDescent="0.25">
      <c r="A565" s="4">
        <v>984959</v>
      </c>
      <c r="B565" s="4" t="s">
        <v>310</v>
      </c>
      <c r="C565" s="5">
        <v>2.0159435160000002E-3</v>
      </c>
      <c r="D565" s="6">
        <v>9089453.3888202608</v>
      </c>
      <c r="E565" s="6">
        <v>634409.82308794092</v>
      </c>
      <c r="F565" s="6">
        <v>203221.43731174769</v>
      </c>
      <c r="G565" s="6">
        <f t="shared" si="8"/>
        <v>9927084.6492199488</v>
      </c>
      <c r="I565" s="14"/>
    </row>
    <row r="566" spans="1:9" ht="19.899999999999999" customHeight="1" x14ac:dyDescent="0.25">
      <c r="A566" s="4">
        <v>984961</v>
      </c>
      <c r="B566" s="4" t="s">
        <v>676</v>
      </c>
      <c r="C566" s="5">
        <v>1.850717223E-3</v>
      </c>
      <c r="D566" s="6">
        <v>8344483.7619871944</v>
      </c>
      <c r="E566" s="6">
        <v>582413.73168971029</v>
      </c>
      <c r="F566" s="6">
        <v>186565.45241998052</v>
      </c>
      <c r="G566" s="6">
        <f t="shared" si="8"/>
        <v>9113462.9460968841</v>
      </c>
      <c r="I566" s="14"/>
    </row>
    <row r="567" spans="1:9" ht="19.899999999999999" customHeight="1" x14ac:dyDescent="0.25">
      <c r="A567" s="4">
        <v>984963</v>
      </c>
      <c r="B567" s="4" t="s">
        <v>677</v>
      </c>
      <c r="C567" s="5">
        <v>1.08716727E-4</v>
      </c>
      <c r="D567" s="6">
        <v>490180.21328906971</v>
      </c>
      <c r="E567" s="6">
        <v>34212.744055260504</v>
      </c>
      <c r="F567" s="6">
        <v>10959.418924894564</v>
      </c>
      <c r="G567" s="6">
        <f t="shared" si="8"/>
        <v>535352.37626922468</v>
      </c>
      <c r="I567" s="14"/>
    </row>
    <row r="568" spans="1:9" ht="19.899999999999999" customHeight="1" x14ac:dyDescent="0.25">
      <c r="A568" s="4">
        <v>984965</v>
      </c>
      <c r="B568" s="4" t="s">
        <v>678</v>
      </c>
      <c r="C568" s="5">
        <v>2.0663117399999999E-4</v>
      </c>
      <c r="D568" s="6">
        <v>931655.28192815138</v>
      </c>
      <c r="E568" s="6">
        <v>65026.051326030065</v>
      </c>
      <c r="F568" s="6">
        <v>20829.891234757106</v>
      </c>
      <c r="G568" s="6">
        <f t="shared" si="8"/>
        <v>1017511.2244889385</v>
      </c>
      <c r="I568" s="14"/>
    </row>
    <row r="569" spans="1:9" ht="19.899999999999999" customHeight="1" x14ac:dyDescent="0.25">
      <c r="A569" s="4">
        <v>984967</v>
      </c>
      <c r="B569" s="4" t="s">
        <v>311</v>
      </c>
      <c r="C569" s="5">
        <v>1.6336422999999999E-4</v>
      </c>
      <c r="D569" s="6">
        <v>736573.9874159809</v>
      </c>
      <c r="E569" s="6">
        <v>51410.107193299795</v>
      </c>
      <c r="F569" s="6">
        <v>16468.275704370939</v>
      </c>
      <c r="G569" s="6">
        <f t="shared" si="8"/>
        <v>804452.37031365163</v>
      </c>
      <c r="I569" s="14"/>
    </row>
    <row r="570" spans="1:9" ht="19.899999999999999" customHeight="1" x14ac:dyDescent="0.25">
      <c r="A570" s="4">
        <v>984969</v>
      </c>
      <c r="B570" s="4" t="s">
        <v>679</v>
      </c>
      <c r="C570" s="5">
        <v>1.09584147E-4</v>
      </c>
      <c r="D570" s="6">
        <v>494091.22249937459</v>
      </c>
      <c r="E570" s="6">
        <v>34485.717858531956</v>
      </c>
      <c r="F570" s="6">
        <v>11046.86102719251</v>
      </c>
      <c r="G570" s="6">
        <f t="shared" si="8"/>
        <v>539623.80138509895</v>
      </c>
      <c r="I570" s="14"/>
    </row>
    <row r="571" spans="1:9" ht="19.899999999999999" customHeight="1" x14ac:dyDescent="0.25">
      <c r="A571" s="4">
        <v>984971</v>
      </c>
      <c r="B571" s="4" t="s">
        <v>680</v>
      </c>
      <c r="C571" s="5">
        <v>2.8871230299999998E-4</v>
      </c>
      <c r="D571" s="6">
        <v>1301741.343479909</v>
      </c>
      <c r="E571" s="6">
        <v>90856.673123941815</v>
      </c>
      <c r="F571" s="6">
        <v>29104.252534645319</v>
      </c>
      <c r="G571" s="6">
        <f t="shared" si="8"/>
        <v>1421702.2691384961</v>
      </c>
      <c r="I571" s="14"/>
    </row>
    <row r="572" spans="1:9" ht="19.899999999999999" customHeight="1" x14ac:dyDescent="0.25">
      <c r="A572" s="4">
        <v>984973</v>
      </c>
      <c r="B572" s="4" t="s">
        <v>312</v>
      </c>
      <c r="C572" s="5">
        <v>6.3874546600000001E-4</v>
      </c>
      <c r="D572" s="6">
        <v>2879965.1847622879</v>
      </c>
      <c r="E572" s="6">
        <v>201010.78967099611</v>
      </c>
      <c r="F572" s="6">
        <v>64390.083673793793</v>
      </c>
      <c r="G572" s="6">
        <f t="shared" si="8"/>
        <v>3145366.0581070776</v>
      </c>
      <c r="I572" s="14"/>
    </row>
    <row r="573" spans="1:9" ht="19.899999999999999" customHeight="1" x14ac:dyDescent="0.25">
      <c r="A573" s="4">
        <v>980682</v>
      </c>
      <c r="B573" s="4" t="s">
        <v>491</v>
      </c>
      <c r="C573" s="5">
        <v>2.6958278499999999E-4</v>
      </c>
      <c r="D573" s="6">
        <v>1215490.4833582914</v>
      </c>
      <c r="E573" s="6">
        <v>84836.685939867573</v>
      </c>
      <c r="F573" s="6">
        <v>27175.86113271035</v>
      </c>
      <c r="G573" s="6">
        <f t="shared" si="8"/>
        <v>1327503.0304308692</v>
      </c>
      <c r="I573" s="14"/>
    </row>
    <row r="574" spans="1:9" ht="19.899999999999999" customHeight="1" x14ac:dyDescent="0.25">
      <c r="A574" s="4">
        <v>984975</v>
      </c>
      <c r="B574" s="4" t="s">
        <v>313</v>
      </c>
      <c r="C574" s="5">
        <v>7.2030613999999999E-5</v>
      </c>
      <c r="D574" s="6">
        <v>324770.46272615116</v>
      </c>
      <c r="E574" s="6">
        <v>22667.762624285628</v>
      </c>
      <c r="F574" s="6">
        <v>7261.1979409881906</v>
      </c>
      <c r="G574" s="6">
        <f t="shared" si="8"/>
        <v>354699.42329142493</v>
      </c>
      <c r="I574" s="14"/>
    </row>
    <row r="575" spans="1:9" ht="19.899999999999999" customHeight="1" x14ac:dyDescent="0.25">
      <c r="A575" s="4">
        <v>984977</v>
      </c>
      <c r="B575" s="4" t="s">
        <v>681</v>
      </c>
      <c r="C575" s="5">
        <v>1.2955795500000001E-4</v>
      </c>
      <c r="D575" s="6">
        <v>584148.80366289639</v>
      </c>
      <c r="E575" s="6">
        <v>40771.399922092562</v>
      </c>
      <c r="F575" s="6">
        <v>13060.362862999345</v>
      </c>
      <c r="G575" s="6">
        <f t="shared" si="8"/>
        <v>637980.56644798815</v>
      </c>
      <c r="I575" s="14"/>
    </row>
    <row r="576" spans="1:9" ht="19.899999999999999" customHeight="1" x14ac:dyDescent="0.25">
      <c r="A576" s="4">
        <v>984979</v>
      </c>
      <c r="B576" s="4" t="s">
        <v>314</v>
      </c>
      <c r="C576" s="5">
        <v>1.5201836799999999E-4</v>
      </c>
      <c r="D576" s="6">
        <v>685417.94907140906</v>
      </c>
      <c r="E576" s="6">
        <v>47839.607203060885</v>
      </c>
      <c r="F576" s="6">
        <v>15324.53215953407</v>
      </c>
      <c r="G576" s="6">
        <f t="shared" si="8"/>
        <v>748582.08843400388</v>
      </c>
      <c r="I576" s="14"/>
    </row>
    <row r="577" spans="1:9" ht="19.899999999999999" customHeight="1" x14ac:dyDescent="0.25">
      <c r="A577" s="4">
        <v>984981</v>
      </c>
      <c r="B577" s="4" t="s">
        <v>315</v>
      </c>
      <c r="C577" s="5">
        <v>2.33729397E-4</v>
      </c>
      <c r="D577" s="6">
        <v>1053835.3097530764</v>
      </c>
      <c r="E577" s="6">
        <v>73553.759926486498</v>
      </c>
      <c r="F577" s="6">
        <v>23561.584748462807</v>
      </c>
      <c r="G577" s="6">
        <f t="shared" si="8"/>
        <v>1150950.6544280255</v>
      </c>
      <c r="I577" s="14"/>
    </row>
    <row r="578" spans="1:9" ht="19.899999999999999" customHeight="1" x14ac:dyDescent="0.25">
      <c r="A578" s="4">
        <v>982899</v>
      </c>
      <c r="B578" s="4" t="s">
        <v>449</v>
      </c>
      <c r="C578" s="5">
        <v>2.28420782E-4</v>
      </c>
      <c r="D578" s="6">
        <v>1029899.912645605</v>
      </c>
      <c r="E578" s="6">
        <v>71883.15880286257</v>
      </c>
      <c r="F578" s="6">
        <v>23026.438618686665</v>
      </c>
      <c r="G578" s="6">
        <f t="shared" si="8"/>
        <v>1124809.5100671542</v>
      </c>
      <c r="I578" s="14"/>
    </row>
    <row r="579" spans="1:9" ht="19.899999999999999" customHeight="1" x14ac:dyDescent="0.25">
      <c r="A579" s="4">
        <v>984983</v>
      </c>
      <c r="B579" s="4" t="s">
        <v>682</v>
      </c>
      <c r="C579" s="5">
        <v>1.0783774E-4</v>
      </c>
      <c r="D579" s="6">
        <v>486217.05097699678</v>
      </c>
      <c r="E579" s="6">
        <v>33936.130160704051</v>
      </c>
      <c r="F579" s="6">
        <v>10870.810786769358</v>
      </c>
      <c r="G579" s="6">
        <f t="shared" si="8"/>
        <v>531023.99192447017</v>
      </c>
      <c r="I579" s="14"/>
    </row>
    <row r="580" spans="1:9" ht="19.899999999999999" customHeight="1" x14ac:dyDescent="0.25">
      <c r="A580" s="4">
        <v>984985</v>
      </c>
      <c r="B580" s="4" t="s">
        <v>316</v>
      </c>
      <c r="C580" s="5">
        <v>1.6288078790000001E-3</v>
      </c>
      <c r="D580" s="6">
        <v>7343942.5152592873</v>
      </c>
      <c r="E580" s="6">
        <v>512579.6978731592</v>
      </c>
      <c r="F580" s="6">
        <v>164195.41304007408</v>
      </c>
      <c r="G580" s="6">
        <f t="shared" ref="G580:G643" si="9">$G$2*C580</f>
        <v>8020717.6261725193</v>
      </c>
      <c r="I580" s="14"/>
    </row>
    <row r="581" spans="1:9" ht="19.899999999999999" customHeight="1" x14ac:dyDescent="0.25">
      <c r="A581" s="4">
        <v>984987</v>
      </c>
      <c r="B581" s="4" t="s">
        <v>317</v>
      </c>
      <c r="C581" s="5">
        <v>7.2111573999999998E-5</v>
      </c>
      <c r="D581" s="6">
        <v>325135.49385947327</v>
      </c>
      <c r="E581" s="6">
        <v>22693.240431014612</v>
      </c>
      <c r="F581" s="6">
        <v>7269.3592845150197</v>
      </c>
      <c r="G581" s="6">
        <f t="shared" si="9"/>
        <v>355098.09357500286</v>
      </c>
      <c r="I581" s="14"/>
    </row>
    <row r="582" spans="1:9" ht="19.899999999999999" customHeight="1" x14ac:dyDescent="0.25">
      <c r="A582" s="4">
        <v>984989</v>
      </c>
      <c r="B582" s="4" t="s">
        <v>318</v>
      </c>
      <c r="C582" s="5">
        <v>1.4512526499999999E-4</v>
      </c>
      <c r="D582" s="6">
        <v>654338.43819942034</v>
      </c>
      <c r="E582" s="6">
        <v>45670.37368037078</v>
      </c>
      <c r="F582" s="6">
        <v>14629.658375581326</v>
      </c>
      <c r="G582" s="6">
        <f t="shared" si="9"/>
        <v>714638.47025537235</v>
      </c>
      <c r="I582" s="14"/>
    </row>
    <row r="583" spans="1:9" ht="19.899999999999999" customHeight="1" x14ac:dyDescent="0.25">
      <c r="A583" s="4">
        <v>984991</v>
      </c>
      <c r="B583" s="4" t="s">
        <v>319</v>
      </c>
      <c r="C583" s="5">
        <v>9.8596818999999996E-5</v>
      </c>
      <c r="D583" s="6">
        <v>444551.73643190897</v>
      </c>
      <c r="E583" s="6">
        <v>31028.047166190405</v>
      </c>
      <c r="F583" s="6">
        <v>9939.2602582949712</v>
      </c>
      <c r="G583" s="6">
        <f t="shared" si="9"/>
        <v>485519.04385639424</v>
      </c>
      <c r="I583" s="14"/>
    </row>
    <row r="584" spans="1:9" ht="19.899999999999999" customHeight="1" x14ac:dyDescent="0.25">
      <c r="A584" s="4">
        <v>984993</v>
      </c>
      <c r="B584" s="4" t="s">
        <v>683</v>
      </c>
      <c r="C584" s="5">
        <v>3.5050735300000001E-4</v>
      </c>
      <c r="D584" s="6">
        <v>1580361.8614541923</v>
      </c>
      <c r="E584" s="6">
        <v>110303.34235205449</v>
      </c>
      <c r="F584" s="6">
        <v>35333.632862060862</v>
      </c>
      <c r="G584" s="6">
        <f t="shared" si="9"/>
        <v>1725998.8366683074</v>
      </c>
      <c r="I584" s="14"/>
    </row>
    <row r="585" spans="1:9" ht="19.899999999999999" customHeight="1" x14ac:dyDescent="0.25">
      <c r="A585" s="4">
        <v>984995</v>
      </c>
      <c r="B585" s="4" t="s">
        <v>320</v>
      </c>
      <c r="C585" s="5">
        <v>4.9434883499999995E-4</v>
      </c>
      <c r="D585" s="6">
        <v>2228911.9997100639</v>
      </c>
      <c r="E585" s="6">
        <v>155569.7143630088</v>
      </c>
      <c r="F585" s="6">
        <v>49833.876785111264</v>
      </c>
      <c r="G585" s="6">
        <f t="shared" si="9"/>
        <v>2434315.5908581838</v>
      </c>
      <c r="I585" s="14"/>
    </row>
    <row r="586" spans="1:9" ht="19.899999999999999" customHeight="1" x14ac:dyDescent="0.25">
      <c r="A586" s="4">
        <v>984997</v>
      </c>
      <c r="B586" s="4" t="s">
        <v>684</v>
      </c>
      <c r="C586" s="5">
        <v>4.3099242800000002E-4</v>
      </c>
      <c r="D586" s="6">
        <v>1943251.6606484486</v>
      </c>
      <c r="E586" s="6">
        <v>135631.69197431131</v>
      </c>
      <c r="F586" s="6">
        <v>43447.100572752322</v>
      </c>
      <c r="G586" s="6">
        <f t="shared" si="9"/>
        <v>2122330.4531955118</v>
      </c>
      <c r="I586" s="14"/>
    </row>
    <row r="587" spans="1:9" ht="19.899999999999999" customHeight="1" x14ac:dyDescent="0.25">
      <c r="A587" s="4">
        <v>980684</v>
      </c>
      <c r="B587" s="4" t="s">
        <v>492</v>
      </c>
      <c r="C587" s="5">
        <v>3.6757819200000002E-4</v>
      </c>
      <c r="D587" s="6">
        <v>1657330.5831306954</v>
      </c>
      <c r="E587" s="6">
        <v>115675.47101736613</v>
      </c>
      <c r="F587" s="6">
        <v>37054.494786099727</v>
      </c>
      <c r="G587" s="6">
        <f t="shared" si="9"/>
        <v>1810060.548934161</v>
      </c>
      <c r="I587" s="14"/>
    </row>
    <row r="588" spans="1:9" ht="19.899999999999999" customHeight="1" x14ac:dyDescent="0.25">
      <c r="A588" s="4">
        <v>984999</v>
      </c>
      <c r="B588" s="4" t="s">
        <v>321</v>
      </c>
      <c r="C588" s="5">
        <v>9.6873543000000004E-5</v>
      </c>
      <c r="D588" s="6">
        <v>436781.85758671589</v>
      </c>
      <c r="E588" s="6">
        <v>30485.738706843826</v>
      </c>
      <c r="F588" s="6">
        <v>9765.5417871050086</v>
      </c>
      <c r="G588" s="6">
        <f t="shared" si="9"/>
        <v>477033.13808066462</v>
      </c>
      <c r="I588" s="14"/>
    </row>
    <row r="589" spans="1:9" ht="19.899999999999999" customHeight="1" x14ac:dyDescent="0.25">
      <c r="A589" s="4">
        <v>985001</v>
      </c>
      <c r="B589" s="4" t="s">
        <v>322</v>
      </c>
      <c r="C589" s="5">
        <v>5.4913512999999998E-5</v>
      </c>
      <c r="D589" s="6">
        <v>247593.1556952786</v>
      </c>
      <c r="E589" s="6">
        <v>17281.075482011343</v>
      </c>
      <c r="F589" s="6">
        <v>5535.6724784829439</v>
      </c>
      <c r="G589" s="6">
        <f t="shared" si="9"/>
        <v>270409.90365577285</v>
      </c>
      <c r="I589" s="14"/>
    </row>
    <row r="590" spans="1:9" ht="19.899999999999999" customHeight="1" x14ac:dyDescent="0.25">
      <c r="A590" s="4">
        <v>980686</v>
      </c>
      <c r="B590" s="4" t="s">
        <v>493</v>
      </c>
      <c r="C590" s="5">
        <v>2.6119771900000001E-4</v>
      </c>
      <c r="D590" s="6">
        <v>1177684.0339393083</v>
      </c>
      <c r="E590" s="6">
        <v>82197.937286732835</v>
      </c>
      <c r="F590" s="6">
        <v>26330.586872320873</v>
      </c>
      <c r="G590" s="6">
        <f t="shared" si="9"/>
        <v>1286212.5580983618</v>
      </c>
      <c r="I590" s="14"/>
    </row>
    <row r="591" spans="1:9" ht="19.899999999999999" customHeight="1" x14ac:dyDescent="0.25">
      <c r="A591" s="4">
        <v>985003</v>
      </c>
      <c r="B591" s="4" t="s">
        <v>323</v>
      </c>
      <c r="C591" s="5">
        <v>1.08439152E-4</v>
      </c>
      <c r="D591" s="6">
        <v>488928.68763650185</v>
      </c>
      <c r="E591" s="6">
        <v>34125.392249395903</v>
      </c>
      <c r="F591" s="6">
        <v>10931.437391674954</v>
      </c>
      <c r="G591" s="6">
        <f t="shared" si="9"/>
        <v>533985.51727757265</v>
      </c>
      <c r="I591" s="14"/>
    </row>
    <row r="592" spans="1:9" ht="19.899999999999999" customHeight="1" x14ac:dyDescent="0.25">
      <c r="A592" s="4">
        <v>985005</v>
      </c>
      <c r="B592" s="4" t="s">
        <v>324</v>
      </c>
      <c r="C592" s="5">
        <v>8.2300874999999995E-5</v>
      </c>
      <c r="D592" s="6">
        <v>371076.84874818812</v>
      </c>
      <c r="E592" s="6">
        <v>25899.775035528688</v>
      </c>
      <c r="F592" s="6">
        <v>8296.5132588141823</v>
      </c>
      <c r="G592" s="6">
        <f t="shared" si="9"/>
        <v>405273.13704253099</v>
      </c>
      <c r="I592" s="14"/>
    </row>
    <row r="593" spans="1:9" ht="19.899999999999999" customHeight="1" x14ac:dyDescent="0.25">
      <c r="A593" s="4">
        <v>985007</v>
      </c>
      <c r="B593" s="4" t="s">
        <v>325</v>
      </c>
      <c r="C593" s="5">
        <v>9.6815715000000003E-5</v>
      </c>
      <c r="D593" s="6">
        <v>436521.12363936222</v>
      </c>
      <c r="E593" s="6">
        <v>30467.540453292393</v>
      </c>
      <c r="F593" s="6">
        <v>9759.7123136184782</v>
      </c>
      <c r="G593" s="6">
        <f t="shared" si="9"/>
        <v>476748.37640627299</v>
      </c>
      <c r="I593" s="14"/>
    </row>
    <row r="594" spans="1:9" ht="19.899999999999999" customHeight="1" x14ac:dyDescent="0.25">
      <c r="A594" s="4">
        <v>985009</v>
      </c>
      <c r="B594" s="4" t="s">
        <v>326</v>
      </c>
      <c r="C594" s="5">
        <v>1.9585202699999999E-4</v>
      </c>
      <c r="D594" s="6">
        <v>883054.43897291564</v>
      </c>
      <c r="E594" s="6">
        <v>61633.894409412911</v>
      </c>
      <c r="F594" s="6">
        <v>19743.276590572495</v>
      </c>
      <c r="G594" s="6">
        <f t="shared" si="9"/>
        <v>964431.60997290094</v>
      </c>
      <c r="I594" s="14"/>
    </row>
    <row r="595" spans="1:9" ht="19.899999999999999" customHeight="1" x14ac:dyDescent="0.25">
      <c r="A595" s="10">
        <v>980688</v>
      </c>
      <c r="B595" s="4" t="s">
        <v>857</v>
      </c>
      <c r="C595" s="5">
        <v>1.6173347899999999E-4</v>
      </c>
      <c r="D595" s="6">
        <v>729221.28378831048</v>
      </c>
      <c r="E595" s="6">
        <v>50896.916002574741</v>
      </c>
      <c r="F595" s="6">
        <v>16303.884410920844</v>
      </c>
      <c r="G595" s="6">
        <f t="shared" si="9"/>
        <v>796422.08420180588</v>
      </c>
      <c r="I595" s="14"/>
    </row>
    <row r="596" spans="1:9" ht="19.899999999999999" customHeight="1" x14ac:dyDescent="0.25">
      <c r="A596" s="4">
        <v>980690</v>
      </c>
      <c r="B596" s="4" t="s">
        <v>824</v>
      </c>
      <c r="C596" s="5">
        <v>1.9958771799999999E-4</v>
      </c>
      <c r="D596" s="6">
        <v>899897.86189128645</v>
      </c>
      <c r="E596" s="6">
        <v>62809.502281166999</v>
      </c>
      <c r="F596" s="6">
        <v>20119.860799577964</v>
      </c>
      <c r="G596" s="6">
        <f t="shared" si="9"/>
        <v>982827.22497203131</v>
      </c>
      <c r="I596" s="14"/>
    </row>
    <row r="597" spans="1:9" ht="19.899999999999999" customHeight="1" x14ac:dyDescent="0.25">
      <c r="A597" s="4">
        <v>985011</v>
      </c>
      <c r="B597" s="4" t="s">
        <v>327</v>
      </c>
      <c r="C597" s="5">
        <v>8.9598774999999998E-5</v>
      </c>
      <c r="D597" s="6">
        <v>403981.50176043622</v>
      </c>
      <c r="E597" s="6">
        <v>28196.396647775036</v>
      </c>
      <c r="F597" s="6">
        <v>9032.1934579797453</v>
      </c>
      <c r="G597" s="6">
        <f t="shared" si="9"/>
        <v>441210.09186619095</v>
      </c>
      <c r="I597" s="14"/>
    </row>
    <row r="598" spans="1:9" ht="19.899999999999999" customHeight="1" x14ac:dyDescent="0.25">
      <c r="A598" s="4">
        <v>985013</v>
      </c>
      <c r="B598" s="4" t="s">
        <v>328</v>
      </c>
      <c r="C598" s="5">
        <v>1.8266723200000001E-4</v>
      </c>
      <c r="D598" s="6">
        <v>823607.0493796597</v>
      </c>
      <c r="E598" s="6">
        <v>57484.689138028341</v>
      </c>
      <c r="F598" s="6">
        <v>18414.155526765499</v>
      </c>
      <c r="G598" s="6">
        <f t="shared" si="9"/>
        <v>899505.89404445339</v>
      </c>
      <c r="I598" s="14"/>
    </row>
    <row r="599" spans="1:9" ht="19.899999999999999" customHeight="1" x14ac:dyDescent="0.25">
      <c r="A599" s="4">
        <v>985015</v>
      </c>
      <c r="B599" s="4" t="s">
        <v>329</v>
      </c>
      <c r="C599" s="5">
        <v>2.54975421E-4</v>
      </c>
      <c r="D599" s="6">
        <v>1149629.0377583785</v>
      </c>
      <c r="E599" s="6">
        <v>80239.80356817857</v>
      </c>
      <c r="F599" s="6">
        <v>25703.335000973297</v>
      </c>
      <c r="G599" s="6">
        <f t="shared" si="9"/>
        <v>1255572.1763275303</v>
      </c>
      <c r="I599" s="14"/>
    </row>
    <row r="600" spans="1:9" ht="19.899999999999999" customHeight="1" x14ac:dyDescent="0.25">
      <c r="A600" s="4">
        <v>985017</v>
      </c>
      <c r="B600" s="4" t="s">
        <v>685</v>
      </c>
      <c r="C600" s="5">
        <v>1.3408010799999999E-4</v>
      </c>
      <c r="D600" s="6">
        <v>604538.21367581736</v>
      </c>
      <c r="E600" s="6">
        <v>42194.504419781573</v>
      </c>
      <c r="F600" s="6">
        <v>13516.228032390147</v>
      </c>
      <c r="G600" s="6">
        <f t="shared" si="9"/>
        <v>660248.94612798898</v>
      </c>
      <c r="I600" s="14"/>
    </row>
    <row r="601" spans="1:9" ht="19.899999999999999" customHeight="1" x14ac:dyDescent="0.25">
      <c r="A601" s="4">
        <v>985019</v>
      </c>
      <c r="B601" s="4" t="s">
        <v>330</v>
      </c>
      <c r="C601" s="5">
        <v>2.0503512000000001E-4</v>
      </c>
      <c r="D601" s="6">
        <v>924459.01957064995</v>
      </c>
      <c r="E601" s="6">
        <v>64523.779150375129</v>
      </c>
      <c r="F601" s="6">
        <v>20668.997645560354</v>
      </c>
      <c r="G601" s="6">
        <f t="shared" si="9"/>
        <v>1009651.7963665853</v>
      </c>
      <c r="I601" s="14"/>
    </row>
    <row r="602" spans="1:9" ht="19.899999999999999" customHeight="1" x14ac:dyDescent="0.25">
      <c r="A602" s="4">
        <v>985021</v>
      </c>
      <c r="B602" s="4" t="s">
        <v>331</v>
      </c>
      <c r="C602" s="5">
        <v>3.6045377699999998E-4</v>
      </c>
      <c r="D602" s="6">
        <v>1625208.136469292</v>
      </c>
      <c r="E602" s="6">
        <v>113433.44448047029</v>
      </c>
      <c r="F602" s="6">
        <v>36336.30310820086</v>
      </c>
      <c r="G602" s="6">
        <f t="shared" si="9"/>
        <v>1774977.8840579628</v>
      </c>
      <c r="I602" s="14"/>
    </row>
    <row r="603" spans="1:9" ht="19.899999999999999" customHeight="1" x14ac:dyDescent="0.25">
      <c r="A603" s="4">
        <v>985023</v>
      </c>
      <c r="B603" s="4" t="s">
        <v>332</v>
      </c>
      <c r="C603" s="5">
        <v>1.361387862E-3</v>
      </c>
      <c r="D603" s="6">
        <v>6138203.4851390496</v>
      </c>
      <c r="E603" s="6">
        <v>428423.62686787202</v>
      </c>
      <c r="F603" s="6">
        <v>137237.57429640563</v>
      </c>
      <c r="G603" s="6">
        <f t="shared" si="9"/>
        <v>6703864.6863033259</v>
      </c>
      <c r="I603" s="14"/>
    </row>
    <row r="604" spans="1:9" ht="19.899999999999999" customHeight="1" x14ac:dyDescent="0.25">
      <c r="A604" s="4">
        <v>985025</v>
      </c>
      <c r="B604" s="4" t="s">
        <v>686</v>
      </c>
      <c r="C604" s="5">
        <v>2.6284003499999999E-4</v>
      </c>
      <c r="D604" s="6">
        <v>1185088.8816511792</v>
      </c>
      <c r="E604" s="6">
        <v>82714.767939350422</v>
      </c>
      <c r="F604" s="6">
        <v>26496.143999984008</v>
      </c>
      <c r="G604" s="6">
        <f t="shared" si="9"/>
        <v>1294299.7935905133</v>
      </c>
      <c r="I604" s="14"/>
    </row>
    <row r="605" spans="1:9" ht="19.899999999999999" customHeight="1" x14ac:dyDescent="0.25">
      <c r="A605" s="4">
        <v>985027</v>
      </c>
      <c r="B605" s="4" t="s">
        <v>333</v>
      </c>
      <c r="C605" s="5">
        <v>4.3653235499999999E-4</v>
      </c>
      <c r="D605" s="6">
        <v>1968229.9935453346</v>
      </c>
      <c r="E605" s="6">
        <v>137375.08611214094</v>
      </c>
      <c r="F605" s="6">
        <v>44005.564596474578</v>
      </c>
      <c r="G605" s="6">
        <f t="shared" si="9"/>
        <v>2149610.6442539496</v>
      </c>
      <c r="I605" s="14"/>
    </row>
    <row r="606" spans="1:9" ht="19.899999999999999" customHeight="1" x14ac:dyDescent="0.25">
      <c r="A606" s="4">
        <v>985029</v>
      </c>
      <c r="B606" s="4" t="s">
        <v>334</v>
      </c>
      <c r="C606" s="5">
        <v>6.7814949700000004E-4</v>
      </c>
      <c r="D606" s="6">
        <v>3057629.4398683961</v>
      </c>
      <c r="E606" s="6">
        <v>213411.08964828064</v>
      </c>
      <c r="F606" s="6">
        <v>68362.290113181283</v>
      </c>
      <c r="G606" s="6">
        <f t="shared" si="9"/>
        <v>3339402.8196298578</v>
      </c>
      <c r="I606" s="14"/>
    </row>
    <row r="607" spans="1:9" ht="19.899999999999999" customHeight="1" x14ac:dyDescent="0.25">
      <c r="A607" s="4">
        <v>985031</v>
      </c>
      <c r="B607" s="4" t="s">
        <v>335</v>
      </c>
      <c r="C607" s="5">
        <v>3.3602721E-4</v>
      </c>
      <c r="D607" s="6">
        <v>1515074.0278331873</v>
      </c>
      <c r="E607" s="6">
        <v>105746.49594936089</v>
      </c>
      <c r="F607" s="6">
        <v>33873.931511509902</v>
      </c>
      <c r="G607" s="6">
        <f t="shared" si="9"/>
        <v>1654694.4552940577</v>
      </c>
      <c r="I607" s="14"/>
    </row>
    <row r="608" spans="1:9" ht="19.899999999999999" customHeight="1" x14ac:dyDescent="0.25">
      <c r="A608" s="4">
        <v>985033</v>
      </c>
      <c r="B608" s="4" t="s">
        <v>687</v>
      </c>
      <c r="C608" s="5">
        <v>2.1173160800000001E-4</v>
      </c>
      <c r="D608" s="6">
        <v>954652.03592339286</v>
      </c>
      <c r="E608" s="6">
        <v>66631.138673929614</v>
      </c>
      <c r="F608" s="6">
        <v>21344.051239820321</v>
      </c>
      <c r="G608" s="6">
        <f t="shared" si="9"/>
        <v>1042627.2258371427</v>
      </c>
      <c r="I608" s="14"/>
    </row>
    <row r="609" spans="1:9" ht="19.899999999999999" customHeight="1" x14ac:dyDescent="0.25">
      <c r="A609" s="4">
        <v>985035</v>
      </c>
      <c r="B609" s="4" t="s">
        <v>688</v>
      </c>
      <c r="C609" s="5">
        <v>5.1898242619999998E-3</v>
      </c>
      <c r="D609" s="6">
        <v>23399795.356973436</v>
      </c>
      <c r="E609" s="6">
        <v>1633218.1262924448</v>
      </c>
      <c r="F609" s="6">
        <v>523171.17892851721</v>
      </c>
      <c r="G609" s="6">
        <f t="shared" si="9"/>
        <v>25556184.662194397</v>
      </c>
      <c r="I609" s="14"/>
    </row>
    <row r="610" spans="1:9" ht="19.899999999999999" customHeight="1" x14ac:dyDescent="0.25">
      <c r="A610" s="4">
        <v>985037</v>
      </c>
      <c r="B610" s="4" t="s">
        <v>336</v>
      </c>
      <c r="C610" s="5">
        <v>9.1634321999999998E-5</v>
      </c>
      <c r="D610" s="6">
        <v>413159.34301958239</v>
      </c>
      <c r="E610" s="6">
        <v>28836.975613360093</v>
      </c>
      <c r="F610" s="6">
        <v>9237.3910658355471</v>
      </c>
      <c r="G610" s="6">
        <f t="shared" si="9"/>
        <v>451233.70969877794</v>
      </c>
      <c r="I610" s="14"/>
    </row>
    <row r="611" spans="1:9" ht="19.899999999999999" customHeight="1" x14ac:dyDescent="0.25">
      <c r="A611" s="4">
        <v>985039</v>
      </c>
      <c r="B611" s="4" t="s">
        <v>689</v>
      </c>
      <c r="C611" s="5">
        <v>7.8529330100000005E-4</v>
      </c>
      <c r="D611" s="6">
        <v>3540717.6834771493</v>
      </c>
      <c r="E611" s="6">
        <v>247128.84076636753</v>
      </c>
      <c r="F611" s="6">
        <v>79163.147218112295</v>
      </c>
      <c r="G611" s="6">
        <f t="shared" si="9"/>
        <v>3867009.6714616287</v>
      </c>
      <c r="I611" s="14"/>
    </row>
    <row r="612" spans="1:9" ht="19.899999999999999" customHeight="1" x14ac:dyDescent="0.25">
      <c r="A612" s="4">
        <v>985041</v>
      </c>
      <c r="B612" s="4" t="s">
        <v>337</v>
      </c>
      <c r="C612" s="5">
        <v>1.3996122E-3</v>
      </c>
      <c r="D612" s="6">
        <v>6310548.7596033318</v>
      </c>
      <c r="E612" s="6">
        <v>440452.68190625421</v>
      </c>
      <c r="F612" s="6">
        <v>141090.85929521511</v>
      </c>
      <c r="G612" s="6">
        <f t="shared" si="9"/>
        <v>6892092.3008048004</v>
      </c>
      <c r="I612" s="14"/>
    </row>
    <row r="613" spans="1:9" ht="19.899999999999999" customHeight="1" x14ac:dyDescent="0.25">
      <c r="A613" s="4">
        <v>980692</v>
      </c>
      <c r="B613" s="4" t="s">
        <v>494</v>
      </c>
      <c r="C613" s="5">
        <v>1.41458966E-4</v>
      </c>
      <c r="D613" s="6">
        <v>637807.88880382001</v>
      </c>
      <c r="E613" s="6">
        <v>44516.603209364446</v>
      </c>
      <c r="F613" s="6">
        <v>14260.069373468323</v>
      </c>
      <c r="G613" s="6">
        <f t="shared" si="9"/>
        <v>696584.56138665276</v>
      </c>
      <c r="I613" s="14"/>
    </row>
    <row r="614" spans="1:9" ht="19.899999999999999" customHeight="1" x14ac:dyDescent="0.25">
      <c r="A614" s="4">
        <v>980694</v>
      </c>
      <c r="B614" s="4" t="s">
        <v>495</v>
      </c>
      <c r="C614" s="5">
        <v>5.82675393E-4</v>
      </c>
      <c r="D614" s="6">
        <v>2627157.3501199363</v>
      </c>
      <c r="E614" s="6">
        <v>183365.74911795615</v>
      </c>
      <c r="F614" s="6">
        <v>58737.821725580252</v>
      </c>
      <c r="G614" s="6">
        <f t="shared" si="9"/>
        <v>2869260.9209634722</v>
      </c>
      <c r="I614" s="14"/>
    </row>
    <row r="615" spans="1:9" ht="19.899999999999999" customHeight="1" x14ac:dyDescent="0.25">
      <c r="A615" s="4">
        <v>985043</v>
      </c>
      <c r="B615" s="4" t="s">
        <v>338</v>
      </c>
      <c r="C615" s="5">
        <v>7.6341116799999995E-4</v>
      </c>
      <c r="D615" s="6">
        <v>3442055.8775421726</v>
      </c>
      <c r="E615" s="6">
        <v>240242.6160209135</v>
      </c>
      <c r="F615" s="6">
        <v>76957.272656442845</v>
      </c>
      <c r="G615" s="6">
        <f t="shared" si="9"/>
        <v>3759255.7662195284</v>
      </c>
      <c r="I615" s="14"/>
    </row>
    <row r="616" spans="1:9" ht="19.899999999999999" customHeight="1" x14ac:dyDescent="0.25">
      <c r="A616" s="4">
        <v>985045</v>
      </c>
      <c r="B616" s="4" t="s">
        <v>339</v>
      </c>
      <c r="C616" s="5">
        <v>8.3931625999999999E-5</v>
      </c>
      <c r="D616" s="6">
        <v>378429.55237585865</v>
      </c>
      <c r="E616" s="6">
        <v>26412.966226253739</v>
      </c>
      <c r="F616" s="6">
        <v>8460.9045522642755</v>
      </c>
      <c r="G616" s="6">
        <f t="shared" si="9"/>
        <v>413303.42315437662</v>
      </c>
      <c r="I616" s="14"/>
    </row>
    <row r="617" spans="1:9" ht="19.899999999999999" customHeight="1" x14ac:dyDescent="0.25">
      <c r="A617" s="4">
        <v>985047</v>
      </c>
      <c r="B617" s="4" t="s">
        <v>690</v>
      </c>
      <c r="C617" s="5">
        <v>3.9378586299999998E-4</v>
      </c>
      <c r="D617" s="6">
        <v>1775495.304559347</v>
      </c>
      <c r="E617" s="6">
        <v>123922.92626137353</v>
      </c>
      <c r="F617" s="6">
        <v>39696.414327467173</v>
      </c>
      <c r="G617" s="6">
        <f t="shared" si="9"/>
        <v>1939114.6451481874</v>
      </c>
      <c r="I617" s="14"/>
    </row>
    <row r="618" spans="1:9" ht="19.899999999999999" customHeight="1" x14ac:dyDescent="0.25">
      <c r="A618" s="4">
        <v>985049</v>
      </c>
      <c r="B618" s="4" t="s">
        <v>340</v>
      </c>
      <c r="C618" s="5">
        <v>3.8608894999999999E-3</v>
      </c>
      <c r="D618" s="6">
        <v>17407915.882121153</v>
      </c>
      <c r="E618" s="6">
        <v>1215007.3676256158</v>
      </c>
      <c r="F618" s="6">
        <v>389205.10781405983</v>
      </c>
      <c r="G618" s="6">
        <f t="shared" si="9"/>
        <v>19012128.357560828</v>
      </c>
      <c r="I618" s="14"/>
    </row>
    <row r="619" spans="1:9" ht="19.899999999999999" customHeight="1" x14ac:dyDescent="0.25">
      <c r="A619" s="4">
        <v>985051</v>
      </c>
      <c r="B619" s="4" t="s">
        <v>341</v>
      </c>
      <c r="C619" s="5">
        <v>1.55210476E-4</v>
      </c>
      <c r="D619" s="6">
        <v>699810.47378641216</v>
      </c>
      <c r="E619" s="6">
        <v>48844.151554370779</v>
      </c>
      <c r="F619" s="6">
        <v>15646.319337927578</v>
      </c>
      <c r="G619" s="6">
        <f t="shared" si="9"/>
        <v>764300.94467871042</v>
      </c>
      <c r="I619" s="14"/>
    </row>
    <row r="620" spans="1:9" ht="19.899999999999999" customHeight="1" x14ac:dyDescent="0.25">
      <c r="A620" s="4">
        <v>985053</v>
      </c>
      <c r="B620" s="4" t="s">
        <v>342</v>
      </c>
      <c r="C620" s="5">
        <v>1.9791070500000001E-4</v>
      </c>
      <c r="D620" s="6">
        <v>892336.57290924655</v>
      </c>
      <c r="E620" s="6">
        <v>62281.752613479308</v>
      </c>
      <c r="F620" s="6">
        <v>19950.80596766149</v>
      </c>
      <c r="G620" s="6">
        <f t="shared" si="9"/>
        <v>974569.13149038726</v>
      </c>
      <c r="I620" s="14"/>
    </row>
    <row r="621" spans="1:9" ht="19.899999999999999" customHeight="1" x14ac:dyDescent="0.25">
      <c r="A621" s="4">
        <v>985055</v>
      </c>
      <c r="B621" s="4" t="s">
        <v>343</v>
      </c>
      <c r="C621" s="5">
        <v>5.9338514700000005E-4</v>
      </c>
      <c r="D621" s="6">
        <v>2675445.315043618</v>
      </c>
      <c r="E621" s="6">
        <v>186736.06831912935</v>
      </c>
      <c r="F621" s="6">
        <v>59817.4410620653</v>
      </c>
      <c r="G621" s="6">
        <f t="shared" si="9"/>
        <v>2921998.8244248121</v>
      </c>
      <c r="I621" s="14"/>
    </row>
    <row r="622" spans="1:9" ht="19.899999999999999" customHeight="1" x14ac:dyDescent="0.25">
      <c r="A622" s="4">
        <v>985057</v>
      </c>
      <c r="B622" s="4" t="s">
        <v>691</v>
      </c>
      <c r="C622" s="5">
        <v>1.53799471E-4</v>
      </c>
      <c r="D622" s="6">
        <v>693448.55735517212</v>
      </c>
      <c r="E622" s="6">
        <v>48400.113601262667</v>
      </c>
      <c r="F622" s="6">
        <v>15504.080003403455</v>
      </c>
      <c r="G622" s="6">
        <f t="shared" si="9"/>
        <v>757352.75095983816</v>
      </c>
      <c r="I622" s="14"/>
    </row>
    <row r="623" spans="1:9" ht="19.899999999999999" customHeight="1" x14ac:dyDescent="0.25">
      <c r="A623" s="4">
        <v>985059</v>
      </c>
      <c r="B623" s="4" t="s">
        <v>344</v>
      </c>
      <c r="C623" s="5">
        <v>9.6225869000000005E-5</v>
      </c>
      <c r="D623" s="6">
        <v>433861.63557284133</v>
      </c>
      <c r="E623" s="6">
        <v>30281.918141189315</v>
      </c>
      <c r="F623" s="6">
        <v>9700.2516437330305</v>
      </c>
      <c r="G623" s="6">
        <f t="shared" si="9"/>
        <v>473843.80535776366</v>
      </c>
      <c r="I623" s="14"/>
    </row>
    <row r="624" spans="1:9" ht="19.899999999999999" customHeight="1" x14ac:dyDescent="0.25">
      <c r="A624" s="4">
        <v>985061</v>
      </c>
      <c r="B624" s="4" t="s">
        <v>692</v>
      </c>
      <c r="C624" s="5">
        <v>7.0399862999999995E-5</v>
      </c>
      <c r="D624" s="6">
        <v>317417.75909848063</v>
      </c>
      <c r="E624" s="6">
        <v>22154.571433560577</v>
      </c>
      <c r="F624" s="6">
        <v>7096.8066475380965</v>
      </c>
      <c r="G624" s="6">
        <f t="shared" si="9"/>
        <v>346669.13717957924</v>
      </c>
      <c r="I624" s="14"/>
    </row>
    <row r="625" spans="1:9" ht="19.899999999999999" customHeight="1" x14ac:dyDescent="0.25">
      <c r="A625" s="4">
        <v>985063</v>
      </c>
      <c r="B625" s="4" t="s">
        <v>345</v>
      </c>
      <c r="C625" s="5">
        <v>1.04506845E-4</v>
      </c>
      <c r="D625" s="6">
        <v>471198.76569010166</v>
      </c>
      <c r="E625" s="6">
        <v>32887.91006380997</v>
      </c>
      <c r="F625" s="6">
        <v>10535.0328921696</v>
      </c>
      <c r="G625" s="6">
        <f t="shared" si="9"/>
        <v>514621.70864608116</v>
      </c>
      <c r="I625" s="14"/>
    </row>
    <row r="626" spans="1:9" ht="19.899999999999999" customHeight="1" x14ac:dyDescent="0.25">
      <c r="A626" s="4">
        <v>985065</v>
      </c>
      <c r="B626" s="4" t="s">
        <v>346</v>
      </c>
      <c r="C626" s="5">
        <v>1.34508035E-4</v>
      </c>
      <c r="D626" s="6">
        <v>606467.64398447773</v>
      </c>
      <c r="E626" s="6">
        <v>42329.171433122909</v>
      </c>
      <c r="F626" s="6">
        <v>13559.366116029048</v>
      </c>
      <c r="G626" s="6">
        <f t="shared" si="9"/>
        <v>662356.18153362954</v>
      </c>
      <c r="I626" s="14"/>
    </row>
    <row r="627" spans="1:9" ht="19.899999999999999" customHeight="1" x14ac:dyDescent="0.25">
      <c r="A627" s="10">
        <v>985067</v>
      </c>
      <c r="B627" s="4" t="s">
        <v>858</v>
      </c>
      <c r="C627" s="5">
        <v>5.3618164399999997E-4</v>
      </c>
      <c r="D627" s="6">
        <v>2417527.0896225935</v>
      </c>
      <c r="E627" s="6">
        <v>168734.34161884588</v>
      </c>
      <c r="F627" s="6">
        <v>54050.921312547231</v>
      </c>
      <c r="G627" s="6">
        <f t="shared" si="9"/>
        <v>2640312.352553986</v>
      </c>
      <c r="I627" s="14"/>
    </row>
    <row r="628" spans="1:9" ht="19.899999999999999" customHeight="1" x14ac:dyDescent="0.25">
      <c r="A628" s="4">
        <v>985071</v>
      </c>
      <c r="B628" s="4" t="s">
        <v>347</v>
      </c>
      <c r="C628" s="5">
        <v>2.8247843999999999E-4</v>
      </c>
      <c r="D628" s="6">
        <v>1273634.2032147793</v>
      </c>
      <c r="E628" s="6">
        <v>88894.899943494995</v>
      </c>
      <c r="F628" s="6">
        <v>28475.834829084703</v>
      </c>
      <c r="G628" s="6">
        <f t="shared" si="9"/>
        <v>1391004.9379873588</v>
      </c>
      <c r="I628" s="14"/>
    </row>
    <row r="629" spans="1:9" ht="19.899999999999999" customHeight="1" x14ac:dyDescent="0.25">
      <c r="A629" s="4">
        <v>985073</v>
      </c>
      <c r="B629" s="4" t="s">
        <v>348</v>
      </c>
      <c r="C629" s="5">
        <v>1.41308614E-4</v>
      </c>
      <c r="D629" s="6">
        <v>637129.98414772749</v>
      </c>
      <c r="E629" s="6">
        <v>44469.288001887711</v>
      </c>
      <c r="F629" s="6">
        <v>14244.912823049031</v>
      </c>
      <c r="G629" s="6">
        <f t="shared" si="9"/>
        <v>695844.18497266411</v>
      </c>
      <c r="I629" s="14"/>
    </row>
    <row r="630" spans="1:9" ht="19.899999999999999" customHeight="1" x14ac:dyDescent="0.25">
      <c r="A630" s="10">
        <v>985075</v>
      </c>
      <c r="B630" s="4" t="s">
        <v>349</v>
      </c>
      <c r="C630" s="5">
        <v>2.8775236E-5</v>
      </c>
      <c r="D630" s="6">
        <v>129741.31680696493</v>
      </c>
      <c r="E630" s="6">
        <v>9055.4582681441298</v>
      </c>
      <c r="F630" s="6">
        <v>2900.7483456221721</v>
      </c>
      <c r="G630" s="6">
        <f t="shared" si="9"/>
        <v>141697.52342073122</v>
      </c>
      <c r="I630" s="14"/>
    </row>
    <row r="631" spans="1:9" ht="19.899999999999999" customHeight="1" x14ac:dyDescent="0.25">
      <c r="A631" s="4">
        <v>985077</v>
      </c>
      <c r="B631" s="4" t="s">
        <v>350</v>
      </c>
      <c r="C631" s="5">
        <v>3.8685806299999998E-4</v>
      </c>
      <c r="D631" s="6">
        <v>1744259.3524171892</v>
      </c>
      <c r="E631" s="6">
        <v>121742.77372361333</v>
      </c>
      <c r="F631" s="6">
        <v>38998.042839261092</v>
      </c>
      <c r="G631" s="6">
        <f t="shared" si="9"/>
        <v>1905000.1689800634</v>
      </c>
      <c r="I631" s="14"/>
    </row>
    <row r="632" spans="1:9" ht="19.899999999999999" customHeight="1" x14ac:dyDescent="0.25">
      <c r="A632" s="4">
        <v>985079</v>
      </c>
      <c r="B632" s="4" t="s">
        <v>351</v>
      </c>
      <c r="C632" s="5">
        <v>4.5655242399999997E-4</v>
      </c>
      <c r="D632" s="6">
        <v>2058496.1555544417</v>
      </c>
      <c r="E632" s="6">
        <v>143675.32633796797</v>
      </c>
      <c r="F632" s="6">
        <v>46023.729869940682</v>
      </c>
      <c r="G632" s="6">
        <f t="shared" si="9"/>
        <v>2248195.2117623501</v>
      </c>
      <c r="I632" s="14"/>
    </row>
    <row r="633" spans="1:9" ht="19.899999999999999" customHeight="1" x14ac:dyDescent="0.25">
      <c r="A633" s="4">
        <v>985081</v>
      </c>
      <c r="B633" s="4" t="s">
        <v>352</v>
      </c>
      <c r="C633" s="5">
        <v>2.6545386299999999E-4</v>
      </c>
      <c r="D633" s="6">
        <v>1196874.0668926456</v>
      </c>
      <c r="E633" s="6">
        <v>83537.329755146013</v>
      </c>
      <c r="F633" s="6">
        <v>26759.636443512216</v>
      </c>
      <c r="G633" s="6">
        <f t="shared" si="9"/>
        <v>1307171.0330913037</v>
      </c>
      <c r="I633" s="14"/>
    </row>
    <row r="634" spans="1:9" ht="19.899999999999999" customHeight="1" x14ac:dyDescent="0.25">
      <c r="A634" s="4">
        <v>980696</v>
      </c>
      <c r="B634" s="4" t="s">
        <v>496</v>
      </c>
      <c r="C634" s="5">
        <v>2.04537799E-4</v>
      </c>
      <c r="D634" s="6">
        <v>922216.70672165172</v>
      </c>
      <c r="E634" s="6">
        <v>64367.274106893579</v>
      </c>
      <c r="F634" s="6">
        <v>20618.864153414776</v>
      </c>
      <c r="G634" s="6">
        <f t="shared" si="9"/>
        <v>1007202.8449819599</v>
      </c>
      <c r="I634" s="14"/>
    </row>
    <row r="635" spans="1:9" ht="19.899999999999999" customHeight="1" x14ac:dyDescent="0.25">
      <c r="A635" s="4">
        <v>985083</v>
      </c>
      <c r="B635" s="4" t="s">
        <v>353</v>
      </c>
      <c r="C635" s="5">
        <v>2.97074239E-4</v>
      </c>
      <c r="D635" s="6">
        <v>1339443.5047304917</v>
      </c>
      <c r="E635" s="6">
        <v>93488.142853291458</v>
      </c>
      <c r="F635" s="6">
        <v>29947.19512660872</v>
      </c>
      <c r="G635" s="6">
        <f t="shared" si="9"/>
        <v>1462878.8427103916</v>
      </c>
      <c r="I635" s="14"/>
    </row>
    <row r="636" spans="1:9" ht="19.899999999999999" customHeight="1" x14ac:dyDescent="0.25">
      <c r="A636" s="4">
        <v>985085</v>
      </c>
      <c r="B636" s="4" t="s">
        <v>354</v>
      </c>
      <c r="C636" s="5">
        <v>5.1723717599999998E-4</v>
      </c>
      <c r="D636" s="6">
        <v>2332110.579936021</v>
      </c>
      <c r="E636" s="6">
        <v>162772.5889720147</v>
      </c>
      <c r="F636" s="6">
        <v>52141.184266092001</v>
      </c>
      <c r="G636" s="6">
        <f t="shared" si="9"/>
        <v>2547024.3531741276</v>
      </c>
      <c r="I636" s="14"/>
    </row>
    <row r="637" spans="1:9" ht="19.899999999999999" customHeight="1" x14ac:dyDescent="0.25">
      <c r="A637" s="4">
        <v>985087</v>
      </c>
      <c r="B637" s="4" t="s">
        <v>355</v>
      </c>
      <c r="C637" s="5">
        <v>1.7839952200000001E-4</v>
      </c>
      <c r="D637" s="6">
        <v>804364.86783333798</v>
      </c>
      <c r="E637" s="6">
        <v>56141.656893026375</v>
      </c>
      <c r="F637" s="6">
        <v>17983.940020554004</v>
      </c>
      <c r="G637" s="6">
        <f t="shared" si="9"/>
        <v>878490.4647469183</v>
      </c>
      <c r="I637" s="14"/>
    </row>
    <row r="638" spans="1:9" ht="19.899999999999999" customHeight="1" x14ac:dyDescent="0.25">
      <c r="A638" s="4">
        <v>982901</v>
      </c>
      <c r="B638" s="4" t="s">
        <v>450</v>
      </c>
      <c r="C638" s="5">
        <v>1.9089038000000001E-4</v>
      </c>
      <c r="D638" s="6">
        <v>860683.4455495663</v>
      </c>
      <c r="E638" s="6">
        <v>60072.482807097564</v>
      </c>
      <c r="F638" s="6">
        <v>19243.107301715536</v>
      </c>
      <c r="G638" s="6">
        <f t="shared" si="9"/>
        <v>939999.03565837932</v>
      </c>
      <c r="I638" s="14"/>
    </row>
    <row r="639" spans="1:9" ht="19.899999999999999" customHeight="1" x14ac:dyDescent="0.25">
      <c r="A639" s="4">
        <v>985089</v>
      </c>
      <c r="B639" s="4" t="s">
        <v>356</v>
      </c>
      <c r="C639" s="5">
        <v>3.7090908800000002E-4</v>
      </c>
      <c r="D639" s="6">
        <v>1672348.8729263744</v>
      </c>
      <c r="E639" s="6">
        <v>116723.69142895643</v>
      </c>
      <c r="F639" s="6">
        <v>37390.272781506595</v>
      </c>
      <c r="G639" s="6">
        <f t="shared" si="9"/>
        <v>1826462.8371368372</v>
      </c>
      <c r="I639" s="14"/>
    </row>
    <row r="640" spans="1:9" ht="19.899999999999999" customHeight="1" x14ac:dyDescent="0.25">
      <c r="A640" s="4">
        <v>985091</v>
      </c>
      <c r="B640" s="4" t="s">
        <v>357</v>
      </c>
      <c r="C640" s="5">
        <v>5.6376099550000001E-3</v>
      </c>
      <c r="D640" s="6">
        <v>25418764.218154605</v>
      </c>
      <c r="E640" s="6">
        <v>1774134.5954408995</v>
      </c>
      <c r="F640" s="6">
        <v>568311.1599928959</v>
      </c>
      <c r="G640" s="6">
        <f t="shared" si="9"/>
        <v>27761209.973588396</v>
      </c>
      <c r="I640" s="14"/>
    </row>
    <row r="641" spans="1:9" ht="19.899999999999999" customHeight="1" x14ac:dyDescent="0.25">
      <c r="A641" s="4">
        <v>985093</v>
      </c>
      <c r="B641" s="4" t="s">
        <v>358</v>
      </c>
      <c r="C641" s="5">
        <v>9.0790031999999997E-5</v>
      </c>
      <c r="D641" s="6">
        <v>409352.62197767838</v>
      </c>
      <c r="E641" s="6">
        <v>28571.28073387374</v>
      </c>
      <c r="F641" s="6">
        <v>9152.2806319636802</v>
      </c>
      <c r="G641" s="6">
        <f t="shared" si="9"/>
        <v>447076.18334351579</v>
      </c>
      <c r="I641" s="14"/>
    </row>
    <row r="642" spans="1:9" ht="19.899999999999999" customHeight="1" x14ac:dyDescent="0.25">
      <c r="A642" s="4">
        <v>985095</v>
      </c>
      <c r="B642" s="4" t="s">
        <v>359</v>
      </c>
      <c r="C642" s="5">
        <v>3.6087013899999999E-4</v>
      </c>
      <c r="D642" s="6">
        <v>1627085.422693752</v>
      </c>
      <c r="E642" s="6">
        <v>113564.47203191908</v>
      </c>
      <c r="F642" s="6">
        <v>36378.275357626721</v>
      </c>
      <c r="G642" s="6">
        <f t="shared" si="9"/>
        <v>1777028.1700832974</v>
      </c>
      <c r="I642" s="14"/>
    </row>
    <row r="643" spans="1:9" ht="19.899999999999999" customHeight="1" x14ac:dyDescent="0.25">
      <c r="A643" s="4">
        <v>985097</v>
      </c>
      <c r="B643" s="4" t="s">
        <v>360</v>
      </c>
      <c r="C643" s="5">
        <v>5.0567156699999997E-4</v>
      </c>
      <c r="D643" s="6">
        <v>2279963.7498862348</v>
      </c>
      <c r="E643" s="6">
        <v>159132.93542946261</v>
      </c>
      <c r="F643" s="6">
        <v>50975.288661522056</v>
      </c>
      <c r="G643" s="6">
        <f t="shared" si="9"/>
        <v>2490071.9739772193</v>
      </c>
      <c r="I643" s="14"/>
    </row>
    <row r="644" spans="1:9" ht="19.899999999999999" customHeight="1" x14ac:dyDescent="0.25">
      <c r="A644" s="4">
        <v>985101</v>
      </c>
      <c r="B644" s="4" t="s">
        <v>362</v>
      </c>
      <c r="C644" s="5">
        <v>1.17414065E-4</v>
      </c>
      <c r="D644" s="6">
        <v>529394.62963078986</v>
      </c>
      <c r="E644" s="6">
        <v>36949.763529329946</v>
      </c>
      <c r="F644" s="6">
        <v>11836.17242275699</v>
      </c>
      <c r="G644" s="6">
        <f t="shared" ref="G644:G707" si="10">$G$2*C644</f>
        <v>578180.56558287668</v>
      </c>
      <c r="I644" s="14"/>
    </row>
    <row r="645" spans="1:9" ht="19.899999999999999" customHeight="1" x14ac:dyDescent="0.25">
      <c r="A645" s="4">
        <v>985099</v>
      </c>
      <c r="B645" s="4" t="s">
        <v>361</v>
      </c>
      <c r="C645" s="5">
        <v>6.7196189999999998E-5</v>
      </c>
      <c r="D645" s="6">
        <v>302973.09029927704</v>
      </c>
      <c r="E645" s="6">
        <v>21146.387620358139</v>
      </c>
      <c r="F645" s="6">
        <v>6773.8536349315482</v>
      </c>
      <c r="G645" s="6">
        <f t="shared" si="10"/>
        <v>330893.33155456668</v>
      </c>
      <c r="I645" s="14"/>
    </row>
    <row r="646" spans="1:9" ht="19.899999999999999" customHeight="1" x14ac:dyDescent="0.25">
      <c r="A646" s="4">
        <v>985103</v>
      </c>
      <c r="B646" s="4" t="s">
        <v>363</v>
      </c>
      <c r="C646" s="5">
        <v>4.1347053000000001E-5</v>
      </c>
      <c r="D646" s="6">
        <v>186424.92114773166</v>
      </c>
      <c r="E646" s="6">
        <v>13011.761674248077</v>
      </c>
      <c r="F646" s="6">
        <v>4168.0768695034258</v>
      </c>
      <c r="G646" s="6">
        <f t="shared" si="10"/>
        <v>203604.75969148314</v>
      </c>
      <c r="I646" s="14"/>
    </row>
    <row r="647" spans="1:9" ht="19.899999999999999" customHeight="1" x14ac:dyDescent="0.25">
      <c r="A647" s="4">
        <v>985105</v>
      </c>
      <c r="B647" s="4" t="s">
        <v>364</v>
      </c>
      <c r="C647" s="5">
        <v>9.3623606999999995E-5</v>
      </c>
      <c r="D647" s="6">
        <v>422128.59892435907</v>
      </c>
      <c r="E647" s="6">
        <v>29462.996101982502</v>
      </c>
      <c r="F647" s="6">
        <v>9437.9251352249685</v>
      </c>
      <c r="G647" s="6">
        <f t="shared" si="10"/>
        <v>461029.52016156644</v>
      </c>
      <c r="I647" s="14"/>
    </row>
    <row r="648" spans="1:9" ht="19.899999999999999" customHeight="1" x14ac:dyDescent="0.25">
      <c r="A648" s="4">
        <v>985107</v>
      </c>
      <c r="B648" s="4" t="s">
        <v>365</v>
      </c>
      <c r="C648" s="5">
        <v>1.8457555799999999E-4</v>
      </c>
      <c r="D648" s="6">
        <v>832211.27865989797</v>
      </c>
      <c r="E648" s="6">
        <v>58085.232134617982</v>
      </c>
      <c r="F648" s="6">
        <v>18606.528353435198</v>
      </c>
      <c r="G648" s="6">
        <f t="shared" si="10"/>
        <v>908903.03914795106</v>
      </c>
      <c r="I648" s="14"/>
    </row>
    <row r="649" spans="1:9" ht="19.899999999999999" customHeight="1" x14ac:dyDescent="0.25">
      <c r="A649" s="4">
        <v>985109</v>
      </c>
      <c r="B649" s="4" t="s">
        <v>694</v>
      </c>
      <c r="C649" s="5">
        <v>3.4576545300000003E-4</v>
      </c>
      <c r="D649" s="6">
        <v>1558981.6597360573</v>
      </c>
      <c r="E649" s="6">
        <v>108811.08430205232</v>
      </c>
      <c r="F649" s="6">
        <v>34855.615632936977</v>
      </c>
      <c r="G649" s="6">
        <f t="shared" si="10"/>
        <v>1702648.3596710463</v>
      </c>
      <c r="I649" s="14"/>
    </row>
    <row r="650" spans="1:9" ht="19.899999999999999" customHeight="1" x14ac:dyDescent="0.25">
      <c r="A650" s="4">
        <v>985111</v>
      </c>
      <c r="B650" s="4" t="s">
        <v>366</v>
      </c>
      <c r="C650" s="5">
        <v>7.7268678699999997E-4</v>
      </c>
      <c r="D650" s="6">
        <v>3483877.637866213</v>
      </c>
      <c r="E650" s="6">
        <v>243161.61834519348</v>
      </c>
      <c r="F650" s="6">
        <v>77892.320989977685</v>
      </c>
      <c r="G650" s="6">
        <f t="shared" si="10"/>
        <v>3804931.5772013837</v>
      </c>
      <c r="I650" s="14"/>
    </row>
    <row r="651" spans="1:9" ht="19.899999999999999" customHeight="1" x14ac:dyDescent="0.25">
      <c r="A651" s="4">
        <v>985113</v>
      </c>
      <c r="B651" s="4" t="s">
        <v>367</v>
      </c>
      <c r="C651" s="5">
        <v>3.8483408100000002E-4</v>
      </c>
      <c r="D651" s="6">
        <v>1735133.6552422438</v>
      </c>
      <c r="E651" s="6">
        <v>121105.83421992083</v>
      </c>
      <c r="F651" s="6">
        <v>38794.011065618331</v>
      </c>
      <c r="G651" s="6">
        <f t="shared" si="10"/>
        <v>1895033.5005277828</v>
      </c>
      <c r="I651" s="14"/>
    </row>
    <row r="652" spans="1:9" ht="19.899999999999999" customHeight="1" x14ac:dyDescent="0.25">
      <c r="A652" s="4">
        <v>985115</v>
      </c>
      <c r="B652" s="4" t="s">
        <v>368</v>
      </c>
      <c r="C652" s="5">
        <v>3.0750641799999999E-4</v>
      </c>
      <c r="D652" s="6">
        <v>1386479.9440016053</v>
      </c>
      <c r="E652" s="6">
        <v>96771.110248600031</v>
      </c>
      <c r="F652" s="6">
        <v>30998.832929874148</v>
      </c>
      <c r="G652" s="6">
        <f t="shared" si="10"/>
        <v>1514249.8871800795</v>
      </c>
      <c r="I652" s="14"/>
    </row>
    <row r="653" spans="1:9" ht="19.899999999999999" customHeight="1" x14ac:dyDescent="0.25">
      <c r="A653" s="4">
        <v>985117</v>
      </c>
      <c r="B653" s="4" t="s">
        <v>369</v>
      </c>
      <c r="C653" s="5">
        <v>1.70858745E-4</v>
      </c>
      <c r="D653" s="6">
        <v>770365.13494747481</v>
      </c>
      <c r="E653" s="6">
        <v>53768.602804681759</v>
      </c>
      <c r="F653" s="6">
        <v>17223.77609322928</v>
      </c>
      <c r="G653" s="6">
        <f t="shared" si="10"/>
        <v>841357.51384538563</v>
      </c>
      <c r="I653" s="14"/>
    </row>
    <row r="654" spans="1:9" ht="19.899999999999999" customHeight="1" x14ac:dyDescent="0.25">
      <c r="A654" s="4">
        <v>985119</v>
      </c>
      <c r="B654" s="4" t="s">
        <v>370</v>
      </c>
      <c r="C654" s="5">
        <v>3.0603758599999999E-4</v>
      </c>
      <c r="D654" s="6">
        <v>1379857.2981317954</v>
      </c>
      <c r="E654" s="6">
        <v>96308.874356636719</v>
      </c>
      <c r="F654" s="6">
        <v>30850.764222670605</v>
      </c>
      <c r="G654" s="6">
        <f t="shared" si="10"/>
        <v>1507016.9367111025</v>
      </c>
      <c r="I654" s="14"/>
    </row>
    <row r="655" spans="1:9" ht="19.899999999999999" customHeight="1" x14ac:dyDescent="0.25">
      <c r="A655" s="4">
        <v>985121</v>
      </c>
      <c r="B655" s="4" t="s">
        <v>695</v>
      </c>
      <c r="C655" s="5">
        <v>9.4005272000000003E-5</v>
      </c>
      <c r="D655" s="6">
        <v>423849.44387865002</v>
      </c>
      <c r="E655" s="6">
        <v>29583.104638361187</v>
      </c>
      <c r="F655" s="6">
        <v>9476.3996803974878</v>
      </c>
      <c r="G655" s="6">
        <f t="shared" si="10"/>
        <v>462908.94819740864</v>
      </c>
      <c r="I655" s="14"/>
    </row>
    <row r="656" spans="1:9" ht="19.899999999999999" customHeight="1" x14ac:dyDescent="0.25">
      <c r="A656" s="4">
        <v>985123</v>
      </c>
      <c r="B656" s="4" t="s">
        <v>371</v>
      </c>
      <c r="C656" s="5">
        <v>1.06704311E-4</v>
      </c>
      <c r="D656" s="6">
        <v>481106.66470710828</v>
      </c>
      <c r="E656" s="6">
        <v>33579.444328156773</v>
      </c>
      <c r="F656" s="6">
        <v>10756.553086271952</v>
      </c>
      <c r="G656" s="6">
        <f t="shared" si="10"/>
        <v>525442.66212153691</v>
      </c>
      <c r="I656" s="14"/>
    </row>
    <row r="657" spans="1:9" ht="19.899999999999999" customHeight="1" x14ac:dyDescent="0.25">
      <c r="A657" s="4">
        <v>985125</v>
      </c>
      <c r="B657" s="4" t="s">
        <v>372</v>
      </c>
      <c r="C657" s="5">
        <v>1.68117696E-4</v>
      </c>
      <c r="D657" s="6">
        <v>758006.33772710047</v>
      </c>
      <c r="E657" s="6">
        <v>52906.005019890756</v>
      </c>
      <c r="F657" s="6">
        <v>16947.458868514972</v>
      </c>
      <c r="G657" s="6">
        <f t="shared" si="10"/>
        <v>827859.80161550606</v>
      </c>
      <c r="I657" s="14"/>
    </row>
    <row r="658" spans="1:9" ht="19.899999999999999" customHeight="1" x14ac:dyDescent="0.25">
      <c r="A658" s="4">
        <v>985127</v>
      </c>
      <c r="B658" s="4" t="s">
        <v>373</v>
      </c>
      <c r="C658" s="5">
        <v>7.7397056999999994E-5</v>
      </c>
      <c r="D658" s="6">
        <v>348966.59378097614</v>
      </c>
      <c r="E658" s="6">
        <v>24356.562001460992</v>
      </c>
      <c r="F658" s="6">
        <v>7802.1735442508598</v>
      </c>
      <c r="G658" s="6">
        <f t="shared" si="10"/>
        <v>381125.32932668796</v>
      </c>
      <c r="I658" s="14"/>
    </row>
    <row r="659" spans="1:9" ht="19.899999999999999" customHeight="1" x14ac:dyDescent="0.25">
      <c r="A659" s="4">
        <v>980698</v>
      </c>
      <c r="B659" s="4" t="s">
        <v>825</v>
      </c>
      <c r="C659" s="5">
        <v>1.9080942100000001E-4</v>
      </c>
      <c r="D659" s="6">
        <v>860318.41892502795</v>
      </c>
      <c r="E659" s="6">
        <v>60047.005315064809</v>
      </c>
      <c r="F659" s="6">
        <v>19234.946058995818</v>
      </c>
      <c r="G659" s="6">
        <f t="shared" si="10"/>
        <v>939600.37029908842</v>
      </c>
      <c r="I659" s="14"/>
    </row>
    <row r="660" spans="1:9" ht="19.899999999999999" customHeight="1" x14ac:dyDescent="0.25">
      <c r="A660" s="4">
        <v>985129</v>
      </c>
      <c r="B660" s="4" t="s">
        <v>374</v>
      </c>
      <c r="C660" s="5">
        <v>1.4406122899999999E-4</v>
      </c>
      <c r="D660" s="6">
        <v>649540.92996108602</v>
      </c>
      <c r="E660" s="6">
        <v>45335.525563267482</v>
      </c>
      <c r="F660" s="6">
        <v>14522.39598278349</v>
      </c>
      <c r="G660" s="6">
        <f t="shared" si="10"/>
        <v>709398.85150713695</v>
      </c>
      <c r="I660" s="14"/>
    </row>
    <row r="661" spans="1:9" ht="19.899999999999999" customHeight="1" x14ac:dyDescent="0.25">
      <c r="A661" s="4">
        <v>985131</v>
      </c>
      <c r="B661" s="4" t="s">
        <v>375</v>
      </c>
      <c r="C661" s="5">
        <v>3.6789046399999999E-4</v>
      </c>
      <c r="D661" s="6">
        <v>1658738.5500534321</v>
      </c>
      <c r="E661" s="6">
        <v>115773.74183830082</v>
      </c>
      <c r="F661" s="6">
        <v>37085.974023572671</v>
      </c>
      <c r="G661" s="6">
        <f t="shared" si="10"/>
        <v>1811598.2659153054</v>
      </c>
      <c r="I661" s="14"/>
    </row>
    <row r="662" spans="1:9" ht="19.899999999999999" customHeight="1" x14ac:dyDescent="0.25">
      <c r="A662" s="4">
        <v>985133</v>
      </c>
      <c r="B662" s="4" t="s">
        <v>696</v>
      </c>
      <c r="C662" s="5">
        <v>3.4741817900000001E-3</v>
      </c>
      <c r="D662" s="6">
        <v>15664334.438868841</v>
      </c>
      <c r="E662" s="6">
        <v>1093311.9094241755</v>
      </c>
      <c r="F662" s="6">
        <v>350222.22162602516</v>
      </c>
      <c r="G662" s="6">
        <f t="shared" si="10"/>
        <v>17107868.569919039</v>
      </c>
      <c r="I662" s="14"/>
    </row>
    <row r="663" spans="1:9" ht="19.899999999999999" customHeight="1" x14ac:dyDescent="0.25">
      <c r="A663" s="4">
        <v>985135</v>
      </c>
      <c r="B663" s="4" t="s">
        <v>697</v>
      </c>
      <c r="C663" s="5">
        <v>2.2644306299999999E-4</v>
      </c>
      <c r="D663" s="6">
        <v>1020982.8053338126</v>
      </c>
      <c r="E663" s="6">
        <v>71260.778090828928</v>
      </c>
      <c r="F663" s="6">
        <v>22827.070484317392</v>
      </c>
      <c r="G663" s="6">
        <f t="shared" si="10"/>
        <v>1115070.6539089587</v>
      </c>
      <c r="I663" s="14"/>
    </row>
    <row r="664" spans="1:9" ht="19.899999999999999" customHeight="1" x14ac:dyDescent="0.25">
      <c r="A664" s="4">
        <v>985137</v>
      </c>
      <c r="B664" s="4" t="s">
        <v>376</v>
      </c>
      <c r="C664" s="5">
        <v>5.4175626700000003E-4</v>
      </c>
      <c r="D664" s="6">
        <v>2442661.8592808647</v>
      </c>
      <c r="E664" s="6">
        <v>170488.65445704942</v>
      </c>
      <c r="F664" s="6">
        <v>54612.882939715724</v>
      </c>
      <c r="G664" s="6">
        <f t="shared" si="10"/>
        <v>2667763.3966776296</v>
      </c>
      <c r="I664" s="14"/>
    </row>
    <row r="665" spans="1:9" ht="19.899999999999999" customHeight="1" x14ac:dyDescent="0.25">
      <c r="A665" s="4">
        <v>985139</v>
      </c>
      <c r="B665" s="4" t="s">
        <v>377</v>
      </c>
      <c r="C665" s="5">
        <v>5.4279717199999999E-4</v>
      </c>
      <c r="D665" s="6">
        <v>2447355.0748420143</v>
      </c>
      <c r="E665" s="6">
        <v>170816.22333567138</v>
      </c>
      <c r="F665" s="6">
        <v>54717.813563280368</v>
      </c>
      <c r="G665" s="6">
        <f t="shared" si="10"/>
        <v>2672889.1117409659</v>
      </c>
      <c r="I665" s="14"/>
    </row>
    <row r="666" spans="1:9" ht="19.899999999999999" customHeight="1" x14ac:dyDescent="0.25">
      <c r="A666" s="4">
        <v>985141</v>
      </c>
      <c r="B666" s="4" t="s">
        <v>378</v>
      </c>
      <c r="C666" s="5">
        <v>2.2064869299999999E-4</v>
      </c>
      <c r="D666" s="6">
        <v>994857.2439703272</v>
      </c>
      <c r="E666" s="6">
        <v>69437.311700312232</v>
      </c>
      <c r="F666" s="6">
        <v>22242.956797415824</v>
      </c>
      <c r="G666" s="6">
        <f t="shared" si="10"/>
        <v>1086537.5124680551</v>
      </c>
      <c r="I666" s="14"/>
    </row>
    <row r="667" spans="1:9" ht="19.899999999999999" customHeight="1" x14ac:dyDescent="0.25">
      <c r="A667" s="4">
        <v>985143</v>
      </c>
      <c r="B667" s="4" t="s">
        <v>698</v>
      </c>
      <c r="C667" s="5">
        <v>8.6574367899999998E-4</v>
      </c>
      <c r="D667" s="6">
        <v>3903451.0414012363</v>
      </c>
      <c r="E667" s="6">
        <v>272446.27137355425</v>
      </c>
      <c r="F667" s="6">
        <v>87273.117224550399</v>
      </c>
      <c r="G667" s="6">
        <f t="shared" si="10"/>
        <v>4263170.4299993403</v>
      </c>
      <c r="I667" s="14"/>
    </row>
    <row r="668" spans="1:9" ht="19.899999999999999" customHeight="1" x14ac:dyDescent="0.25">
      <c r="A668" s="4">
        <v>982667</v>
      </c>
      <c r="B668" s="4" t="s">
        <v>799</v>
      </c>
      <c r="C668" s="5">
        <v>2.05914107E-4</v>
      </c>
      <c r="D668" s="6">
        <v>928422.18188272277</v>
      </c>
      <c r="E668" s="6">
        <v>64800.393044931581</v>
      </c>
      <c r="F668" s="6">
        <v>20757.605783685558</v>
      </c>
      <c r="G668" s="6">
        <f t="shared" si="10"/>
        <v>1013980.1807113398</v>
      </c>
      <c r="I668" s="14"/>
    </row>
    <row r="669" spans="1:9" ht="19.899999999999999" customHeight="1" x14ac:dyDescent="0.25">
      <c r="A669" s="4">
        <v>980700</v>
      </c>
      <c r="B669" s="4" t="s">
        <v>826</v>
      </c>
      <c r="C669" s="5">
        <v>1.43055021E-4</v>
      </c>
      <c r="D669" s="6">
        <v>645004.15567010536</v>
      </c>
      <c r="E669" s="6">
        <v>45018.875699715616</v>
      </c>
      <c r="F669" s="6">
        <v>14420.963063472185</v>
      </c>
      <c r="G669" s="6">
        <f t="shared" si="10"/>
        <v>704443.99443329312</v>
      </c>
      <c r="I669" s="14"/>
    </row>
    <row r="670" spans="1:9" ht="19.899999999999999" customHeight="1" x14ac:dyDescent="0.25">
      <c r="A670" s="4">
        <v>985145</v>
      </c>
      <c r="B670" s="4" t="s">
        <v>699</v>
      </c>
      <c r="C670" s="5">
        <v>1.7161050999999999E-4</v>
      </c>
      <c r="D670" s="6">
        <v>773754.68077185599</v>
      </c>
      <c r="E670" s="6">
        <v>54005.180415546572</v>
      </c>
      <c r="F670" s="6">
        <v>17299.559349361276</v>
      </c>
      <c r="G670" s="6">
        <f t="shared" si="10"/>
        <v>845059.42053676373</v>
      </c>
      <c r="I670" s="14"/>
    </row>
    <row r="671" spans="1:9" ht="19.899999999999999" customHeight="1" x14ac:dyDescent="0.25">
      <c r="A671" s="4">
        <v>980702</v>
      </c>
      <c r="B671" s="4" t="s">
        <v>497</v>
      </c>
      <c r="C671" s="5">
        <v>9.4467896E-5</v>
      </c>
      <c r="D671" s="6">
        <v>425935.31545747927</v>
      </c>
      <c r="E671" s="6">
        <v>29728.690666772629</v>
      </c>
      <c r="F671" s="6">
        <v>9523.0354682897269</v>
      </c>
      <c r="G671" s="6">
        <f t="shared" si="10"/>
        <v>465187.04159254156</v>
      </c>
      <c r="I671" s="14"/>
    </row>
    <row r="672" spans="1:9" ht="19.899999999999999" customHeight="1" x14ac:dyDescent="0.25">
      <c r="A672" s="4">
        <v>980704</v>
      </c>
      <c r="B672" s="4" t="s">
        <v>498</v>
      </c>
      <c r="C672" s="5">
        <v>1.3228743799999999E-4</v>
      </c>
      <c r="D672" s="6">
        <v>596455.45229028631</v>
      </c>
      <c r="E672" s="6">
        <v>41630.357930294776</v>
      </c>
      <c r="F672" s="6">
        <v>13335.514152693504</v>
      </c>
      <c r="G672" s="6">
        <f t="shared" si="10"/>
        <v>651421.32437327446</v>
      </c>
      <c r="I672" s="14"/>
    </row>
    <row r="673" spans="1:9" ht="19.899999999999999" customHeight="1" x14ac:dyDescent="0.25">
      <c r="A673" s="4">
        <v>985147</v>
      </c>
      <c r="B673" s="4" t="s">
        <v>379</v>
      </c>
      <c r="C673" s="5">
        <v>1.07213198E-4</v>
      </c>
      <c r="D673" s="6">
        <v>483401.12614909076</v>
      </c>
      <c r="E673" s="6">
        <v>33739.589148227096</v>
      </c>
      <c r="F673" s="6">
        <v>10807.852513437678</v>
      </c>
      <c r="G673" s="6">
        <f t="shared" si="10"/>
        <v>527948.56781075546</v>
      </c>
      <c r="I673" s="14"/>
    </row>
    <row r="674" spans="1:9" ht="19.899999999999999" customHeight="1" x14ac:dyDescent="0.25">
      <c r="A674" s="4">
        <v>985149</v>
      </c>
      <c r="B674" s="4" t="s">
        <v>700</v>
      </c>
      <c r="C674" s="5">
        <v>1.1321574899999999E-4</v>
      </c>
      <c r="D674" s="6">
        <v>510465.33062480605</v>
      </c>
      <c r="E674" s="6">
        <v>35628.569314468194</v>
      </c>
      <c r="F674" s="6">
        <v>11412.952325052176</v>
      </c>
      <c r="G674" s="6">
        <f t="shared" si="10"/>
        <v>557506.8522643263</v>
      </c>
      <c r="I674" s="14"/>
    </row>
    <row r="675" spans="1:9" ht="19.899999999999999" customHeight="1" x14ac:dyDescent="0.25">
      <c r="A675" s="4">
        <v>985151</v>
      </c>
      <c r="B675" s="4" t="s">
        <v>701</v>
      </c>
      <c r="C675" s="5">
        <v>1.00100348E-4</v>
      </c>
      <c r="D675" s="6">
        <v>451330.82357188792</v>
      </c>
      <c r="E675" s="6">
        <v>31501.20207322382</v>
      </c>
      <c r="F675" s="6">
        <v>10090.826669751856</v>
      </c>
      <c r="G675" s="6">
        <f t="shared" si="10"/>
        <v>492922.85231486353</v>
      </c>
      <c r="I675" s="14"/>
    </row>
    <row r="676" spans="1:9" ht="19.899999999999999" customHeight="1" x14ac:dyDescent="0.25">
      <c r="A676" s="4">
        <v>980706</v>
      </c>
      <c r="B676" s="4" t="s">
        <v>499</v>
      </c>
      <c r="C676" s="5">
        <v>1.1373620100000001E-4</v>
      </c>
      <c r="D676" s="6">
        <v>512811.93615098903</v>
      </c>
      <c r="E676" s="6">
        <v>35792.353596431065</v>
      </c>
      <c r="F676" s="6">
        <v>11465.417586430945</v>
      </c>
      <c r="G676" s="6">
        <f t="shared" si="10"/>
        <v>560069.70733385102</v>
      </c>
      <c r="I676" s="14"/>
    </row>
    <row r="677" spans="1:9" ht="19.899999999999999" customHeight="1" x14ac:dyDescent="0.25">
      <c r="A677" s="4">
        <v>985153</v>
      </c>
      <c r="B677" s="4" t="s">
        <v>380</v>
      </c>
      <c r="C677" s="5">
        <v>3.7511897E-4</v>
      </c>
      <c r="D677" s="6">
        <v>1691330.3205253424</v>
      </c>
      <c r="E677" s="6">
        <v>118048.52542040696</v>
      </c>
      <c r="F677" s="6">
        <v>37814.65881423156</v>
      </c>
      <c r="G677" s="6">
        <f t="shared" si="10"/>
        <v>1847193.5047599806</v>
      </c>
      <c r="I677" s="14"/>
    </row>
    <row r="678" spans="1:9" ht="19.899999999999999" customHeight="1" x14ac:dyDescent="0.25">
      <c r="A678" s="4">
        <v>985155</v>
      </c>
      <c r="B678" s="4" t="s">
        <v>381</v>
      </c>
      <c r="C678" s="5">
        <v>4.9413487139999997E-3</v>
      </c>
      <c r="D678" s="6">
        <v>22279472.841048554</v>
      </c>
      <c r="E678" s="6">
        <v>1555023.808248685</v>
      </c>
      <c r="F678" s="6">
        <v>498123.07733211108</v>
      </c>
      <c r="G678" s="6">
        <f t="shared" si="10"/>
        <v>24332619.726629347</v>
      </c>
      <c r="I678" s="14"/>
    </row>
    <row r="679" spans="1:9" ht="19.899999999999999" customHeight="1" x14ac:dyDescent="0.25">
      <c r="A679" s="4">
        <v>985157</v>
      </c>
      <c r="B679" s="4" t="s">
        <v>382</v>
      </c>
      <c r="C679" s="5">
        <v>3.71290753E-4</v>
      </c>
      <c r="D679" s="6">
        <v>1674069.7178806653</v>
      </c>
      <c r="E679" s="6">
        <v>116843.79996533511</v>
      </c>
      <c r="F679" s="6">
        <v>37428.747326679113</v>
      </c>
      <c r="G679" s="6">
        <f t="shared" si="10"/>
        <v>1828342.2651726792</v>
      </c>
      <c r="I679" s="14"/>
    </row>
    <row r="680" spans="1:9" ht="19.899999999999999" customHeight="1" x14ac:dyDescent="0.25">
      <c r="A680" s="4">
        <v>985159</v>
      </c>
      <c r="B680" s="4" t="s">
        <v>383</v>
      </c>
      <c r="C680" s="5">
        <v>2.9331541600000001E-4</v>
      </c>
      <c r="D680" s="6">
        <v>1322495.7846261524</v>
      </c>
      <c r="E680" s="6">
        <v>92305.255428359815</v>
      </c>
      <c r="F680" s="6">
        <v>29568.279047562955</v>
      </c>
      <c r="G680" s="6">
        <f t="shared" si="10"/>
        <v>1444369.319102075</v>
      </c>
      <c r="I680" s="14"/>
    </row>
    <row r="681" spans="1:9" ht="19.899999999999999" customHeight="1" x14ac:dyDescent="0.25">
      <c r="A681" s="4">
        <v>985161</v>
      </c>
      <c r="B681" s="4" t="s">
        <v>384</v>
      </c>
      <c r="C681" s="5">
        <v>1.1866315100000001E-4</v>
      </c>
      <c r="D681" s="6">
        <v>535026.4883041695</v>
      </c>
      <c r="E681" s="6">
        <v>37342.846183676316</v>
      </c>
      <c r="F681" s="6">
        <v>11962.089171034566</v>
      </c>
      <c r="G681" s="6">
        <f t="shared" si="10"/>
        <v>584331.42365888029</v>
      </c>
      <c r="I681" s="14"/>
    </row>
    <row r="682" spans="1:9" ht="19.899999999999999" customHeight="1" x14ac:dyDescent="0.25">
      <c r="A682" s="4">
        <v>985163</v>
      </c>
      <c r="B682" s="4" t="s">
        <v>702</v>
      </c>
      <c r="C682" s="5">
        <v>2.8106743500000002E-4</v>
      </c>
      <c r="D682" s="6">
        <v>1267272.2867835392</v>
      </c>
      <c r="E682" s="6">
        <v>88450.861990386897</v>
      </c>
      <c r="F682" s="6">
        <v>28333.595494560581</v>
      </c>
      <c r="G682" s="6">
        <f t="shared" si="10"/>
        <v>1384056.7442684865</v>
      </c>
      <c r="I682" s="14"/>
    </row>
    <row r="683" spans="1:9" ht="19.899999999999999" customHeight="1" x14ac:dyDescent="0.25">
      <c r="A683" s="4">
        <v>985183</v>
      </c>
      <c r="B683" s="4" t="s">
        <v>391</v>
      </c>
      <c r="C683" s="5">
        <v>1.5200680199999999E-4</v>
      </c>
      <c r="D683" s="6">
        <v>685365.80047842488</v>
      </c>
      <c r="E683" s="6">
        <v>47835.967426472103</v>
      </c>
      <c r="F683" s="6">
        <v>15323.36622451392</v>
      </c>
      <c r="G683" s="6">
        <f t="shared" si="10"/>
        <v>748525.13412941073</v>
      </c>
      <c r="I683" s="14"/>
    </row>
    <row r="684" spans="1:9" ht="19.899999999999999" customHeight="1" x14ac:dyDescent="0.25">
      <c r="A684" s="10">
        <v>985187</v>
      </c>
      <c r="B684" s="4" t="s">
        <v>859</v>
      </c>
      <c r="C684" s="5">
        <v>9.3878050000000002E-5</v>
      </c>
      <c r="D684" s="6">
        <v>423275.82739095844</v>
      </c>
      <c r="E684" s="6">
        <v>29543.068354669551</v>
      </c>
      <c r="F684" s="6">
        <v>9463.5747984042791</v>
      </c>
      <c r="G684" s="6">
        <f t="shared" si="10"/>
        <v>462282.47054403223</v>
      </c>
      <c r="I684" s="14"/>
    </row>
    <row r="685" spans="1:9" ht="19.899999999999999" customHeight="1" x14ac:dyDescent="0.25">
      <c r="A685" s="4">
        <v>985185</v>
      </c>
      <c r="B685" s="4" t="s">
        <v>393</v>
      </c>
      <c r="C685" s="5">
        <v>1.8088612800000001E-4</v>
      </c>
      <c r="D685" s="6">
        <v>815576.43658711296</v>
      </c>
      <c r="E685" s="6">
        <v>56924.182425130326</v>
      </c>
      <c r="F685" s="6">
        <v>18234.607582089004</v>
      </c>
      <c r="G685" s="6">
        <f t="shared" si="10"/>
        <v>890735.22659433214</v>
      </c>
      <c r="I685" s="14"/>
    </row>
    <row r="686" spans="1:9" ht="19.899999999999999" customHeight="1" x14ac:dyDescent="0.25">
      <c r="A686" s="4">
        <v>982669</v>
      </c>
      <c r="B686" s="4" t="s">
        <v>451</v>
      </c>
      <c r="C686" s="5">
        <v>1.7605170399999999E-4</v>
      </c>
      <c r="D686" s="6">
        <v>793779.06416023872</v>
      </c>
      <c r="E686" s="6">
        <v>55402.80742120283</v>
      </c>
      <c r="F686" s="6">
        <v>17747.263276032361</v>
      </c>
      <c r="G686" s="6">
        <f t="shared" si="10"/>
        <v>866929.13485747389</v>
      </c>
      <c r="I686" s="14"/>
    </row>
    <row r="687" spans="1:9" ht="19.899999999999999" customHeight="1" x14ac:dyDescent="0.25">
      <c r="A687" s="4">
        <v>985189</v>
      </c>
      <c r="B687" s="4" t="s">
        <v>392</v>
      </c>
      <c r="C687" s="5">
        <v>1.6526099E-4</v>
      </c>
      <c r="D687" s="6">
        <v>745126.0681032351</v>
      </c>
      <c r="E687" s="6">
        <v>52007.010413300668</v>
      </c>
      <c r="F687" s="6">
        <v>16659.482596020491</v>
      </c>
      <c r="G687" s="6">
        <f t="shared" si="10"/>
        <v>813792.56111255614</v>
      </c>
      <c r="I687" s="14"/>
    </row>
    <row r="688" spans="1:9" ht="19.899999999999999" customHeight="1" x14ac:dyDescent="0.25">
      <c r="A688" s="4">
        <v>985191</v>
      </c>
      <c r="B688" s="4" t="s">
        <v>706</v>
      </c>
      <c r="C688" s="5">
        <v>8.7862776699999996E-4</v>
      </c>
      <c r="D688" s="6">
        <v>3961542.608155956</v>
      </c>
      <c r="E688" s="6">
        <v>276500.84528589662</v>
      </c>
      <c r="F688" s="6">
        <v>88571.924885097498</v>
      </c>
      <c r="G688" s="6">
        <f t="shared" si="10"/>
        <v>4326615.3783269497</v>
      </c>
      <c r="I688" s="14"/>
    </row>
    <row r="689" spans="1:9" ht="19.899999999999999" customHeight="1" x14ac:dyDescent="0.25">
      <c r="A689" s="4">
        <v>985193</v>
      </c>
      <c r="B689" s="4" t="s">
        <v>394</v>
      </c>
      <c r="C689" s="5">
        <v>1.19611531E-4</v>
      </c>
      <c r="D689" s="6">
        <v>539302.52864779648</v>
      </c>
      <c r="E689" s="6">
        <v>37641.297793676749</v>
      </c>
      <c r="F689" s="6">
        <v>12057.692616859342</v>
      </c>
      <c r="G689" s="6">
        <f t="shared" si="10"/>
        <v>589001.51905833255</v>
      </c>
      <c r="I689" s="14"/>
    </row>
    <row r="690" spans="1:9" ht="19.899999999999999" customHeight="1" x14ac:dyDescent="0.25">
      <c r="A690" s="4">
        <v>985195</v>
      </c>
      <c r="B690" s="4" t="s">
        <v>707</v>
      </c>
      <c r="C690" s="5">
        <v>5.3961663000000001E-4</v>
      </c>
      <c r="D690" s="6">
        <v>2433014.6987199956</v>
      </c>
      <c r="E690" s="6">
        <v>169815.31876095026</v>
      </c>
      <c r="F690" s="6">
        <v>54397.192319907015</v>
      </c>
      <c r="G690" s="6">
        <f t="shared" si="10"/>
        <v>2657227.2098008525</v>
      </c>
      <c r="I690" s="14"/>
    </row>
    <row r="691" spans="1:9" ht="19.899999999999999" customHeight="1" x14ac:dyDescent="0.25">
      <c r="A691" s="4">
        <v>985165</v>
      </c>
      <c r="B691" s="4" t="s">
        <v>385</v>
      </c>
      <c r="C691" s="5">
        <v>1.2271111399999999E-4</v>
      </c>
      <c r="D691" s="6">
        <v>553277.87814527692</v>
      </c>
      <c r="E691" s="6">
        <v>38616.724876365108</v>
      </c>
      <c r="F691" s="6">
        <v>12370.15261751298</v>
      </c>
      <c r="G691" s="6">
        <f t="shared" si="10"/>
        <v>604264.75563915493</v>
      </c>
      <c r="I691" s="14"/>
    </row>
    <row r="692" spans="1:9" ht="19.899999999999999" customHeight="1" x14ac:dyDescent="0.25">
      <c r="A692" s="4">
        <v>985167</v>
      </c>
      <c r="B692" s="4" t="s">
        <v>386</v>
      </c>
      <c r="C692" s="5">
        <v>1.2773058800000001E-4</v>
      </c>
      <c r="D692" s="6">
        <v>575909.60100719635</v>
      </c>
      <c r="E692" s="6">
        <v>40196.334417535669</v>
      </c>
      <c r="F692" s="6">
        <v>12876.151279049363</v>
      </c>
      <c r="G692" s="6">
        <f t="shared" si="10"/>
        <v>628982.08670378127</v>
      </c>
      <c r="I692" s="14"/>
    </row>
    <row r="693" spans="1:9" ht="19.899999999999999" customHeight="1" x14ac:dyDescent="0.25">
      <c r="A693" s="4">
        <v>985169</v>
      </c>
      <c r="B693" s="4" t="s">
        <v>387</v>
      </c>
      <c r="C693" s="5">
        <v>1.4481299300000001E-4</v>
      </c>
      <c r="D693" s="6">
        <v>652930.47127668373</v>
      </c>
      <c r="E693" s="6">
        <v>45572.102859436083</v>
      </c>
      <c r="F693" s="6">
        <v>14598.17913810838</v>
      </c>
      <c r="G693" s="6">
        <f t="shared" si="10"/>
        <v>713100.75327422807</v>
      </c>
      <c r="I693" s="14"/>
    </row>
    <row r="694" spans="1:9" ht="19.899999999999999" customHeight="1" x14ac:dyDescent="0.25">
      <c r="A694" s="4">
        <v>985171</v>
      </c>
      <c r="B694" s="4" t="s">
        <v>388</v>
      </c>
      <c r="C694" s="5">
        <v>1.6212670999999999E-4</v>
      </c>
      <c r="D694" s="6">
        <v>730994.27733558556</v>
      </c>
      <c r="E694" s="6">
        <v>51020.664315542206</v>
      </c>
      <c r="F694" s="6">
        <v>16343.524891113513</v>
      </c>
      <c r="G694" s="6">
        <f t="shared" si="10"/>
        <v>798358.46654224128</v>
      </c>
      <c r="I694" s="14"/>
    </row>
    <row r="695" spans="1:9" ht="19.899999999999999" customHeight="1" x14ac:dyDescent="0.25">
      <c r="A695" s="4">
        <v>985173</v>
      </c>
      <c r="B695" s="4" t="s">
        <v>703</v>
      </c>
      <c r="C695" s="5">
        <v>9.7474955000000001E-5</v>
      </c>
      <c r="D695" s="6">
        <v>439493.49424622091</v>
      </c>
      <c r="E695" s="6">
        <v>30675.000795535681</v>
      </c>
      <c r="F695" s="6">
        <v>9826.1683920106043</v>
      </c>
      <c r="G695" s="6">
        <f t="shared" si="10"/>
        <v>479994.66343376716</v>
      </c>
      <c r="I695" s="14"/>
    </row>
    <row r="696" spans="1:9" ht="19.899999999999999" customHeight="1" x14ac:dyDescent="0.25">
      <c r="A696" s="4">
        <v>985175</v>
      </c>
      <c r="B696" s="4" t="s">
        <v>704</v>
      </c>
      <c r="C696" s="5">
        <v>1.02355642E-4</v>
      </c>
      <c r="D696" s="6">
        <v>461499.45653624821</v>
      </c>
      <c r="E696" s="6">
        <v>32210.934591122052</v>
      </c>
      <c r="F696" s="6">
        <v>10318.176337340738</v>
      </c>
      <c r="G696" s="6">
        <f t="shared" si="10"/>
        <v>504028.56746471091</v>
      </c>
      <c r="I696" s="14"/>
    </row>
    <row r="697" spans="1:9" ht="19.899999999999999" customHeight="1" x14ac:dyDescent="0.25">
      <c r="A697" s="4">
        <v>985177</v>
      </c>
      <c r="B697" s="4" t="s">
        <v>705</v>
      </c>
      <c r="C697" s="5">
        <v>2.08759247E-4</v>
      </c>
      <c r="D697" s="6">
        <v>941250.30291360395</v>
      </c>
      <c r="E697" s="6">
        <v>65695.747874932902</v>
      </c>
      <c r="F697" s="6">
        <v>21044.416121159888</v>
      </c>
      <c r="G697" s="6">
        <f t="shared" si="10"/>
        <v>1027990.4669096966</v>
      </c>
      <c r="I697" s="14"/>
    </row>
    <row r="698" spans="1:9" ht="19.899999999999999" customHeight="1" x14ac:dyDescent="0.25">
      <c r="A698" s="4">
        <v>982673</v>
      </c>
      <c r="B698" s="4" t="s">
        <v>800</v>
      </c>
      <c r="C698" s="5">
        <v>5.8046636100000004E-4</v>
      </c>
      <c r="D698" s="6">
        <v>2617197.3025099454</v>
      </c>
      <c r="E698" s="6">
        <v>182670.57507702059</v>
      </c>
      <c r="F698" s="6">
        <v>58515.135596457752</v>
      </c>
      <c r="G698" s="6">
        <f t="shared" si="10"/>
        <v>2858383.0131834233</v>
      </c>
      <c r="I698" s="14"/>
    </row>
    <row r="699" spans="1:9" ht="19.899999999999999" customHeight="1" x14ac:dyDescent="0.25">
      <c r="A699" s="4">
        <v>985179</v>
      </c>
      <c r="B699" s="4" t="s">
        <v>389</v>
      </c>
      <c r="C699" s="5">
        <v>1.1440700599999999E-4</v>
      </c>
      <c r="D699" s="6">
        <v>515836.45084204822</v>
      </c>
      <c r="E699" s="6">
        <v>36003.453400566897</v>
      </c>
      <c r="F699" s="6">
        <v>11533.039499036113</v>
      </c>
      <c r="G699" s="6">
        <f t="shared" si="10"/>
        <v>563372.94374165114</v>
      </c>
      <c r="I699" s="14"/>
    </row>
    <row r="700" spans="1:9" ht="19.899999999999999" customHeight="1" x14ac:dyDescent="0.25">
      <c r="A700" s="4">
        <v>985181</v>
      </c>
      <c r="B700" s="4" t="s">
        <v>390</v>
      </c>
      <c r="C700" s="5">
        <v>1.16361594E-4</v>
      </c>
      <c r="D700" s="6">
        <v>524649.26547665603</v>
      </c>
      <c r="E700" s="6">
        <v>36618.554874119203</v>
      </c>
      <c r="F700" s="6">
        <v>11730.075864172195</v>
      </c>
      <c r="G700" s="6">
        <f t="shared" si="10"/>
        <v>572997.89621494734</v>
      </c>
      <c r="I700" s="14"/>
    </row>
    <row r="701" spans="1:9" ht="19.899999999999999" customHeight="1" x14ac:dyDescent="0.25">
      <c r="A701" s="4">
        <v>985197</v>
      </c>
      <c r="B701" s="4" t="s">
        <v>708</v>
      </c>
      <c r="C701" s="5">
        <v>3.9054749200000003E-4</v>
      </c>
      <c r="D701" s="6">
        <v>1760894.1899811907</v>
      </c>
      <c r="E701" s="6">
        <v>122903.82311840478</v>
      </c>
      <c r="F701" s="6">
        <v>39369.963509800182</v>
      </c>
      <c r="G701" s="6">
        <f t="shared" si="10"/>
        <v>1923167.9766093956</v>
      </c>
      <c r="I701" s="14"/>
    </row>
    <row r="702" spans="1:9" ht="19.899999999999999" customHeight="1" x14ac:dyDescent="0.25">
      <c r="A702" s="4">
        <v>985199</v>
      </c>
      <c r="B702" s="4" t="s">
        <v>709</v>
      </c>
      <c r="C702" s="5">
        <v>9.8654646999999998E-5</v>
      </c>
      <c r="D702" s="6">
        <v>444812.47037926258</v>
      </c>
      <c r="E702" s="6">
        <v>31046.245419741837</v>
      </c>
      <c r="F702" s="6">
        <v>9945.0897317814997</v>
      </c>
      <c r="G702" s="6">
        <f t="shared" si="10"/>
        <v>485803.80553078587</v>
      </c>
      <c r="I702" s="14"/>
    </row>
    <row r="703" spans="1:9" ht="19.899999999999999" customHeight="1" x14ac:dyDescent="0.25">
      <c r="A703" s="4">
        <v>985201</v>
      </c>
      <c r="B703" s="4" t="s">
        <v>710</v>
      </c>
      <c r="C703" s="5">
        <v>1.20305467E-4</v>
      </c>
      <c r="D703" s="6">
        <v>542431.33601604041</v>
      </c>
      <c r="E703" s="6">
        <v>37859.676836293911</v>
      </c>
      <c r="F703" s="6">
        <v>12127.6462986977</v>
      </c>
      <c r="G703" s="6">
        <f t="shared" si="10"/>
        <v>592418.65915103198</v>
      </c>
      <c r="I703" s="14"/>
    </row>
    <row r="704" spans="1:9" ht="19.899999999999999" customHeight="1" x14ac:dyDescent="0.25">
      <c r="A704" s="4">
        <v>985203</v>
      </c>
      <c r="B704" s="4" t="s">
        <v>711</v>
      </c>
      <c r="C704" s="5">
        <v>1.06472999E-4</v>
      </c>
      <c r="D704" s="6">
        <v>480063.72891769366</v>
      </c>
      <c r="E704" s="6">
        <v>33506.65131395105</v>
      </c>
      <c r="F704" s="6">
        <v>10733.235192325832</v>
      </c>
      <c r="G704" s="6">
        <f t="shared" si="10"/>
        <v>524303.61542397051</v>
      </c>
      <c r="I704" s="14"/>
    </row>
    <row r="705" spans="1:9" ht="19.899999999999999" customHeight="1" x14ac:dyDescent="0.25">
      <c r="A705" s="4">
        <v>985205</v>
      </c>
      <c r="B705" s="4" t="s">
        <v>712</v>
      </c>
      <c r="C705" s="5">
        <v>3.7065464400000002E-4</v>
      </c>
      <c r="D705" s="6">
        <v>1671201.6399509914</v>
      </c>
      <c r="E705" s="6">
        <v>116643.61886157317</v>
      </c>
      <c r="F705" s="6">
        <v>37364.623017520178</v>
      </c>
      <c r="G705" s="6">
        <f t="shared" si="10"/>
        <v>1825209.8818300844</v>
      </c>
      <c r="I705" s="14"/>
    </row>
    <row r="706" spans="1:9" ht="19.899999999999999" customHeight="1" x14ac:dyDescent="0.25">
      <c r="A706" s="4">
        <v>985207</v>
      </c>
      <c r="B706" s="4" t="s">
        <v>713</v>
      </c>
      <c r="C706" s="5">
        <v>5.7078594699999999E-4</v>
      </c>
      <c r="D706" s="6">
        <v>2573550.4090632126</v>
      </c>
      <c r="E706" s="6">
        <v>179624.18529257682</v>
      </c>
      <c r="F706" s="6">
        <v>57539.281049324316</v>
      </c>
      <c r="G706" s="6">
        <f t="shared" si="10"/>
        <v>2810713.8754051137</v>
      </c>
      <c r="I706" s="14"/>
    </row>
    <row r="707" spans="1:9" ht="19.899999999999999" customHeight="1" x14ac:dyDescent="0.25">
      <c r="A707" s="4">
        <v>980708</v>
      </c>
      <c r="B707" s="4" t="s">
        <v>827</v>
      </c>
      <c r="C707" s="5">
        <v>2.95512881E-4</v>
      </c>
      <c r="D707" s="6">
        <v>1332403.6791343752</v>
      </c>
      <c r="E707" s="6">
        <v>92996.789378010391</v>
      </c>
      <c r="F707" s="6">
        <v>29789.799140858195</v>
      </c>
      <c r="G707" s="6">
        <f t="shared" si="10"/>
        <v>1455190.2676532436</v>
      </c>
      <c r="I707" s="14"/>
    </row>
    <row r="708" spans="1:9" ht="19.899999999999999" customHeight="1" x14ac:dyDescent="0.25">
      <c r="A708" s="4">
        <v>985209</v>
      </c>
      <c r="B708" s="4" t="s">
        <v>714</v>
      </c>
      <c r="C708" s="5">
        <v>5.0842418000000002E-5</v>
      </c>
      <c r="D708" s="6">
        <v>229237.46866820261</v>
      </c>
      <c r="E708" s="6">
        <v>15999.917236144995</v>
      </c>
      <c r="F708" s="6">
        <v>5125.2771619642299</v>
      </c>
      <c r="G708" s="6">
        <f t="shared" ref="G708:G771" si="11">$G$2*C708</f>
        <v>250362.66306631183</v>
      </c>
      <c r="I708" s="14"/>
    </row>
    <row r="709" spans="1:9" ht="19.899999999999999" customHeight="1" x14ac:dyDescent="0.25">
      <c r="A709" s="4">
        <v>985211</v>
      </c>
      <c r="B709" s="4" t="s">
        <v>715</v>
      </c>
      <c r="C709" s="5">
        <v>7.3938939999999994E-5</v>
      </c>
      <c r="D709" s="6">
        <v>333374.69200638944</v>
      </c>
      <c r="E709" s="6">
        <v>23268.305620875279</v>
      </c>
      <c r="F709" s="6">
        <v>7453.5707676578922</v>
      </c>
      <c r="G709" s="6">
        <f t="shared" si="11"/>
        <v>364096.56839492259</v>
      </c>
      <c r="I709" s="14"/>
    </row>
    <row r="710" spans="1:9" ht="19.899999999999999" customHeight="1" x14ac:dyDescent="0.25">
      <c r="A710" s="4">
        <v>985213</v>
      </c>
      <c r="B710" s="4" t="s">
        <v>395</v>
      </c>
      <c r="C710" s="5">
        <v>8.59810521E-4</v>
      </c>
      <c r="D710" s="6">
        <v>3876699.7149570752</v>
      </c>
      <c r="E710" s="6">
        <v>270579.12892275711</v>
      </c>
      <c r="F710" s="6">
        <v>86675.012720635481</v>
      </c>
      <c r="G710" s="6">
        <f t="shared" si="11"/>
        <v>4233953.8566004671</v>
      </c>
      <c r="I710" s="14"/>
    </row>
    <row r="711" spans="1:9" ht="19.899999999999999" customHeight="1" x14ac:dyDescent="0.25">
      <c r="A711" s="4">
        <v>985215</v>
      </c>
      <c r="B711" s="4" t="s">
        <v>716</v>
      </c>
      <c r="C711" s="5">
        <v>1.6418538900000001E-4</v>
      </c>
      <c r="D711" s="6">
        <v>740276.41578070028</v>
      </c>
      <c r="E711" s="6">
        <v>51668.522834304822</v>
      </c>
      <c r="F711" s="6">
        <v>16551.054369009616</v>
      </c>
      <c r="G711" s="6">
        <f t="shared" si="11"/>
        <v>808495.99298401456</v>
      </c>
      <c r="I711" s="14"/>
    </row>
    <row r="712" spans="1:9" ht="19.899999999999999" customHeight="1" x14ac:dyDescent="0.25">
      <c r="A712" s="4">
        <v>985217</v>
      </c>
      <c r="B712" s="4" t="s">
        <v>717</v>
      </c>
      <c r="C712" s="5">
        <v>1.7010697999999999E-4</v>
      </c>
      <c r="D712" s="6">
        <v>766975.58912309329</v>
      </c>
      <c r="E712" s="6">
        <v>53532.025193816931</v>
      </c>
      <c r="F712" s="6">
        <v>17147.992837097285</v>
      </c>
      <c r="G712" s="6">
        <f t="shared" si="11"/>
        <v>837655.60715400742</v>
      </c>
      <c r="I712" s="14"/>
    </row>
    <row r="713" spans="1:9" ht="19.899999999999999" customHeight="1" x14ac:dyDescent="0.25">
      <c r="A713" s="4">
        <v>980710</v>
      </c>
      <c r="B713" s="4" t="s">
        <v>828</v>
      </c>
      <c r="C713" s="5">
        <v>2.6140590000000002E-4</v>
      </c>
      <c r="D713" s="6">
        <v>1178622.6770515381</v>
      </c>
      <c r="E713" s="6">
        <v>82263.451062457229</v>
      </c>
      <c r="F713" s="6">
        <v>26351.572997033803</v>
      </c>
      <c r="G713" s="6">
        <f t="shared" si="11"/>
        <v>1287237.7011110289</v>
      </c>
      <c r="I713" s="14"/>
    </row>
    <row r="714" spans="1:9" ht="19.899999999999999" customHeight="1" x14ac:dyDescent="0.25">
      <c r="A714" s="4">
        <v>985219</v>
      </c>
      <c r="B714" s="4" t="s">
        <v>718</v>
      </c>
      <c r="C714" s="5">
        <v>3.1527850799999998E-4</v>
      </c>
      <c r="D714" s="6">
        <v>1421522.6171856669</v>
      </c>
      <c r="E714" s="6">
        <v>99216.957665846596</v>
      </c>
      <c r="F714" s="6">
        <v>31782.314851952098</v>
      </c>
      <c r="G714" s="6">
        <f t="shared" si="11"/>
        <v>1552521.8897034654</v>
      </c>
      <c r="I714" s="14"/>
    </row>
    <row r="715" spans="1:9" ht="19.899999999999999" customHeight="1" x14ac:dyDescent="0.25">
      <c r="A715" s="4">
        <v>980712</v>
      </c>
      <c r="B715" s="4" t="s">
        <v>829</v>
      </c>
      <c r="C715" s="5">
        <v>1.21577684E-4</v>
      </c>
      <c r="D715" s="6">
        <v>548167.48736660474</v>
      </c>
      <c r="E715" s="6">
        <v>38260.038729121603</v>
      </c>
      <c r="F715" s="6">
        <v>12255.894816208465</v>
      </c>
      <c r="G715" s="6">
        <f t="shared" si="11"/>
        <v>598683.42091193469</v>
      </c>
      <c r="I715" s="14"/>
    </row>
    <row r="716" spans="1:9" ht="19.899999999999999" customHeight="1" x14ac:dyDescent="0.25">
      <c r="A716" s="4">
        <v>985221</v>
      </c>
      <c r="B716" s="4" t="s">
        <v>719</v>
      </c>
      <c r="C716" s="5">
        <v>1.3468614570000001E-3</v>
      </c>
      <c r="D716" s="6">
        <v>6072707.0661636749</v>
      </c>
      <c r="E716" s="6">
        <v>423852.22198821581</v>
      </c>
      <c r="F716" s="6">
        <v>135773.20940738829</v>
      </c>
      <c r="G716" s="6">
        <f t="shared" si="11"/>
        <v>6632332.4975592783</v>
      </c>
      <c r="I716" s="14"/>
    </row>
    <row r="717" spans="1:9" ht="19.899999999999999" customHeight="1" x14ac:dyDescent="0.25">
      <c r="A717" s="4">
        <v>985223</v>
      </c>
      <c r="B717" s="4" t="s">
        <v>720</v>
      </c>
      <c r="C717" s="5">
        <v>1.51416956E-4</v>
      </c>
      <c r="D717" s="6">
        <v>682706.3124119041</v>
      </c>
      <c r="E717" s="6">
        <v>47650.345114369033</v>
      </c>
      <c r="F717" s="6">
        <v>15263.905554628474</v>
      </c>
      <c r="G717" s="6">
        <f t="shared" si="11"/>
        <v>745620.56308090151</v>
      </c>
      <c r="I717" s="14"/>
    </row>
    <row r="718" spans="1:9" ht="19.899999999999999" customHeight="1" x14ac:dyDescent="0.25">
      <c r="A718" s="4">
        <v>985225</v>
      </c>
      <c r="B718" s="4" t="s">
        <v>721</v>
      </c>
      <c r="C718" s="5">
        <v>2.42368907E-4</v>
      </c>
      <c r="D718" s="6">
        <v>1092788.9921474429</v>
      </c>
      <c r="E718" s="6">
        <v>76272.581147004516</v>
      </c>
      <c r="F718" s="6">
        <v>24432.508772838704</v>
      </c>
      <c r="G718" s="6">
        <f t="shared" si="11"/>
        <v>1193494.0820672861</v>
      </c>
      <c r="I718" s="14"/>
    </row>
    <row r="719" spans="1:9" ht="19.899999999999999" customHeight="1" x14ac:dyDescent="0.25">
      <c r="A719" s="4">
        <v>985227</v>
      </c>
      <c r="B719" s="4" t="s">
        <v>722</v>
      </c>
      <c r="C719" s="5">
        <v>1.14638319E-4</v>
      </c>
      <c r="D719" s="6">
        <v>516879.39114024659</v>
      </c>
      <c r="E719" s="6">
        <v>36076.246729468847</v>
      </c>
      <c r="F719" s="6">
        <v>11556.357493789341</v>
      </c>
      <c r="G719" s="6">
        <f t="shared" si="11"/>
        <v>564511.99536350474</v>
      </c>
      <c r="I719" s="14"/>
    </row>
    <row r="720" spans="1:9" ht="19.899999999999999" customHeight="1" x14ac:dyDescent="0.25">
      <c r="A720" s="4">
        <v>985229</v>
      </c>
      <c r="B720" s="4" t="s">
        <v>723</v>
      </c>
      <c r="C720" s="5">
        <v>1.58391018E-4</v>
      </c>
      <c r="D720" s="6">
        <v>714150.84990843106</v>
      </c>
      <c r="E720" s="6">
        <v>49845.056129091892</v>
      </c>
      <c r="F720" s="6">
        <v>15966.940581300938</v>
      </c>
      <c r="G720" s="6">
        <f t="shared" si="11"/>
        <v>779962.84661882382</v>
      </c>
      <c r="I720" s="14"/>
    </row>
    <row r="721" spans="1:9" ht="19.899999999999999" customHeight="1" x14ac:dyDescent="0.25">
      <c r="A721" s="4">
        <v>985231</v>
      </c>
      <c r="B721" s="4" t="s">
        <v>724</v>
      </c>
      <c r="C721" s="5">
        <v>1.37422569E-4</v>
      </c>
      <c r="D721" s="6">
        <v>619608.64755569678</v>
      </c>
      <c r="E721" s="6">
        <v>43246.364293264429</v>
      </c>
      <c r="F721" s="6">
        <v>13853.171862010056</v>
      </c>
      <c r="G721" s="6">
        <f t="shared" si="11"/>
        <v>676708.18371097115</v>
      </c>
      <c r="I721" s="14"/>
    </row>
    <row r="722" spans="1:9" ht="19.899999999999999" customHeight="1" x14ac:dyDescent="0.25">
      <c r="A722" s="4">
        <v>980714</v>
      </c>
      <c r="B722" s="4" t="s">
        <v>830</v>
      </c>
      <c r="C722" s="5">
        <v>7.7373926000000006E-5</v>
      </c>
      <c r="D722" s="6">
        <v>348862.30110379151</v>
      </c>
      <c r="E722" s="6">
        <v>24349.28276297967</v>
      </c>
      <c r="F722" s="6">
        <v>7799.8417750176714</v>
      </c>
      <c r="G722" s="6">
        <f t="shared" si="11"/>
        <v>381011.42564178881</v>
      </c>
      <c r="I722" s="14"/>
    </row>
    <row r="723" spans="1:9" ht="19.899999999999999" customHeight="1" x14ac:dyDescent="0.25">
      <c r="A723" s="4">
        <v>985233</v>
      </c>
      <c r="B723" s="4" t="s">
        <v>725</v>
      </c>
      <c r="C723" s="5">
        <v>2.1812738999999999E-4</v>
      </c>
      <c r="D723" s="6">
        <v>983489.23394638335</v>
      </c>
      <c r="E723" s="6">
        <v>68643.86715313817</v>
      </c>
      <c r="F723" s="6">
        <v>21988.791531627485</v>
      </c>
      <c r="G723" s="6">
        <f t="shared" si="11"/>
        <v>1074121.8926311489</v>
      </c>
      <c r="I723" s="14"/>
    </row>
    <row r="724" spans="1:9" ht="19.899999999999999" customHeight="1" x14ac:dyDescent="0.25">
      <c r="A724" s="4">
        <v>985235</v>
      </c>
      <c r="B724" s="4" t="s">
        <v>726</v>
      </c>
      <c r="C724" s="5">
        <v>2.9986154999999998E-4</v>
      </c>
      <c r="D724" s="6">
        <v>1352010.8873052353</v>
      </c>
      <c r="E724" s="6">
        <v>94365.299115045113</v>
      </c>
      <c r="F724" s="6">
        <v>30228.175889789407</v>
      </c>
      <c r="G724" s="6">
        <f t="shared" si="11"/>
        <v>1476604.3623100696</v>
      </c>
      <c r="I724" s="14"/>
    </row>
    <row r="725" spans="1:9" ht="19.899999999999999" customHeight="1" x14ac:dyDescent="0.25">
      <c r="A725" s="4">
        <v>985237</v>
      </c>
      <c r="B725" s="4" t="s">
        <v>727</v>
      </c>
      <c r="C725" s="5">
        <v>5.6670328600000005E-4</v>
      </c>
      <c r="D725" s="6">
        <v>2555142.5734431529</v>
      </c>
      <c r="E725" s="6">
        <v>178339.38727012169</v>
      </c>
      <c r="F725" s="6">
        <v>57127.719797785459</v>
      </c>
      <c r="G725" s="6">
        <f t="shared" si="11"/>
        <v>2790609.6805110597</v>
      </c>
      <c r="I725" s="14"/>
    </row>
    <row r="726" spans="1:9" ht="19.899999999999999" customHeight="1" x14ac:dyDescent="0.25">
      <c r="A726" s="4">
        <v>984509</v>
      </c>
      <c r="B726" s="4" t="s">
        <v>610</v>
      </c>
      <c r="C726" s="5">
        <v>7.4459392000000006E-5</v>
      </c>
      <c r="D726" s="6">
        <v>335721.29753257247</v>
      </c>
      <c r="E726" s="6">
        <v>23432.089902838154</v>
      </c>
      <c r="F726" s="6">
        <v>7506.0360290366625</v>
      </c>
      <c r="G726" s="6">
        <f t="shared" si="11"/>
        <v>366659.4234644472</v>
      </c>
      <c r="I726" s="14"/>
    </row>
    <row r="727" spans="1:9" ht="19.899999999999999" customHeight="1" x14ac:dyDescent="0.25">
      <c r="A727" s="4">
        <v>985239</v>
      </c>
      <c r="B727" s="4" t="s">
        <v>728</v>
      </c>
      <c r="C727" s="5">
        <v>5.8520826099999997E-4</v>
      </c>
      <c r="D727" s="6">
        <v>2638577.5042280802</v>
      </c>
      <c r="E727" s="6">
        <v>184162.83312702275</v>
      </c>
      <c r="F727" s="6">
        <v>58993.15282558163</v>
      </c>
      <c r="G727" s="6">
        <f t="shared" si="11"/>
        <v>2881733.4901806843</v>
      </c>
      <c r="I727" s="14"/>
    </row>
    <row r="728" spans="1:9" ht="19.899999999999999" customHeight="1" x14ac:dyDescent="0.25">
      <c r="A728" s="4">
        <v>985241</v>
      </c>
      <c r="B728" s="4" t="s">
        <v>729</v>
      </c>
      <c r="C728" s="5">
        <v>8.1964316000000001E-4</v>
      </c>
      <c r="D728" s="6">
        <v>3695593.7699423851</v>
      </c>
      <c r="E728" s="6">
        <v>257938.61187271521</v>
      </c>
      <c r="F728" s="6">
        <v>82625.857190902942</v>
      </c>
      <c r="G728" s="6">
        <f t="shared" si="11"/>
        <v>4036158.2390060029</v>
      </c>
      <c r="I728" s="14"/>
    </row>
    <row r="729" spans="1:9" ht="19.899999999999999" customHeight="1" x14ac:dyDescent="0.25">
      <c r="A729" s="4">
        <v>985243</v>
      </c>
      <c r="B729" s="4" t="s">
        <v>730</v>
      </c>
      <c r="C729" s="5">
        <v>1.7464069899999999E-4</v>
      </c>
      <c r="D729" s="6">
        <v>787417.14772899868</v>
      </c>
      <c r="E729" s="6">
        <v>54958.769468094724</v>
      </c>
      <c r="F729" s="6">
        <v>17605.023941508236</v>
      </c>
      <c r="G729" s="6">
        <f t="shared" si="11"/>
        <v>859980.94113860151</v>
      </c>
      <c r="I729" s="14"/>
    </row>
    <row r="730" spans="1:9" ht="19.899999999999999" customHeight="1" x14ac:dyDescent="0.25">
      <c r="A730" s="4">
        <v>980716</v>
      </c>
      <c r="B730" s="4" t="s">
        <v>831</v>
      </c>
      <c r="C730" s="5">
        <v>1.2813538500000001E-4</v>
      </c>
      <c r="D730" s="6">
        <v>577734.74314745574</v>
      </c>
      <c r="E730" s="6">
        <v>40323.722507091908</v>
      </c>
      <c r="F730" s="6">
        <v>12916.957694262182</v>
      </c>
      <c r="G730" s="6">
        <f t="shared" si="11"/>
        <v>630975.42334880983</v>
      </c>
      <c r="I730" s="14"/>
    </row>
    <row r="731" spans="1:9" ht="19.899999999999999" customHeight="1" x14ac:dyDescent="0.25">
      <c r="A731" s="4">
        <v>985245</v>
      </c>
      <c r="B731" s="4" t="s">
        <v>731</v>
      </c>
      <c r="C731" s="5">
        <v>7.1336677999999997E-5</v>
      </c>
      <c r="D731" s="6">
        <v>321641.65535790724</v>
      </c>
      <c r="E731" s="6">
        <v>22449.383581668466</v>
      </c>
      <c r="F731" s="6">
        <v>7191.2442591498329</v>
      </c>
      <c r="G731" s="6">
        <f t="shared" si="11"/>
        <v>351282.28319872543</v>
      </c>
      <c r="I731" s="14"/>
    </row>
    <row r="732" spans="1:9" ht="19.899999999999999" customHeight="1" x14ac:dyDescent="0.25">
      <c r="A732" s="4">
        <v>985247</v>
      </c>
      <c r="B732" s="4" t="s">
        <v>732</v>
      </c>
      <c r="C732" s="5">
        <v>9.0001257900000002E-4</v>
      </c>
      <c r="D732" s="6">
        <v>4057962.1012419341</v>
      </c>
      <c r="E732" s="6">
        <v>283230.56498786912</v>
      </c>
      <c r="F732" s="6">
        <v>90727.665954621349</v>
      </c>
      <c r="G732" s="6">
        <f t="shared" si="11"/>
        <v>4431920.3321844237</v>
      </c>
      <c r="I732" s="14"/>
    </row>
    <row r="733" spans="1:9" ht="19.899999999999999" customHeight="1" x14ac:dyDescent="0.25">
      <c r="A733" s="4">
        <v>980718</v>
      </c>
      <c r="B733" s="4" t="s">
        <v>832</v>
      </c>
      <c r="C733" s="5">
        <v>3.1493153900000003E-4</v>
      </c>
      <c r="D733" s="6">
        <v>1419958.2089927613</v>
      </c>
      <c r="E733" s="6">
        <v>99107.767829841803</v>
      </c>
      <c r="F733" s="6">
        <v>31747.337910225815</v>
      </c>
      <c r="G733" s="6">
        <f t="shared" si="11"/>
        <v>1550813.3147328289</v>
      </c>
      <c r="I733" s="14"/>
    </row>
    <row r="734" spans="1:9" ht="19.899999999999999" customHeight="1" x14ac:dyDescent="0.25">
      <c r="A734" s="4">
        <v>985249</v>
      </c>
      <c r="B734" s="4" t="s">
        <v>733</v>
      </c>
      <c r="C734" s="5">
        <v>1.100062922E-3</v>
      </c>
      <c r="D734" s="6">
        <v>4959945.839220833</v>
      </c>
      <c r="E734" s="6">
        <v>346185.65361214377</v>
      </c>
      <c r="F734" s="6">
        <v>110894.16264289865</v>
      </c>
      <c r="G734" s="6">
        <f t="shared" si="11"/>
        <v>5417025.6554758754</v>
      </c>
      <c r="I734" s="14"/>
    </row>
    <row r="735" spans="1:9" ht="19.899999999999999" customHeight="1" x14ac:dyDescent="0.25">
      <c r="A735" s="4">
        <v>982677</v>
      </c>
      <c r="B735" s="4" t="s">
        <v>801</v>
      </c>
      <c r="C735" s="5">
        <v>3.8903239800000002E-4</v>
      </c>
      <c r="D735" s="6">
        <v>1754062.9587570115</v>
      </c>
      <c r="E735" s="6">
        <v>122427.02874947882</v>
      </c>
      <c r="F735" s="6">
        <v>39217.231264130256</v>
      </c>
      <c r="G735" s="6">
        <f t="shared" si="11"/>
        <v>1915707.2187706202</v>
      </c>
      <c r="I735" s="14"/>
    </row>
    <row r="736" spans="1:9" ht="19.899999999999999" customHeight="1" x14ac:dyDescent="0.25">
      <c r="A736" s="4">
        <v>982679</v>
      </c>
      <c r="B736" s="4" t="s">
        <v>802</v>
      </c>
      <c r="C736" s="5">
        <v>1.3610408900000001E-4</v>
      </c>
      <c r="D736" s="6">
        <v>613663.90634197928</v>
      </c>
      <c r="E736" s="6">
        <v>42831.443608777859</v>
      </c>
      <c r="F736" s="6">
        <v>13720.259705225802</v>
      </c>
      <c r="G736" s="6">
        <f t="shared" si="11"/>
        <v>670215.60965598281</v>
      </c>
      <c r="I736" s="14"/>
    </row>
    <row r="737" spans="1:9" ht="19.899999999999999" customHeight="1" x14ac:dyDescent="0.25">
      <c r="A737" s="4">
        <v>985251</v>
      </c>
      <c r="B737" s="4" t="s">
        <v>734</v>
      </c>
      <c r="C737" s="5">
        <v>1.5190271200000001E-4</v>
      </c>
      <c r="D737" s="6">
        <v>684896.48117670184</v>
      </c>
      <c r="E737" s="6">
        <v>47803.210695958027</v>
      </c>
      <c r="F737" s="6">
        <v>15312.873212561013</v>
      </c>
      <c r="G737" s="6">
        <f t="shared" si="11"/>
        <v>748012.56508522085</v>
      </c>
      <c r="I737" s="14"/>
    </row>
    <row r="738" spans="1:9" ht="19.899999999999999" customHeight="1" x14ac:dyDescent="0.25">
      <c r="A738" s="4">
        <v>980720</v>
      </c>
      <c r="B738" s="4" t="s">
        <v>833</v>
      </c>
      <c r="C738" s="5">
        <v>1.09653541E-4</v>
      </c>
      <c r="D738" s="6">
        <v>494404.10503971251</v>
      </c>
      <c r="E738" s="6">
        <v>34507.555888672163</v>
      </c>
      <c r="F738" s="6">
        <v>11053.85643569919</v>
      </c>
      <c r="G738" s="6">
        <f t="shared" si="11"/>
        <v>539965.51736408379</v>
      </c>
      <c r="I738" s="14"/>
    </row>
    <row r="739" spans="1:9" ht="19.899999999999999" customHeight="1" x14ac:dyDescent="0.25">
      <c r="A739" s="4">
        <v>985253</v>
      </c>
      <c r="B739" s="4" t="s">
        <v>735</v>
      </c>
      <c r="C739" s="5">
        <v>3.3289293000000002E-4</v>
      </c>
      <c r="D739" s="6">
        <v>1500942.2370655378</v>
      </c>
      <c r="E739" s="6">
        <v>104760.14985160243</v>
      </c>
      <c r="F739" s="6">
        <v>33557.973806602931</v>
      </c>
      <c r="G739" s="6">
        <f t="shared" si="11"/>
        <v>1639260.360723743</v>
      </c>
      <c r="I739" s="14"/>
    </row>
    <row r="740" spans="1:9" ht="19.899999999999999" customHeight="1" x14ac:dyDescent="0.25">
      <c r="A740" s="4">
        <v>985255</v>
      </c>
      <c r="B740" s="4" t="s">
        <v>736</v>
      </c>
      <c r="C740" s="5">
        <v>4.1229083800000001E-4</v>
      </c>
      <c r="D740" s="6">
        <v>1858930.2353442749</v>
      </c>
      <c r="E740" s="6">
        <v>129746.37211827461</v>
      </c>
      <c r="F740" s="6">
        <v>41561.847355263359</v>
      </c>
      <c r="G740" s="6">
        <f t="shared" si="11"/>
        <v>2030238.4548178127</v>
      </c>
      <c r="I740" s="14"/>
    </row>
    <row r="741" spans="1:9" ht="19.899999999999999" customHeight="1" x14ac:dyDescent="0.25">
      <c r="A741" s="4">
        <v>985257</v>
      </c>
      <c r="B741" s="4" t="s">
        <v>737</v>
      </c>
      <c r="C741" s="5">
        <v>6.5814099300000003E-4</v>
      </c>
      <c r="D741" s="6">
        <v>2967415.4219434895</v>
      </c>
      <c r="E741" s="6">
        <v>207114.48888434618</v>
      </c>
      <c r="F741" s="6">
        <v>66345.290673928219</v>
      </c>
      <c r="G741" s="6">
        <f t="shared" si="11"/>
        <v>3240875.2015017634</v>
      </c>
      <c r="I741" s="14"/>
    </row>
    <row r="742" spans="1:9" ht="19.899999999999999" customHeight="1" x14ac:dyDescent="0.25">
      <c r="A742" s="4">
        <v>980722</v>
      </c>
      <c r="B742" s="4" t="s">
        <v>834</v>
      </c>
      <c r="C742" s="5">
        <v>9.5162989299999996E-4</v>
      </c>
      <c r="D742" s="6">
        <v>4290693.4084117021</v>
      </c>
      <c r="E742" s="6">
        <v>299474.33907336026</v>
      </c>
      <c r="F742" s="6">
        <v>95931.058141950751</v>
      </c>
      <c r="G742" s="6">
        <f t="shared" si="11"/>
        <v>4686098.8056270126</v>
      </c>
      <c r="I742" s="14"/>
    </row>
    <row r="743" spans="1:9" ht="19.899999999999999" customHeight="1" x14ac:dyDescent="0.25">
      <c r="A743" s="4">
        <v>980724</v>
      </c>
      <c r="B743" s="4" t="s">
        <v>835</v>
      </c>
      <c r="C743" s="5">
        <v>1.5573092800000001E-4</v>
      </c>
      <c r="D743" s="6">
        <v>702157.07931259519</v>
      </c>
      <c r="E743" s="6">
        <v>49007.935836333651</v>
      </c>
      <c r="F743" s="6">
        <v>15698.784599306349</v>
      </c>
      <c r="G743" s="6">
        <f t="shared" si="11"/>
        <v>766863.79974823515</v>
      </c>
      <c r="I743" s="14"/>
    </row>
    <row r="744" spans="1:9" ht="19.899999999999999" customHeight="1" x14ac:dyDescent="0.25">
      <c r="A744" s="4">
        <v>982649</v>
      </c>
      <c r="B744" s="4" t="s">
        <v>803</v>
      </c>
      <c r="C744" s="5">
        <v>9.57910019E-4</v>
      </c>
      <c r="D744" s="6">
        <v>4319009.1385399858</v>
      </c>
      <c r="E744" s="6">
        <v>301450.67104546598</v>
      </c>
      <c r="F744" s="6">
        <v>96564.139486784872</v>
      </c>
      <c r="G744" s="6">
        <f t="shared" si="11"/>
        <v>4717023.9490722362</v>
      </c>
      <c r="I744" s="14"/>
    </row>
    <row r="745" spans="1:9" ht="19.899999999999999" customHeight="1" x14ac:dyDescent="0.25">
      <c r="A745" s="4">
        <v>985259</v>
      </c>
      <c r="B745" s="4" t="s">
        <v>738</v>
      </c>
      <c r="C745" s="5">
        <v>1.6559639300000001E-4</v>
      </c>
      <c r="D745" s="6">
        <v>746638.32770315662</v>
      </c>
      <c r="E745" s="6">
        <v>52112.560472716701</v>
      </c>
      <c r="F745" s="6">
        <v>16693.29360272663</v>
      </c>
      <c r="G745" s="6">
        <f t="shared" si="11"/>
        <v>815444.18177859986</v>
      </c>
      <c r="I745" s="14"/>
    </row>
    <row r="746" spans="1:9" ht="19.899999999999999" customHeight="1" x14ac:dyDescent="0.25">
      <c r="A746" s="4">
        <v>985261</v>
      </c>
      <c r="B746" s="4" t="s">
        <v>739</v>
      </c>
      <c r="C746" s="5">
        <v>1.1179317899999999E-4</v>
      </c>
      <c r="D746" s="6">
        <v>504051.27010936546</v>
      </c>
      <c r="E746" s="6">
        <v>35180.891899467533</v>
      </c>
      <c r="F746" s="6">
        <v>11269.547156315011</v>
      </c>
      <c r="G746" s="6">
        <f t="shared" si="11"/>
        <v>550501.70916514797</v>
      </c>
      <c r="I746" s="14"/>
    </row>
    <row r="747" spans="1:9" ht="19.899999999999999" customHeight="1" x14ac:dyDescent="0.25">
      <c r="A747" s="4">
        <v>985263</v>
      </c>
      <c r="B747" s="4" t="s">
        <v>740</v>
      </c>
      <c r="C747" s="5">
        <v>8.8962666000000002E-5</v>
      </c>
      <c r="D747" s="6">
        <v>401113.42383076221</v>
      </c>
      <c r="E747" s="6">
        <v>27996.215544013077</v>
      </c>
      <c r="F747" s="6">
        <v>8968.0691488208086</v>
      </c>
      <c r="G747" s="6">
        <f t="shared" si="11"/>
        <v>438077.70852359605</v>
      </c>
      <c r="I747" s="14"/>
    </row>
    <row r="748" spans="1:9" ht="19.899999999999999" customHeight="1" x14ac:dyDescent="0.25">
      <c r="A748" s="4">
        <v>985265</v>
      </c>
      <c r="B748" s="4" t="s">
        <v>741</v>
      </c>
      <c r="C748" s="5">
        <v>1.17726336E-4</v>
      </c>
      <c r="D748" s="6">
        <v>530802.59204474289</v>
      </c>
      <c r="E748" s="6">
        <v>37048.034035568431</v>
      </c>
      <c r="F748" s="6">
        <v>11867.651559422831</v>
      </c>
      <c r="G748" s="6">
        <f t="shared" si="11"/>
        <v>579718.27763973409</v>
      </c>
      <c r="I748" s="14"/>
    </row>
    <row r="749" spans="1:9" ht="19.899999999999999" customHeight="1" x14ac:dyDescent="0.25">
      <c r="A749" s="4">
        <v>985267</v>
      </c>
      <c r="B749" s="4" t="s">
        <v>742</v>
      </c>
      <c r="C749" s="5">
        <v>1.1503154900000001E-4</v>
      </c>
      <c r="D749" s="6">
        <v>518652.38017873804</v>
      </c>
      <c r="E749" s="6">
        <v>36199.994727740079</v>
      </c>
      <c r="F749" s="6">
        <v>11595.997873174902</v>
      </c>
      <c r="G749" s="6">
        <f t="shared" si="11"/>
        <v>566448.37277965294</v>
      </c>
      <c r="I749" s="14"/>
    </row>
    <row r="750" spans="1:9" ht="19.899999999999999" customHeight="1" x14ac:dyDescent="0.25">
      <c r="A750" s="4">
        <v>985269</v>
      </c>
      <c r="B750" s="4" t="s">
        <v>743</v>
      </c>
      <c r="C750" s="5">
        <v>1.1735623699999999E-4</v>
      </c>
      <c r="D750" s="6">
        <v>529133.89568343619</v>
      </c>
      <c r="E750" s="6">
        <v>36931.565275778521</v>
      </c>
      <c r="F750" s="6">
        <v>11830.34294927046</v>
      </c>
      <c r="G750" s="6">
        <f t="shared" si="11"/>
        <v>577895.8039084851</v>
      </c>
      <c r="I750" s="14"/>
    </row>
    <row r="751" spans="1:9" ht="19.899999999999999" customHeight="1" x14ac:dyDescent="0.25">
      <c r="A751" s="4">
        <v>985271</v>
      </c>
      <c r="B751" s="4" t="s">
        <v>744</v>
      </c>
      <c r="C751" s="5">
        <v>8.6036566999999999E-5</v>
      </c>
      <c r="D751" s="6">
        <v>387920.27617534267</v>
      </c>
      <c r="E751" s="6">
        <v>27075.383221979009</v>
      </c>
      <c r="F751" s="6">
        <v>8673.0975686267575</v>
      </c>
      <c r="G751" s="6">
        <f t="shared" si="11"/>
        <v>423668.75696594839</v>
      </c>
      <c r="I751" s="14"/>
    </row>
    <row r="752" spans="1:9" ht="19.899999999999999" customHeight="1" x14ac:dyDescent="0.25">
      <c r="A752" s="4">
        <v>985273</v>
      </c>
      <c r="B752" s="4" t="s">
        <v>745</v>
      </c>
      <c r="C752" s="5">
        <v>1.002090646E-3</v>
      </c>
      <c r="D752" s="6">
        <v>4518210.0321256146</v>
      </c>
      <c r="E752" s="6">
        <v>315354.14777312661</v>
      </c>
      <c r="F752" s="6">
        <v>101017.86075874248</v>
      </c>
      <c r="G752" s="6">
        <f t="shared" si="11"/>
        <v>4934582.040657483</v>
      </c>
      <c r="I752" s="14"/>
    </row>
    <row r="753" spans="1:9" ht="19.899999999999999" customHeight="1" x14ac:dyDescent="0.25">
      <c r="A753" s="4">
        <v>985275</v>
      </c>
      <c r="B753" s="4" t="s">
        <v>746</v>
      </c>
      <c r="C753" s="5">
        <v>1.6028777799999999E-4</v>
      </c>
      <c r="D753" s="6">
        <v>722702.93059568515</v>
      </c>
      <c r="E753" s="6">
        <v>50441.959349092758</v>
      </c>
      <c r="F753" s="6">
        <v>16158.14747295049</v>
      </c>
      <c r="G753" s="6">
        <f t="shared" si="11"/>
        <v>789303.03741772834</v>
      </c>
      <c r="I753" s="14"/>
    </row>
    <row r="754" spans="1:9" ht="19.899999999999999" customHeight="1" x14ac:dyDescent="0.25">
      <c r="A754" s="4">
        <v>985277</v>
      </c>
      <c r="B754" s="4" t="s">
        <v>747</v>
      </c>
      <c r="C754" s="5">
        <v>1.40140487E-4</v>
      </c>
      <c r="D754" s="6">
        <v>631863.15209888632</v>
      </c>
      <c r="E754" s="6">
        <v>44101.682839574103</v>
      </c>
      <c r="F754" s="6">
        <v>14127.157317491175</v>
      </c>
      <c r="G754" s="6">
        <f t="shared" si="11"/>
        <v>690091.99225595151</v>
      </c>
      <c r="I754" s="14"/>
    </row>
    <row r="755" spans="1:9" ht="19.899999999999999" customHeight="1" x14ac:dyDescent="0.25">
      <c r="A755" s="4">
        <v>985281</v>
      </c>
      <c r="B755" s="4" t="s">
        <v>748</v>
      </c>
      <c r="C755" s="5">
        <v>1.4809762599999999E-4</v>
      </c>
      <c r="D755" s="6">
        <v>667740.17120920937</v>
      </c>
      <c r="E755" s="6">
        <v>46605.764479367499</v>
      </c>
      <c r="F755" s="6">
        <v>14929.293494241756</v>
      </c>
      <c r="G755" s="6">
        <f t="shared" si="11"/>
        <v>729275.22918281856</v>
      </c>
      <c r="I755" s="14"/>
    </row>
    <row r="756" spans="1:9" ht="19.899999999999999" customHeight="1" x14ac:dyDescent="0.25">
      <c r="A756" s="4">
        <v>985279</v>
      </c>
      <c r="B756" s="4" t="s">
        <v>749</v>
      </c>
      <c r="C756" s="5">
        <v>1.5357972499999999E-4</v>
      </c>
      <c r="D756" s="6">
        <v>692457.77015874174</v>
      </c>
      <c r="E756" s="6">
        <v>48330.960363645725</v>
      </c>
      <c r="F756" s="6">
        <v>15481.928044477485</v>
      </c>
      <c r="G756" s="6">
        <f t="shared" si="11"/>
        <v>756270.65856686479</v>
      </c>
      <c r="I756" s="14"/>
    </row>
    <row r="757" spans="1:9" ht="19.899999999999999" customHeight="1" x14ac:dyDescent="0.25">
      <c r="A757" s="4">
        <v>985283</v>
      </c>
      <c r="B757" s="4" t="s">
        <v>750</v>
      </c>
      <c r="C757" s="5">
        <v>2.36551406E-4</v>
      </c>
      <c r="D757" s="6">
        <v>1066559.1381067729</v>
      </c>
      <c r="E757" s="6">
        <v>74441.835518006483</v>
      </c>
      <c r="F757" s="6">
        <v>23846.063316703945</v>
      </c>
      <c r="G757" s="6">
        <f t="shared" si="11"/>
        <v>1164847.0369414832</v>
      </c>
      <c r="I757" s="14"/>
    </row>
    <row r="758" spans="1:9" ht="19.899999999999999" customHeight="1" x14ac:dyDescent="0.25">
      <c r="A758" s="4">
        <v>985285</v>
      </c>
      <c r="B758" s="4" t="s">
        <v>751</v>
      </c>
      <c r="C758" s="5">
        <v>1.4057998000000001E-4</v>
      </c>
      <c r="D758" s="6">
        <v>633844.73100053088</v>
      </c>
      <c r="E758" s="6">
        <v>44239.98962950422</v>
      </c>
      <c r="F758" s="6">
        <v>14171.461336150225</v>
      </c>
      <c r="G758" s="6">
        <f t="shared" si="11"/>
        <v>692256.18196618534</v>
      </c>
      <c r="I758" s="14"/>
    </row>
    <row r="759" spans="1:9" ht="19.899999999999999" customHeight="1" x14ac:dyDescent="0.25">
      <c r="A759" s="4">
        <v>985287</v>
      </c>
      <c r="B759" s="4" t="s">
        <v>752</v>
      </c>
      <c r="C759" s="5">
        <v>2.0090619800000001E-4</v>
      </c>
      <c r="D759" s="6">
        <v>905842.60310500406</v>
      </c>
      <c r="E759" s="6">
        <v>63224.422965653583</v>
      </c>
      <c r="F759" s="6">
        <v>20252.77295636222</v>
      </c>
      <c r="G759" s="6">
        <f t="shared" si="11"/>
        <v>989319.79902701965</v>
      </c>
      <c r="I759" s="14"/>
    </row>
    <row r="760" spans="1:9" ht="19.899999999999999" customHeight="1" x14ac:dyDescent="0.25">
      <c r="A760" s="4">
        <v>980726</v>
      </c>
      <c r="B760" s="4" t="s">
        <v>836</v>
      </c>
      <c r="C760" s="5">
        <v>1.5286265700000001E-4</v>
      </c>
      <c r="D760" s="6">
        <v>689224.66560452932</v>
      </c>
      <c r="E760" s="6">
        <v>48105.301767851015</v>
      </c>
      <c r="F760" s="6">
        <v>15409.642492598829</v>
      </c>
      <c r="G760" s="6">
        <f t="shared" si="11"/>
        <v>752739.60986497905</v>
      </c>
      <c r="I760" s="14"/>
    </row>
    <row r="761" spans="1:9" ht="19.899999999999999" customHeight="1" x14ac:dyDescent="0.25">
      <c r="A761" s="4">
        <v>980728</v>
      </c>
      <c r="B761" s="4" t="s">
        <v>837</v>
      </c>
      <c r="C761" s="5">
        <v>2.66194062E-4</v>
      </c>
      <c r="D761" s="6">
        <v>1200211.4641240428</v>
      </c>
      <c r="E761" s="6">
        <v>83770.267589422059</v>
      </c>
      <c r="F761" s="6">
        <v>26834.253764624063</v>
      </c>
      <c r="G761" s="6">
        <f t="shared" si="11"/>
        <v>1310815.9854780887</v>
      </c>
      <c r="I761" s="14"/>
    </row>
    <row r="762" spans="1:9" ht="19.899999999999999" customHeight="1" x14ac:dyDescent="0.25">
      <c r="A762" s="4">
        <v>985289</v>
      </c>
      <c r="B762" s="4" t="s">
        <v>753</v>
      </c>
      <c r="C762" s="5">
        <v>1.31558805E-4</v>
      </c>
      <c r="D762" s="6">
        <v>593170.20365187339</v>
      </c>
      <c r="E762" s="6">
        <v>41401.059872607519</v>
      </c>
      <c r="F762" s="6">
        <v>13262.062766601808</v>
      </c>
      <c r="G762" s="6">
        <f t="shared" si="11"/>
        <v>647833.32629108266</v>
      </c>
      <c r="I762" s="14"/>
    </row>
    <row r="763" spans="1:9" ht="19.899999999999999" customHeight="1" x14ac:dyDescent="0.25">
      <c r="A763" s="4">
        <v>985291</v>
      </c>
      <c r="B763" s="4" t="s">
        <v>754</v>
      </c>
      <c r="C763" s="5">
        <v>3.4699140799999999E-4</v>
      </c>
      <c r="D763" s="6">
        <v>1564509.225732252</v>
      </c>
      <c r="E763" s="6">
        <v>109196.88771791734</v>
      </c>
      <c r="F763" s="6">
        <v>34979.20061198136</v>
      </c>
      <c r="G763" s="6">
        <f t="shared" si="11"/>
        <v>1708685.3140621504</v>
      </c>
      <c r="I763" s="14"/>
    </row>
    <row r="764" spans="1:9" ht="19.899999999999999" customHeight="1" x14ac:dyDescent="0.25">
      <c r="A764" s="4">
        <v>985293</v>
      </c>
      <c r="B764" s="4" t="s">
        <v>755</v>
      </c>
      <c r="C764" s="5">
        <v>1.4333375169999999E-3</v>
      </c>
      <c r="D764" s="6">
        <v>6462608.9212406622</v>
      </c>
      <c r="E764" s="6">
        <v>451065.91200012487</v>
      </c>
      <c r="F764" s="6">
        <v>144490.61099467409</v>
      </c>
      <c r="G764" s="6">
        <f t="shared" si="11"/>
        <v>7058165.4442354599</v>
      </c>
      <c r="I764" s="14"/>
    </row>
    <row r="765" spans="1:9" ht="19.899999999999999" customHeight="1" x14ac:dyDescent="0.25">
      <c r="A765" s="4">
        <v>985295</v>
      </c>
      <c r="B765" s="4" t="s">
        <v>756</v>
      </c>
      <c r="C765" s="5">
        <v>3.4743090000000002E-5</v>
      </c>
      <c r="D765" s="6">
        <v>156649.08001251129</v>
      </c>
      <c r="E765" s="6">
        <v>10933.519419315124</v>
      </c>
      <c r="F765" s="6">
        <v>3502.3504529833303</v>
      </c>
      <c r="G765" s="6">
        <f t="shared" si="11"/>
        <v>171084.94988480973</v>
      </c>
      <c r="I765" s="14"/>
    </row>
    <row r="766" spans="1:9" ht="19.899999999999999" customHeight="1" x14ac:dyDescent="0.25">
      <c r="A766" s="4">
        <v>985297</v>
      </c>
      <c r="B766" s="4" t="s">
        <v>757</v>
      </c>
      <c r="C766" s="5">
        <v>7.9085635999999999E-5</v>
      </c>
      <c r="D766" s="6">
        <v>356580.03135600034</v>
      </c>
      <c r="E766" s="6">
        <v>24887.951445737475</v>
      </c>
      <c r="F766" s="6">
        <v>7972.3943111874842</v>
      </c>
      <c r="G766" s="6">
        <f t="shared" si="11"/>
        <v>389440.37711292523</v>
      </c>
      <c r="I766" s="14"/>
    </row>
    <row r="767" spans="1:9" ht="19.899999999999999" customHeight="1" x14ac:dyDescent="0.25">
      <c r="A767" s="10">
        <v>985303</v>
      </c>
      <c r="B767" s="4" t="s">
        <v>860</v>
      </c>
      <c r="C767" s="5">
        <v>1.3758448700000001E-4</v>
      </c>
      <c r="D767" s="6">
        <v>620338.70080477349</v>
      </c>
      <c r="E767" s="6">
        <v>43297.319277329945</v>
      </c>
      <c r="F767" s="6">
        <v>13869.494347449498</v>
      </c>
      <c r="G767" s="6">
        <f t="shared" si="11"/>
        <v>677505.51442955283</v>
      </c>
      <c r="I767" s="14"/>
    </row>
    <row r="768" spans="1:9" ht="19.899999999999999" customHeight="1" x14ac:dyDescent="0.25">
      <c r="A768" s="4">
        <v>985299</v>
      </c>
      <c r="B768" s="4" t="s">
        <v>758</v>
      </c>
      <c r="C768" s="5">
        <v>2.10123988E-4</v>
      </c>
      <c r="D768" s="6">
        <v>947403.62497290713</v>
      </c>
      <c r="E768" s="6">
        <v>66125.226721685889</v>
      </c>
      <c r="F768" s="6">
        <v>21181.991715603413</v>
      </c>
      <c r="G768" s="6">
        <f t="shared" si="11"/>
        <v>1034710.8434101962</v>
      </c>
      <c r="I768" s="14"/>
    </row>
    <row r="769" spans="1:9" ht="19.899999999999999" customHeight="1" x14ac:dyDescent="0.25">
      <c r="A769" s="4">
        <v>985301</v>
      </c>
      <c r="B769" s="4" t="s">
        <v>759</v>
      </c>
      <c r="C769" s="5">
        <v>2.18150521E-4</v>
      </c>
      <c r="D769" s="6">
        <v>983593.52662356803</v>
      </c>
      <c r="E769" s="6">
        <v>68651.146391619492</v>
      </c>
      <c r="F769" s="6">
        <v>21991.123300860676</v>
      </c>
      <c r="G769" s="6">
        <f t="shared" si="11"/>
        <v>1074235.7963160481</v>
      </c>
      <c r="I769" s="14"/>
    </row>
    <row r="770" spans="1:9" ht="19.899999999999999" customHeight="1" x14ac:dyDescent="0.25">
      <c r="A770" s="4">
        <v>985305</v>
      </c>
      <c r="B770" s="4" t="s">
        <v>760</v>
      </c>
      <c r="C770" s="5">
        <v>1.8090926E-4</v>
      </c>
      <c r="D770" s="6">
        <v>815680.73377308133</v>
      </c>
      <c r="E770" s="6">
        <v>56931.461978307874</v>
      </c>
      <c r="F770" s="6">
        <v>18236.939452129303</v>
      </c>
      <c r="G770" s="6">
        <f t="shared" si="11"/>
        <v>890849.13520351844</v>
      </c>
      <c r="I770" s="14"/>
    </row>
    <row r="771" spans="1:9" ht="19.899999999999999" customHeight="1" x14ac:dyDescent="0.25">
      <c r="A771" s="4">
        <v>985307</v>
      </c>
      <c r="B771" s="4" t="s">
        <v>761</v>
      </c>
      <c r="C771" s="5">
        <v>1.7418964100000001E-4</v>
      </c>
      <c r="D771" s="6">
        <v>785383.42474315374</v>
      </c>
      <c r="E771" s="6">
        <v>54816.823216272067</v>
      </c>
      <c r="F771" s="6">
        <v>17559.554088636149</v>
      </c>
      <c r="G771" s="6">
        <f t="shared" si="11"/>
        <v>857759.80204806186</v>
      </c>
      <c r="I771" s="14"/>
    </row>
    <row r="772" spans="1:9" ht="19.899999999999999" customHeight="1" x14ac:dyDescent="0.25">
      <c r="A772" s="4">
        <v>985309</v>
      </c>
      <c r="B772" s="4" t="s">
        <v>762</v>
      </c>
      <c r="C772" s="5">
        <v>1.8053916E-4</v>
      </c>
      <c r="D772" s="6">
        <v>814012.03290299093</v>
      </c>
      <c r="E772" s="6">
        <v>56814.992903821738</v>
      </c>
      <c r="F772" s="6">
        <v>18199.630741169825</v>
      </c>
      <c r="G772" s="6">
        <f t="shared" ref="G772:G835" si="12">$G$2*C772</f>
        <v>889026.65654798236</v>
      </c>
      <c r="I772" s="14"/>
    </row>
    <row r="773" spans="1:9" ht="19.899999999999999" customHeight="1" x14ac:dyDescent="0.25">
      <c r="A773" s="4">
        <v>980730</v>
      </c>
      <c r="B773" s="4" t="s">
        <v>500</v>
      </c>
      <c r="C773" s="5">
        <v>9.4939772999999995E-4</v>
      </c>
      <c r="D773" s="6">
        <v>4280629.0681245271</v>
      </c>
      <c r="E773" s="6">
        <v>298771.88579394337</v>
      </c>
      <c r="F773" s="6">
        <v>95706.040243595067</v>
      </c>
      <c r="G773" s="6">
        <f t="shared" si="12"/>
        <v>4675106.994162065</v>
      </c>
      <c r="I773" s="14"/>
    </row>
    <row r="774" spans="1:9" ht="19.899999999999999" customHeight="1" x14ac:dyDescent="0.25">
      <c r="A774" s="4">
        <v>980734</v>
      </c>
      <c r="B774" s="4" t="s">
        <v>501</v>
      </c>
      <c r="C774" s="5">
        <v>5.5919720999999997E-5</v>
      </c>
      <c r="D774" s="6">
        <v>252129.92998625932</v>
      </c>
      <c r="E774" s="6">
        <v>17597.725345563209</v>
      </c>
      <c r="F774" s="6">
        <v>5637.1053977942502</v>
      </c>
      <c r="G774" s="6">
        <f t="shared" si="12"/>
        <v>275364.76072961674</v>
      </c>
      <c r="I774" s="14"/>
    </row>
    <row r="775" spans="1:9" ht="19.899999999999999" customHeight="1" x14ac:dyDescent="0.25">
      <c r="A775" s="4">
        <v>982689</v>
      </c>
      <c r="B775" s="4" t="s">
        <v>452</v>
      </c>
      <c r="C775" s="5">
        <v>1.60761968E-4</v>
      </c>
      <c r="D775" s="6">
        <v>724840.9507674987</v>
      </c>
      <c r="E775" s="6">
        <v>50591.185154092978</v>
      </c>
      <c r="F775" s="6">
        <v>16205.949195862879</v>
      </c>
      <c r="G775" s="6">
        <f t="shared" si="12"/>
        <v>791638.08511745441</v>
      </c>
      <c r="I775" s="14"/>
    </row>
    <row r="776" spans="1:9" ht="19.899999999999999" customHeight="1" x14ac:dyDescent="0.25">
      <c r="A776" s="4">
        <v>985311</v>
      </c>
      <c r="B776" s="4" t="s">
        <v>763</v>
      </c>
      <c r="C776" s="5">
        <v>1.2252606399999999E-4</v>
      </c>
      <c r="D776" s="6">
        <v>552443.52771023172</v>
      </c>
      <c r="E776" s="6">
        <v>38558.490339122036</v>
      </c>
      <c r="F776" s="6">
        <v>12351.498262033241</v>
      </c>
      <c r="G776" s="6">
        <f t="shared" si="12"/>
        <v>603353.51631138695</v>
      </c>
      <c r="I776" s="14"/>
    </row>
    <row r="777" spans="1:9" ht="19.899999999999999" customHeight="1" x14ac:dyDescent="0.25">
      <c r="A777" s="4">
        <v>985313</v>
      </c>
      <c r="B777" s="4" t="s">
        <v>396</v>
      </c>
      <c r="C777" s="5">
        <v>1.69447741E-4</v>
      </c>
      <c r="D777" s="6">
        <v>764003.22302501847</v>
      </c>
      <c r="E777" s="6">
        <v>53324.56516626988</v>
      </c>
      <c r="F777" s="6">
        <v>17081.536859512267</v>
      </c>
      <c r="G777" s="6">
        <f t="shared" si="12"/>
        <v>834409.32505080046</v>
      </c>
      <c r="I777" s="14"/>
    </row>
    <row r="778" spans="1:9" ht="19.899999999999999" customHeight="1" x14ac:dyDescent="0.25">
      <c r="A778" s="4">
        <v>985315</v>
      </c>
      <c r="B778" s="4" t="s">
        <v>397</v>
      </c>
      <c r="C778" s="5">
        <v>4.7418998000000002E-5</v>
      </c>
      <c r="D778" s="6">
        <v>213802.00816378486</v>
      </c>
      <c r="E778" s="6">
        <v>14922.579870629383</v>
      </c>
      <c r="F778" s="6">
        <v>4780.1720896246024</v>
      </c>
      <c r="G778" s="6">
        <f t="shared" si="12"/>
        <v>233504.76012403882</v>
      </c>
      <c r="I778" s="14"/>
    </row>
    <row r="779" spans="1:9" ht="19.899999999999999" customHeight="1" x14ac:dyDescent="0.25">
      <c r="A779" s="4">
        <v>985317</v>
      </c>
      <c r="B779" s="4" t="s">
        <v>764</v>
      </c>
      <c r="C779" s="5">
        <v>1.0319993100000001E-4</v>
      </c>
      <c r="D779" s="6">
        <v>465306.17306936841</v>
      </c>
      <c r="E779" s="6">
        <v>32476.629155912178</v>
      </c>
      <c r="F779" s="6">
        <v>10403.286670405494</v>
      </c>
      <c r="G779" s="6">
        <f t="shared" si="12"/>
        <v>508186.08889568603</v>
      </c>
      <c r="I779" s="14"/>
    </row>
    <row r="780" spans="1:9" ht="19.899999999999999" customHeight="1" x14ac:dyDescent="0.25">
      <c r="A780" s="4">
        <v>985319</v>
      </c>
      <c r="B780" s="4" t="s">
        <v>398</v>
      </c>
      <c r="C780" s="5">
        <v>1.3966629699999999E-4</v>
      </c>
      <c r="D780" s="6">
        <v>629725.13192707277</v>
      </c>
      <c r="E780" s="6">
        <v>43952.457034573883</v>
      </c>
      <c r="F780" s="6">
        <v>14079.355594578787</v>
      </c>
      <c r="G780" s="6">
        <f t="shared" si="12"/>
        <v>687756.94455622532</v>
      </c>
      <c r="I780" s="14"/>
    </row>
    <row r="781" spans="1:9" ht="19.899999999999999" customHeight="1" x14ac:dyDescent="0.25">
      <c r="A781" s="4">
        <v>985321</v>
      </c>
      <c r="B781" s="4" t="s">
        <v>399</v>
      </c>
      <c r="C781" s="5">
        <v>8.6695806999999997E-5</v>
      </c>
      <c r="D781" s="6">
        <v>390892.64678220142</v>
      </c>
      <c r="E781" s="6">
        <v>27282.843564222294</v>
      </c>
      <c r="F781" s="6">
        <v>8739.5536470188854</v>
      </c>
      <c r="G781" s="6">
        <f t="shared" si="12"/>
        <v>426915.04399344255</v>
      </c>
      <c r="I781" s="14"/>
    </row>
    <row r="782" spans="1:9" ht="19.899999999999999" customHeight="1" x14ac:dyDescent="0.25">
      <c r="A782" s="4">
        <v>985323</v>
      </c>
      <c r="B782" s="4" t="s">
        <v>765</v>
      </c>
      <c r="C782" s="5">
        <v>8.4706522E-5</v>
      </c>
      <c r="D782" s="6">
        <v>381923.39087742474</v>
      </c>
      <c r="E782" s="6">
        <v>26656.823075599888</v>
      </c>
      <c r="F782" s="6">
        <v>8539.019577629464</v>
      </c>
      <c r="G782" s="6">
        <f t="shared" si="12"/>
        <v>417119.23353065405</v>
      </c>
      <c r="I782" s="14"/>
    </row>
    <row r="783" spans="1:9" ht="19.899999999999999" customHeight="1" x14ac:dyDescent="0.25">
      <c r="A783" s="4">
        <v>985325</v>
      </c>
      <c r="B783" s="4" t="s">
        <v>400</v>
      </c>
      <c r="C783" s="5">
        <v>2.1488901899999999E-4</v>
      </c>
      <c r="D783" s="6">
        <v>968888.11936822697</v>
      </c>
      <c r="E783" s="6">
        <v>67624.764010169398</v>
      </c>
      <c r="F783" s="6">
        <v>21662.340713960486</v>
      </c>
      <c r="G783" s="6">
        <f t="shared" si="12"/>
        <v>1058175.2240923566</v>
      </c>
      <c r="I783" s="14"/>
    </row>
    <row r="784" spans="1:9" ht="19.899999999999999" customHeight="1" x14ac:dyDescent="0.25">
      <c r="A784" s="4">
        <v>985327</v>
      </c>
      <c r="B784" s="4" t="s">
        <v>401</v>
      </c>
      <c r="C784" s="5">
        <v>5.6046942000000002E-5</v>
      </c>
      <c r="D784" s="6">
        <v>252703.54196516715</v>
      </c>
      <c r="E784" s="6">
        <v>17637.761314558618</v>
      </c>
      <c r="F784" s="6">
        <v>5649.9301789803512</v>
      </c>
      <c r="G784" s="6">
        <f t="shared" si="12"/>
        <v>275991.23345870606</v>
      </c>
      <c r="I784" s="14"/>
    </row>
    <row r="785" spans="1:9" ht="19.899999999999999" customHeight="1" x14ac:dyDescent="0.25">
      <c r="A785" s="4">
        <v>985329</v>
      </c>
      <c r="B785" s="4" t="s">
        <v>402</v>
      </c>
      <c r="C785" s="5">
        <v>8.2705672E-5</v>
      </c>
      <c r="D785" s="6">
        <v>372901.99088844756</v>
      </c>
      <c r="E785" s="6">
        <v>26027.163125084931</v>
      </c>
      <c r="F785" s="6">
        <v>8337.3196740269996</v>
      </c>
      <c r="G785" s="6">
        <f t="shared" si="12"/>
        <v>407266.47368755942</v>
      </c>
      <c r="I785" s="14"/>
    </row>
    <row r="786" spans="1:9" ht="19.899999999999999" customHeight="1" x14ac:dyDescent="0.25">
      <c r="A786" s="4">
        <v>985331</v>
      </c>
      <c r="B786" s="4" t="s">
        <v>403</v>
      </c>
      <c r="C786" s="5">
        <v>2.9330384999999999E-5</v>
      </c>
      <c r="D786" s="6">
        <v>132244.3636033168</v>
      </c>
      <c r="E786" s="6">
        <v>9230.1615651771044</v>
      </c>
      <c r="F786" s="6">
        <v>2956.7113112542802</v>
      </c>
      <c r="G786" s="6">
        <f t="shared" si="12"/>
        <v>144431.23647974819</v>
      </c>
      <c r="I786" s="14"/>
    </row>
    <row r="787" spans="1:9" ht="19.899999999999999" customHeight="1" x14ac:dyDescent="0.25">
      <c r="A787" s="4">
        <v>985335</v>
      </c>
      <c r="B787" s="4" t="s">
        <v>404</v>
      </c>
      <c r="C787" s="5">
        <v>3.4050310100000001E-4</v>
      </c>
      <c r="D787" s="6">
        <v>1535254.852491739</v>
      </c>
      <c r="E787" s="6">
        <v>107155.04197008726</v>
      </c>
      <c r="F787" s="6">
        <v>34325.13314243433</v>
      </c>
      <c r="G787" s="6">
        <f t="shared" si="12"/>
        <v>1676735.0276042602</v>
      </c>
      <c r="I787" s="14"/>
    </row>
    <row r="788" spans="1:9" ht="19.899999999999999" customHeight="1" x14ac:dyDescent="0.25">
      <c r="A788" s="4">
        <v>985333</v>
      </c>
      <c r="B788" s="4" t="s">
        <v>766</v>
      </c>
      <c r="C788" s="5">
        <v>1.85882471E-4</v>
      </c>
      <c r="D788" s="6">
        <v>838103.86677184748</v>
      </c>
      <c r="E788" s="6">
        <v>58496.51272781955</v>
      </c>
      <c r="F788" s="6">
        <v>18738.274474392194</v>
      </c>
      <c r="G788" s="6">
        <f t="shared" si="12"/>
        <v>915338.65397405904</v>
      </c>
      <c r="I788" s="14"/>
    </row>
    <row r="789" spans="1:9" ht="19.899999999999999" customHeight="1" x14ac:dyDescent="0.25">
      <c r="A789" s="4">
        <v>985337</v>
      </c>
      <c r="B789" s="4" t="s">
        <v>405</v>
      </c>
      <c r="C789" s="5">
        <v>2.2164333500000001E-4</v>
      </c>
      <c r="D789" s="6">
        <v>999341.86966832378</v>
      </c>
      <c r="E789" s="6">
        <v>69750.321787275316</v>
      </c>
      <c r="F789" s="6">
        <v>22343.223781706984</v>
      </c>
      <c r="G789" s="6">
        <f t="shared" si="12"/>
        <v>1091435.4152373059</v>
      </c>
      <c r="I789" s="14"/>
    </row>
    <row r="790" spans="1:9" ht="19.899999999999999" customHeight="1" x14ac:dyDescent="0.25">
      <c r="A790" s="4">
        <v>980736</v>
      </c>
      <c r="B790" s="4" t="s">
        <v>838</v>
      </c>
      <c r="C790" s="5">
        <v>1.2918785500000001E-4</v>
      </c>
      <c r="D790" s="6">
        <v>582480.10279280588</v>
      </c>
      <c r="E790" s="6">
        <v>40654.930847606425</v>
      </c>
      <c r="F790" s="6">
        <v>13023.054152039867</v>
      </c>
      <c r="G790" s="6">
        <f t="shared" si="12"/>
        <v>636158.08779245208</v>
      </c>
      <c r="I790" s="14"/>
    </row>
    <row r="791" spans="1:9" ht="19.899999999999999" customHeight="1" x14ac:dyDescent="0.25">
      <c r="A791" s="4">
        <v>985339</v>
      </c>
      <c r="B791" s="4" t="s">
        <v>406</v>
      </c>
      <c r="C791" s="5">
        <v>7.3649800000000001E-5</v>
      </c>
      <c r="D791" s="6">
        <v>332071.0222696212</v>
      </c>
      <c r="E791" s="6">
        <v>23177.31435311813</v>
      </c>
      <c r="F791" s="6">
        <v>7424.4234002252442</v>
      </c>
      <c r="G791" s="6">
        <f t="shared" si="12"/>
        <v>362672.7600229645</v>
      </c>
      <c r="I791" s="14"/>
    </row>
    <row r="792" spans="1:9" ht="19.899999999999999" customHeight="1" x14ac:dyDescent="0.25">
      <c r="A792" s="4">
        <v>985341</v>
      </c>
      <c r="B792" s="4" t="s">
        <v>407</v>
      </c>
      <c r="C792" s="5">
        <v>2.9388213E-4</v>
      </c>
      <c r="D792" s="6">
        <v>1325050.9755067048</v>
      </c>
      <c r="E792" s="6">
        <v>92483.598187285344</v>
      </c>
      <c r="F792" s="6">
        <v>29625.4078474081</v>
      </c>
      <c r="G792" s="6">
        <f t="shared" si="12"/>
        <v>1447159.981541398</v>
      </c>
      <c r="I792" s="14"/>
    </row>
    <row r="793" spans="1:9" ht="19.899999999999999" customHeight="1" x14ac:dyDescent="0.25">
      <c r="A793" s="4">
        <v>985343</v>
      </c>
      <c r="B793" s="4" t="s">
        <v>408</v>
      </c>
      <c r="C793" s="5">
        <v>3.7864301079999999E-3</v>
      </c>
      <c r="D793" s="6">
        <v>17072194.58458858</v>
      </c>
      <c r="E793" s="6">
        <v>1191575.2777227776</v>
      </c>
      <c r="F793" s="6">
        <v>381699.07178502314</v>
      </c>
      <c r="G793" s="6">
        <f t="shared" si="12"/>
        <v>18645468.934096381</v>
      </c>
      <c r="I793" s="14"/>
    </row>
    <row r="794" spans="1:9" ht="19.899999999999999" customHeight="1" x14ac:dyDescent="0.25">
      <c r="A794" s="4">
        <v>980732</v>
      </c>
      <c r="B794" s="4" t="s">
        <v>502</v>
      </c>
      <c r="C794" s="5">
        <v>1.90612806E-4</v>
      </c>
      <c r="D794" s="6">
        <v>859431.92440578225</v>
      </c>
      <c r="E794" s="6">
        <v>59985.131315929189</v>
      </c>
      <c r="F794" s="6">
        <v>19215.125869303036</v>
      </c>
      <c r="G794" s="6">
        <f t="shared" si="12"/>
        <v>938632.18159101438</v>
      </c>
      <c r="I794" s="14"/>
    </row>
    <row r="795" spans="1:9" ht="19.899999999999999" customHeight="1" x14ac:dyDescent="0.25">
      <c r="A795" s="4">
        <v>985345</v>
      </c>
      <c r="B795" s="4" t="s">
        <v>767</v>
      </c>
      <c r="C795" s="5">
        <v>4.7048897999999997E-5</v>
      </c>
      <c r="D795" s="6">
        <v>212133.30729369441</v>
      </c>
      <c r="E795" s="6">
        <v>14806.110796143244</v>
      </c>
      <c r="F795" s="6">
        <v>4742.8633786651244</v>
      </c>
      <c r="G795" s="6">
        <f t="shared" si="12"/>
        <v>231682.28146850274</v>
      </c>
      <c r="I795" s="14"/>
    </row>
    <row r="796" spans="1:9" ht="19.899999999999999" customHeight="1" x14ac:dyDescent="0.25">
      <c r="A796" s="4">
        <v>985347</v>
      </c>
      <c r="B796" s="4" t="s">
        <v>768</v>
      </c>
      <c r="C796" s="5">
        <v>1.37237519E-4</v>
      </c>
      <c r="D796" s="6">
        <v>618774.29712065146</v>
      </c>
      <c r="E796" s="6">
        <v>43188.129756021357</v>
      </c>
      <c r="F796" s="6">
        <v>13834.517506530317</v>
      </c>
      <c r="G796" s="6">
        <f t="shared" si="12"/>
        <v>675796.94438320305</v>
      </c>
      <c r="I796" s="14"/>
    </row>
    <row r="797" spans="1:9" ht="19.899999999999999" customHeight="1" x14ac:dyDescent="0.25">
      <c r="A797" s="4">
        <v>985349</v>
      </c>
      <c r="B797" s="4" t="s">
        <v>769</v>
      </c>
      <c r="C797" s="5">
        <v>1.0116438400000001E-4</v>
      </c>
      <c r="D797" s="6">
        <v>456128.3318102223</v>
      </c>
      <c r="E797" s="6">
        <v>31836.050190327118</v>
      </c>
      <c r="F797" s="6">
        <v>10198.089062549692</v>
      </c>
      <c r="G797" s="6">
        <f t="shared" si="12"/>
        <v>498162.47106309904</v>
      </c>
      <c r="I797" s="14"/>
    </row>
    <row r="798" spans="1:9" ht="19.899999999999999" customHeight="1" x14ac:dyDescent="0.25">
      <c r="A798" s="4">
        <v>985351</v>
      </c>
      <c r="B798" s="4" t="s">
        <v>770</v>
      </c>
      <c r="C798" s="5">
        <v>3.8294888700000001E-4</v>
      </c>
      <c r="D798" s="6">
        <v>1726633.7231479739</v>
      </c>
      <c r="E798" s="6">
        <v>120512.57077650873</v>
      </c>
      <c r="F798" s="6">
        <v>38603.970108988928</v>
      </c>
      <c r="G798" s="6">
        <f t="shared" si="12"/>
        <v>1885750.2640334712</v>
      </c>
      <c r="I798" s="14"/>
    </row>
    <row r="799" spans="1:9" ht="19.899999999999999" customHeight="1" x14ac:dyDescent="0.25">
      <c r="A799" s="4">
        <v>985353</v>
      </c>
      <c r="B799" s="4" t="s">
        <v>771</v>
      </c>
      <c r="C799" s="5">
        <v>1.4904600600000001E-4</v>
      </c>
      <c r="D799" s="6">
        <v>672016.21155283647</v>
      </c>
      <c r="E799" s="6">
        <v>46904.216089367939</v>
      </c>
      <c r="F799" s="6">
        <v>15024.896940066534</v>
      </c>
      <c r="G799" s="6">
        <f t="shared" si="12"/>
        <v>733945.32458227081</v>
      </c>
      <c r="I799" s="14"/>
    </row>
    <row r="800" spans="1:9" ht="19.899999999999999" customHeight="1" x14ac:dyDescent="0.25">
      <c r="A800" s="4">
        <v>985355</v>
      </c>
      <c r="B800" s="4" t="s">
        <v>409</v>
      </c>
      <c r="C800" s="5">
        <v>1.44315672E-4</v>
      </c>
      <c r="D800" s="6">
        <v>650688.15842768538</v>
      </c>
      <c r="E800" s="6">
        <v>45415.597815954534</v>
      </c>
      <c r="F800" s="6">
        <v>14548.0456459628</v>
      </c>
      <c r="G800" s="6">
        <f t="shared" si="12"/>
        <v>710651.80188960268</v>
      </c>
      <c r="I800" s="14"/>
    </row>
    <row r="801" spans="1:9" ht="19.899999999999999" customHeight="1" x14ac:dyDescent="0.25">
      <c r="A801" s="4">
        <v>985357</v>
      </c>
      <c r="B801" s="4" t="s">
        <v>410</v>
      </c>
      <c r="C801" s="5">
        <v>8.7112169000000004E-5</v>
      </c>
      <c r="D801" s="6">
        <v>392769.9330066613</v>
      </c>
      <c r="E801" s="6">
        <v>27413.871115671085</v>
      </c>
      <c r="F801" s="6">
        <v>8781.5258964447439</v>
      </c>
      <c r="G801" s="6">
        <f t="shared" si="12"/>
        <v>428965.33001877711</v>
      </c>
      <c r="I801" s="14"/>
    </row>
    <row r="802" spans="1:9" ht="19.899999999999999" customHeight="1" x14ac:dyDescent="0.25">
      <c r="A802" s="4">
        <v>985359</v>
      </c>
      <c r="B802" s="4" t="s">
        <v>411</v>
      </c>
      <c r="C802" s="5">
        <v>6.5896215099999996E-4</v>
      </c>
      <c r="D802" s="6">
        <v>2971117.8457994247</v>
      </c>
      <c r="E802" s="6">
        <v>207372.90421065496</v>
      </c>
      <c r="F802" s="6">
        <v>66428.069237759788</v>
      </c>
      <c r="G802" s="6">
        <f t="shared" si="12"/>
        <v>3244918.819247839</v>
      </c>
      <c r="I802" s="14"/>
    </row>
    <row r="803" spans="1:9" ht="19.899999999999999" customHeight="1" x14ac:dyDescent="0.25">
      <c r="A803" s="4">
        <v>980738</v>
      </c>
      <c r="B803" s="4" t="s">
        <v>503</v>
      </c>
      <c r="C803" s="5">
        <v>1.02448167E-4</v>
      </c>
      <c r="D803" s="6">
        <v>461916.63175377081</v>
      </c>
      <c r="E803" s="6">
        <v>32240.051859743584</v>
      </c>
      <c r="F803" s="6">
        <v>10327.503515080607</v>
      </c>
      <c r="G803" s="6">
        <f t="shared" si="12"/>
        <v>504484.18712859496</v>
      </c>
      <c r="I803" s="14"/>
    </row>
    <row r="804" spans="1:9" ht="19.899999999999999" customHeight="1" x14ac:dyDescent="0.25">
      <c r="A804" s="4">
        <v>985361</v>
      </c>
      <c r="B804" s="4" t="s">
        <v>412</v>
      </c>
      <c r="C804" s="5">
        <v>2.0533582599999999E-4</v>
      </c>
      <c r="D804" s="6">
        <v>925814.83790040237</v>
      </c>
      <c r="E804" s="6">
        <v>64618.410194721051</v>
      </c>
      <c r="F804" s="6">
        <v>20699.310948013153</v>
      </c>
      <c r="G804" s="6">
        <f t="shared" si="12"/>
        <v>1011132.5590431364</v>
      </c>
      <c r="I804" s="14"/>
    </row>
    <row r="805" spans="1:9" ht="19.899999999999999" customHeight="1" x14ac:dyDescent="0.25">
      <c r="A805" s="4">
        <v>985363</v>
      </c>
      <c r="B805" s="4" t="s">
        <v>772</v>
      </c>
      <c r="C805" s="5">
        <v>5.7110978000000002E-5</v>
      </c>
      <c r="D805" s="6">
        <v>257501.05020350151</v>
      </c>
      <c r="E805" s="6">
        <v>17972.609431661916</v>
      </c>
      <c r="F805" s="6">
        <v>5757.1925717781869</v>
      </c>
      <c r="G805" s="6">
        <f t="shared" si="12"/>
        <v>281230.85220694158</v>
      </c>
      <c r="I805" s="14"/>
    </row>
    <row r="806" spans="1:9" ht="19.899999999999999" customHeight="1" x14ac:dyDescent="0.25">
      <c r="A806" s="4">
        <v>985365</v>
      </c>
      <c r="B806" s="4" t="s">
        <v>773</v>
      </c>
      <c r="C806" s="5">
        <v>2.07371373E-4</v>
      </c>
      <c r="D806" s="6">
        <v>934992.6791595486</v>
      </c>
      <c r="E806" s="6">
        <v>65258.989160306119</v>
      </c>
      <c r="F806" s="6">
        <v>20904.508555868957</v>
      </c>
      <c r="G806" s="6">
        <f t="shared" si="12"/>
        <v>1021156.1768757235</v>
      </c>
      <c r="I806" s="14"/>
    </row>
    <row r="807" spans="1:9" ht="19.899999999999999" customHeight="1" x14ac:dyDescent="0.25">
      <c r="A807" s="4">
        <v>985367</v>
      </c>
      <c r="B807" s="4" t="s">
        <v>413</v>
      </c>
      <c r="C807" s="5">
        <v>1.8124466200000001E-4</v>
      </c>
      <c r="D807" s="6">
        <v>817192.98886421917</v>
      </c>
      <c r="E807" s="6">
        <v>57037.011723027681</v>
      </c>
      <c r="F807" s="6">
        <v>18270.750358028334</v>
      </c>
      <c r="G807" s="6">
        <f t="shared" si="12"/>
        <v>892500.75094527507</v>
      </c>
      <c r="I807" s="14"/>
    </row>
    <row r="808" spans="1:9" ht="19.899999999999999" customHeight="1" x14ac:dyDescent="0.25">
      <c r="A808" s="4">
        <v>985369</v>
      </c>
      <c r="B808" s="4" t="s">
        <v>414</v>
      </c>
      <c r="C808" s="5">
        <v>2.7556220500000002E-4</v>
      </c>
      <c r="D808" s="6">
        <v>1242450.3951568222</v>
      </c>
      <c r="E808" s="6">
        <v>86718.386867627356</v>
      </c>
      <c r="F808" s="6">
        <v>27778.629175091664</v>
      </c>
      <c r="G808" s="6">
        <f t="shared" si="12"/>
        <v>1356947.4111995411</v>
      </c>
      <c r="I808" s="14"/>
    </row>
    <row r="809" spans="1:9" ht="19.899999999999999" customHeight="1" x14ac:dyDescent="0.25">
      <c r="A809" s="4">
        <v>985371</v>
      </c>
      <c r="B809" s="4" t="s">
        <v>774</v>
      </c>
      <c r="C809" s="5">
        <v>2.595773769E-3</v>
      </c>
      <c r="D809" s="6">
        <v>11703782.617909316</v>
      </c>
      <c r="E809" s="6">
        <v>816880.21737589571</v>
      </c>
      <c r="F809" s="6">
        <v>261672.44869985359</v>
      </c>
      <c r="G809" s="6">
        <f t="shared" si="12"/>
        <v>12782335.283985063</v>
      </c>
      <c r="I809" s="14"/>
    </row>
    <row r="810" spans="1:9" ht="19.899999999999999" customHeight="1" x14ac:dyDescent="0.25">
      <c r="A810" s="4">
        <v>985373</v>
      </c>
      <c r="B810" s="4" t="s">
        <v>775</v>
      </c>
      <c r="C810" s="5">
        <v>1.697993353E-3</v>
      </c>
      <c r="D810" s="6">
        <v>7655884.8569545569</v>
      </c>
      <c r="E810" s="6">
        <v>534352.10566744348</v>
      </c>
      <c r="F810" s="6">
        <v>171169.80064358795</v>
      </c>
      <c r="G810" s="6">
        <f t="shared" si="12"/>
        <v>8361406.7632655874</v>
      </c>
      <c r="I810" s="14"/>
    </row>
    <row r="811" spans="1:9" ht="19.899999999999999" customHeight="1" x14ac:dyDescent="0.25">
      <c r="A811" s="4">
        <v>985375</v>
      </c>
      <c r="B811" s="4" t="s">
        <v>415</v>
      </c>
      <c r="C811" s="5">
        <v>1.9071689600000001E-4</v>
      </c>
      <c r="D811" s="6">
        <v>859901.2437075054</v>
      </c>
      <c r="E811" s="6">
        <v>60017.888046443273</v>
      </c>
      <c r="F811" s="6">
        <v>19225.618881255949</v>
      </c>
      <c r="G811" s="6">
        <f t="shared" si="12"/>
        <v>939144.75063520449</v>
      </c>
      <c r="I811" s="14"/>
    </row>
    <row r="812" spans="1:9" ht="19.899999999999999" customHeight="1" x14ac:dyDescent="0.25">
      <c r="A812" s="4">
        <v>985377</v>
      </c>
      <c r="B812" s="4" t="s">
        <v>416</v>
      </c>
      <c r="C812" s="5">
        <v>1.6180287299999999E-4</v>
      </c>
      <c r="D812" s="6">
        <v>729534.16632864834</v>
      </c>
      <c r="E812" s="6">
        <v>50918.754032714947</v>
      </c>
      <c r="F812" s="6">
        <v>16310.879819427524</v>
      </c>
      <c r="G812" s="6">
        <f t="shared" si="12"/>
        <v>796763.80018079071</v>
      </c>
      <c r="I812" s="14"/>
    </row>
    <row r="813" spans="1:9" ht="19.899999999999999" customHeight="1" x14ac:dyDescent="0.25">
      <c r="A813" s="4">
        <v>985379</v>
      </c>
      <c r="B813" s="4" t="s">
        <v>417</v>
      </c>
      <c r="C813" s="5">
        <v>2.9295688199999998E-4</v>
      </c>
      <c r="D813" s="6">
        <v>1320879.232349046</v>
      </c>
      <c r="E813" s="6">
        <v>92192.426130462452</v>
      </c>
      <c r="F813" s="6">
        <v>29532.136271623622</v>
      </c>
      <c r="G813" s="6">
        <f t="shared" si="12"/>
        <v>1442603.7947511319</v>
      </c>
      <c r="I813" s="14"/>
    </row>
    <row r="814" spans="1:9" ht="19.899999999999999" customHeight="1" x14ac:dyDescent="0.25">
      <c r="A814" s="4">
        <v>980740</v>
      </c>
      <c r="B814" s="4" t="s">
        <v>504</v>
      </c>
      <c r="C814" s="5">
        <v>1.0288766E-4</v>
      </c>
      <c r="D814" s="6">
        <v>463898.21065541537</v>
      </c>
      <c r="E814" s="6">
        <v>32378.358649673697</v>
      </c>
      <c r="F814" s="6">
        <v>10371.807533739655</v>
      </c>
      <c r="G814" s="6">
        <f t="shared" si="12"/>
        <v>506648.37683882867</v>
      </c>
      <c r="I814" s="14"/>
    </row>
    <row r="815" spans="1:9" ht="19.899999999999999" customHeight="1" x14ac:dyDescent="0.25">
      <c r="A815" s="4">
        <v>985381</v>
      </c>
      <c r="B815" s="4" t="s">
        <v>418</v>
      </c>
      <c r="C815" s="5">
        <v>2.0796121899999999E-4</v>
      </c>
      <c r="D815" s="6">
        <v>937652.16722606937</v>
      </c>
      <c r="E815" s="6">
        <v>65444.611472409189</v>
      </c>
      <c r="F815" s="6">
        <v>20963.969225754401</v>
      </c>
      <c r="G815" s="6">
        <f t="shared" si="12"/>
        <v>1024060.7479242329</v>
      </c>
      <c r="I815" s="14"/>
    </row>
    <row r="816" spans="1:9" ht="19.899999999999999" customHeight="1" x14ac:dyDescent="0.25">
      <c r="A816" s="4">
        <v>985383</v>
      </c>
      <c r="B816" s="4" t="s">
        <v>419</v>
      </c>
      <c r="C816" s="5">
        <v>2.1782668399999999E-4</v>
      </c>
      <c r="D816" s="6">
        <v>982133.41561663069</v>
      </c>
      <c r="E816" s="6">
        <v>68549.236108792247</v>
      </c>
      <c r="F816" s="6">
        <v>21958.478229174685</v>
      </c>
      <c r="G816" s="6">
        <f t="shared" si="12"/>
        <v>1072641.1299545974</v>
      </c>
      <c r="I816" s="14"/>
    </row>
    <row r="817" spans="1:9" ht="19.899999999999999" customHeight="1" x14ac:dyDescent="0.25">
      <c r="A817" s="4">
        <v>985385</v>
      </c>
      <c r="B817" s="4" t="s">
        <v>776</v>
      </c>
      <c r="C817" s="5">
        <v>1.556187418E-3</v>
      </c>
      <c r="D817" s="6">
        <v>7016512.5599578312</v>
      </c>
      <c r="E817" s="6">
        <v>489726.31262207421</v>
      </c>
      <c r="F817" s="6">
        <v>156874.75432839332</v>
      </c>
      <c r="G817" s="6">
        <f t="shared" si="12"/>
        <v>7663113.6269082977</v>
      </c>
      <c r="I817" s="14"/>
    </row>
    <row r="818" spans="1:9" ht="19.899999999999999" customHeight="1" x14ac:dyDescent="0.25">
      <c r="A818" s="4">
        <v>984115</v>
      </c>
      <c r="B818" s="4" t="s">
        <v>539</v>
      </c>
      <c r="C818" s="5">
        <v>1.0631339309999999E-3</v>
      </c>
      <c r="D818" s="6">
        <v>4793441.0042755157</v>
      </c>
      <c r="E818" s="6">
        <v>334564.23939037439</v>
      </c>
      <c r="F818" s="6">
        <v>107171.457830026</v>
      </c>
      <c r="G818" s="6">
        <f t="shared" si="12"/>
        <v>5235176.7014959157</v>
      </c>
      <c r="I818" s="14"/>
    </row>
    <row r="819" spans="1:9" ht="19.899999999999999" customHeight="1" x14ac:dyDescent="0.25">
      <c r="A819" s="4">
        <v>985387</v>
      </c>
      <c r="B819" s="4" t="s">
        <v>777</v>
      </c>
      <c r="C819" s="5">
        <v>1.2773637110000001E-3</v>
      </c>
      <c r="D819" s="6">
        <v>5759356.7575456686</v>
      </c>
      <c r="E819" s="6">
        <v>401981.54337299679</v>
      </c>
      <c r="F819" s="6">
        <v>128767.34256640149</v>
      </c>
      <c r="G819" s="6">
        <f t="shared" si="12"/>
        <v>6290105.6434850665</v>
      </c>
      <c r="I819" s="14"/>
    </row>
    <row r="820" spans="1:9" ht="19.899999999999999" customHeight="1" x14ac:dyDescent="0.25">
      <c r="A820" s="4">
        <v>985389</v>
      </c>
      <c r="B820" s="4" t="s">
        <v>420</v>
      </c>
      <c r="C820" s="5">
        <v>2.2410681E-4</v>
      </c>
      <c r="D820" s="6">
        <v>1010449.145744914</v>
      </c>
      <c r="E820" s="6">
        <v>70525.568080897952</v>
      </c>
      <c r="F820" s="6">
        <v>22591.559574008792</v>
      </c>
      <c r="G820" s="6">
        <f t="shared" si="12"/>
        <v>1103566.2733998206</v>
      </c>
      <c r="I820" s="14"/>
    </row>
    <row r="821" spans="1:9" ht="19.899999999999999" customHeight="1" x14ac:dyDescent="0.25">
      <c r="A821" s="4">
        <v>985391</v>
      </c>
      <c r="B821" s="4" t="s">
        <v>421</v>
      </c>
      <c r="C821" s="5">
        <v>5.3031788000000005E-4</v>
      </c>
      <c r="D821" s="6">
        <v>2391088.6457187706</v>
      </c>
      <c r="E821" s="6">
        <v>166889.03719818898</v>
      </c>
      <c r="F821" s="6">
        <v>53459.812217138991</v>
      </c>
      <c r="G821" s="6">
        <f t="shared" si="12"/>
        <v>2611437.495134098</v>
      </c>
      <c r="I821" s="14"/>
    </row>
    <row r="822" spans="1:9" ht="19.899999999999999" customHeight="1" x14ac:dyDescent="0.25">
      <c r="A822" s="4">
        <v>985393</v>
      </c>
      <c r="B822" s="4" t="s">
        <v>422</v>
      </c>
      <c r="C822" s="5">
        <v>4.4054562099999999E-4</v>
      </c>
      <c r="D822" s="6">
        <v>1986324.9421162731</v>
      </c>
      <c r="E822" s="6">
        <v>138638.04578975964</v>
      </c>
      <c r="F822" s="6">
        <v>44410.130338699651</v>
      </c>
      <c r="G822" s="6">
        <f t="shared" si="12"/>
        <v>2169373.1182447323</v>
      </c>
      <c r="I822" s="14"/>
    </row>
    <row r="823" spans="1:9" ht="19.899999999999999" customHeight="1" x14ac:dyDescent="0.25">
      <c r="A823" s="4">
        <v>985395</v>
      </c>
      <c r="B823" s="4" t="s">
        <v>778</v>
      </c>
      <c r="C823" s="5">
        <v>1.37376306E-4</v>
      </c>
      <c r="D823" s="6">
        <v>619400.0576925436</v>
      </c>
      <c r="E823" s="6">
        <v>43231.805501605544</v>
      </c>
      <c r="F823" s="6">
        <v>13848.508222736567</v>
      </c>
      <c r="G823" s="6">
        <f t="shared" si="12"/>
        <v>676480.37141688564</v>
      </c>
      <c r="I823" s="14"/>
    </row>
    <row r="824" spans="1:9" ht="19.899999999999999" customHeight="1" x14ac:dyDescent="0.25">
      <c r="A824" s="4">
        <v>985397</v>
      </c>
      <c r="B824" s="4" t="s">
        <v>779</v>
      </c>
      <c r="C824" s="5">
        <v>1.9528993799999999E-3</v>
      </c>
      <c r="D824" s="6">
        <v>8805201.0121725965</v>
      </c>
      <c r="E824" s="6">
        <v>614570.07120548177</v>
      </c>
      <c r="F824" s="6">
        <v>196866.14023605455</v>
      </c>
      <c r="G824" s="6">
        <f t="shared" si="12"/>
        <v>9616637.223614132</v>
      </c>
      <c r="I824" s="14"/>
    </row>
    <row r="825" spans="1:9" ht="19.899999999999999" customHeight="1" x14ac:dyDescent="0.25">
      <c r="A825" s="4">
        <v>985399</v>
      </c>
      <c r="B825" s="4" t="s">
        <v>780</v>
      </c>
      <c r="C825" s="5">
        <v>2.6900450499999998E-4</v>
      </c>
      <c r="D825" s="6">
        <v>1212883.1438847547</v>
      </c>
      <c r="E825" s="6">
        <v>84654.703404353262</v>
      </c>
      <c r="F825" s="6">
        <v>27117.56639784505</v>
      </c>
      <c r="G825" s="6">
        <f t="shared" si="12"/>
        <v>1324655.413686953</v>
      </c>
      <c r="I825" s="14"/>
    </row>
    <row r="826" spans="1:9" ht="19.899999999999999" customHeight="1" x14ac:dyDescent="0.25">
      <c r="A826" s="4">
        <v>982671</v>
      </c>
      <c r="B826" s="4" t="s">
        <v>453</v>
      </c>
      <c r="C826" s="5">
        <v>2.33937578E-4</v>
      </c>
      <c r="D826" s="6">
        <v>1054773.9528653063</v>
      </c>
      <c r="E826" s="6">
        <v>73619.273702210892</v>
      </c>
      <c r="F826" s="6">
        <v>23582.570873175737</v>
      </c>
      <c r="G826" s="6">
        <f t="shared" si="12"/>
        <v>1151975.7974406928</v>
      </c>
      <c r="I826" s="14"/>
    </row>
    <row r="827" spans="1:9" ht="19.899999999999999" customHeight="1" x14ac:dyDescent="0.25">
      <c r="A827" s="4">
        <v>985401</v>
      </c>
      <c r="B827" s="4" t="s">
        <v>423</v>
      </c>
      <c r="C827" s="5">
        <v>7.4173605990000002E-3</v>
      </c>
      <c r="D827" s="6">
        <v>33443275.021145198</v>
      </c>
      <c r="E827" s="6">
        <v>2334215.4123087311</v>
      </c>
      <c r="F827" s="6">
        <v>747722.67676387902</v>
      </c>
      <c r="G827" s="6">
        <f t="shared" si="12"/>
        <v>36525213.110217802</v>
      </c>
      <c r="I827" s="14"/>
    </row>
    <row r="828" spans="1:9" ht="19.899999999999999" customHeight="1" x14ac:dyDescent="0.25">
      <c r="A828" s="4">
        <v>985403</v>
      </c>
      <c r="B828" s="4" t="s">
        <v>781</v>
      </c>
      <c r="C828" s="5">
        <v>1.6144237302999999E-2</v>
      </c>
      <c r="D828" s="6">
        <v>72790874.991793081</v>
      </c>
      <c r="E828" s="6">
        <v>5080530.6051471559</v>
      </c>
      <c r="F828" s="6">
        <v>1627453.8859736547</v>
      </c>
      <c r="G828" s="6">
        <f t="shared" si="12"/>
        <v>79498859.482913882</v>
      </c>
      <c r="I828" s="14"/>
    </row>
    <row r="829" spans="1:9" ht="19.899999999999999" customHeight="1" x14ac:dyDescent="0.25">
      <c r="A829" s="4">
        <v>985405</v>
      </c>
      <c r="B829" s="4" t="s">
        <v>424</v>
      </c>
      <c r="C829" s="5">
        <v>9.5508801000000006E-5</v>
      </c>
      <c r="D829" s="6">
        <v>430628.53101862897</v>
      </c>
      <c r="E829" s="6">
        <v>30056.259545394601</v>
      </c>
      <c r="F829" s="6">
        <v>9627.9660918543741</v>
      </c>
      <c r="G829" s="6">
        <f t="shared" si="12"/>
        <v>470312.75665587786</v>
      </c>
      <c r="I829" s="14"/>
    </row>
    <row r="830" spans="1:9" ht="19.899999999999999" customHeight="1" x14ac:dyDescent="0.25">
      <c r="A830" s="4">
        <v>985407</v>
      </c>
      <c r="B830" s="4" t="s">
        <v>782</v>
      </c>
      <c r="C830" s="5">
        <v>1.650944455E-3</v>
      </c>
      <c r="D830" s="6">
        <v>7443751.5496608624</v>
      </c>
      <c r="E830" s="6">
        <v>519545.99487130024</v>
      </c>
      <c r="F830" s="6">
        <v>166426.93726492283</v>
      </c>
      <c r="G830" s="6">
        <f t="shared" si="12"/>
        <v>8129724.4817970851</v>
      </c>
      <c r="I830" s="14"/>
    </row>
    <row r="831" spans="1:9" ht="19.899999999999999" customHeight="1" x14ac:dyDescent="0.25">
      <c r="A831" s="4">
        <v>980742</v>
      </c>
      <c r="B831" s="4" t="s">
        <v>839</v>
      </c>
      <c r="C831" s="5">
        <v>1.12834084E-4</v>
      </c>
      <c r="D831" s="6">
        <v>508744.48567051516</v>
      </c>
      <c r="E831" s="6">
        <v>35508.460778089509</v>
      </c>
      <c r="F831" s="6">
        <v>11374.477779879659</v>
      </c>
      <c r="G831" s="6">
        <f t="shared" si="12"/>
        <v>555627.42422848428</v>
      </c>
      <c r="I831" s="14"/>
    </row>
    <row r="832" spans="1:9" ht="19.899999999999999" customHeight="1" x14ac:dyDescent="0.25">
      <c r="A832" s="4">
        <v>980744</v>
      </c>
      <c r="B832" s="4" t="s">
        <v>505</v>
      </c>
      <c r="C832" s="5">
        <v>1.85882471E-4</v>
      </c>
      <c r="D832" s="6">
        <v>838103.86677184748</v>
      </c>
      <c r="E832" s="6">
        <v>58496.51272781955</v>
      </c>
      <c r="F832" s="6">
        <v>18738.274474392194</v>
      </c>
      <c r="G832" s="6">
        <f t="shared" si="12"/>
        <v>915338.65397405904</v>
      </c>
      <c r="I832" s="14"/>
    </row>
    <row r="833" spans="1:9" ht="19.899999999999999" customHeight="1" x14ac:dyDescent="0.25">
      <c r="A833" s="4">
        <v>985409</v>
      </c>
      <c r="B833" s="4" t="s">
        <v>783</v>
      </c>
      <c r="C833" s="5">
        <v>2.2754179600000001E-4</v>
      </c>
      <c r="D833" s="6">
        <v>1025936.754842316</v>
      </c>
      <c r="E833" s="6">
        <v>71606.545223002337</v>
      </c>
      <c r="F833" s="6">
        <v>22937.830581368569</v>
      </c>
      <c r="G833" s="6">
        <f t="shared" si="12"/>
        <v>1120481.1306466868</v>
      </c>
      <c r="I833" s="14"/>
    </row>
    <row r="834" spans="1:9" ht="19.899999999999999" customHeight="1" x14ac:dyDescent="0.25">
      <c r="A834" s="4">
        <v>982699</v>
      </c>
      <c r="B834" s="4" t="s">
        <v>454</v>
      </c>
      <c r="C834" s="5">
        <v>3.9826175399999998E-4</v>
      </c>
      <c r="D834" s="6">
        <v>1795676.1292178985</v>
      </c>
      <c r="E834" s="6">
        <v>125331.4722820999</v>
      </c>
      <c r="F834" s="6">
        <v>40147.615958391601</v>
      </c>
      <c r="G834" s="6">
        <f t="shared" si="12"/>
        <v>1961155.2174583897</v>
      </c>
      <c r="I834" s="14"/>
    </row>
    <row r="835" spans="1:9" ht="19.899999999999999" customHeight="1" x14ac:dyDescent="0.25">
      <c r="A835" s="4">
        <v>980746</v>
      </c>
      <c r="B835" s="4" t="s">
        <v>506</v>
      </c>
      <c r="C835" s="5">
        <v>1.4524092099999999E-4</v>
      </c>
      <c r="D835" s="6">
        <v>654859.90609412768</v>
      </c>
      <c r="E835" s="6">
        <v>45706.770187473638</v>
      </c>
      <c r="F835" s="6">
        <v>14641.317322554385</v>
      </c>
      <c r="G835" s="6">
        <f t="shared" si="12"/>
        <v>715207.99360415561</v>
      </c>
      <c r="I835" s="14"/>
    </row>
    <row r="836" spans="1:9" ht="19.899999999999999" customHeight="1" x14ac:dyDescent="0.25">
      <c r="A836" s="4">
        <v>985411</v>
      </c>
      <c r="B836" s="4" t="s">
        <v>425</v>
      </c>
      <c r="C836" s="5">
        <v>6.8907900000000005E-5</v>
      </c>
      <c r="D836" s="6">
        <v>310690.82055148599</v>
      </c>
      <c r="E836" s="6">
        <v>21685.056303115947</v>
      </c>
      <c r="F836" s="6">
        <v>6946.4061711013628</v>
      </c>
      <c r="G836" s="6">
        <f t="shared" ref="G836:G856" si="13">$G$2*C836</f>
        <v>339322.28302570322</v>
      </c>
      <c r="I836" s="14"/>
    </row>
    <row r="837" spans="1:9" ht="19.899999999999999" customHeight="1" x14ac:dyDescent="0.25">
      <c r="A837" s="4">
        <v>980748</v>
      </c>
      <c r="B837" s="4" t="s">
        <v>507</v>
      </c>
      <c r="C837" s="5">
        <v>1.16037757E-4</v>
      </c>
      <c r="D837" s="6">
        <v>523189.15446971875</v>
      </c>
      <c r="E837" s="6">
        <v>36516.644591291944</v>
      </c>
      <c r="F837" s="6">
        <v>11697.430792486206</v>
      </c>
      <c r="G837" s="6">
        <f t="shared" si="13"/>
        <v>571403.22985349677</v>
      </c>
      <c r="I837" s="14"/>
    </row>
    <row r="838" spans="1:9" ht="19.899999999999999" customHeight="1" x14ac:dyDescent="0.25">
      <c r="A838" s="4">
        <v>985413</v>
      </c>
      <c r="B838" s="4" t="s">
        <v>426</v>
      </c>
      <c r="C838" s="5">
        <v>2.4204275680000001E-3</v>
      </c>
      <c r="D838" s="6">
        <v>10913184.514219088</v>
      </c>
      <c r="E838" s="6">
        <v>761699.42908859509</v>
      </c>
      <c r="F838" s="6">
        <v>243996.30514148687</v>
      </c>
      <c r="G838" s="6">
        <f t="shared" si="13"/>
        <v>11918880.248449169</v>
      </c>
      <c r="I838" s="14"/>
    </row>
    <row r="839" spans="1:9" ht="19.899999999999999" customHeight="1" x14ac:dyDescent="0.25">
      <c r="A839" s="4">
        <v>980750</v>
      </c>
      <c r="B839" s="4" t="s">
        <v>840</v>
      </c>
      <c r="C839" s="5">
        <v>2.00246958E-4</v>
      </c>
      <c r="D839" s="6">
        <v>902870.2324981452</v>
      </c>
      <c r="E839" s="6">
        <v>63016.962623410291</v>
      </c>
      <c r="F839" s="6">
        <v>20186.31687797009</v>
      </c>
      <c r="G839" s="6">
        <f t="shared" si="13"/>
        <v>986073.51199952548</v>
      </c>
      <c r="I839" s="14"/>
    </row>
    <row r="840" spans="1:9" ht="19.899999999999999" customHeight="1" x14ac:dyDescent="0.25">
      <c r="A840" s="4">
        <v>985415</v>
      </c>
      <c r="B840" s="4" t="s">
        <v>784</v>
      </c>
      <c r="C840" s="5">
        <v>7.36567389E-4</v>
      </c>
      <c r="D840" s="6">
        <v>3321023.0826926311</v>
      </c>
      <c r="E840" s="6">
        <v>231794.97998784034</v>
      </c>
      <c r="F840" s="6">
        <v>74251.228906723583</v>
      </c>
      <c r="G840" s="6">
        <f t="shared" si="13"/>
        <v>3627069.2915871944</v>
      </c>
      <c r="I840" s="14"/>
    </row>
    <row r="841" spans="1:9" ht="19.899999999999999" customHeight="1" x14ac:dyDescent="0.25">
      <c r="A841" s="4">
        <v>985417</v>
      </c>
      <c r="B841" s="4" t="s">
        <v>785</v>
      </c>
      <c r="C841" s="5">
        <v>4.6289037799999999E-4</v>
      </c>
      <c r="D841" s="6">
        <v>2087072.6196300786</v>
      </c>
      <c r="E841" s="6">
        <v>145669.8565636251</v>
      </c>
      <c r="F841" s="6">
        <v>46662.640688261316</v>
      </c>
      <c r="G841" s="6">
        <f t="shared" si="13"/>
        <v>2279405.1168819647</v>
      </c>
      <c r="I841" s="14"/>
    </row>
    <row r="842" spans="1:9" ht="19.899999999999999" customHeight="1" x14ac:dyDescent="0.25">
      <c r="A842" s="4">
        <v>985419</v>
      </c>
      <c r="B842" s="4" t="s">
        <v>427</v>
      </c>
      <c r="C842" s="5">
        <v>3.8559741199999998E-4</v>
      </c>
      <c r="D842" s="6">
        <v>1738575.3496596091</v>
      </c>
      <c r="E842" s="6">
        <v>121346.05160737442</v>
      </c>
      <c r="F842" s="6">
        <v>38870.960256770479</v>
      </c>
      <c r="G842" s="6">
        <f t="shared" si="13"/>
        <v>1898792.361523754</v>
      </c>
      <c r="I842" s="14"/>
    </row>
    <row r="843" spans="1:9" ht="19.899999999999999" customHeight="1" x14ac:dyDescent="0.25">
      <c r="A843" s="4">
        <v>980752</v>
      </c>
      <c r="B843" s="4" t="s">
        <v>841</v>
      </c>
      <c r="C843" s="5">
        <v>2.5296300500000002E-4</v>
      </c>
      <c r="D843" s="6">
        <v>1140555.4891764172</v>
      </c>
      <c r="E843" s="6">
        <v>79606.503841074838</v>
      </c>
      <c r="F843" s="6">
        <v>25500.469162350684</v>
      </c>
      <c r="G843" s="6">
        <f t="shared" si="13"/>
        <v>1245662.4621798426</v>
      </c>
      <c r="I843" s="14"/>
    </row>
    <row r="844" spans="1:9" ht="19.899999999999999" customHeight="1" x14ac:dyDescent="0.25">
      <c r="A844" s="4">
        <v>980754</v>
      </c>
      <c r="B844" s="4" t="s">
        <v>508</v>
      </c>
      <c r="C844" s="5">
        <v>1.9734399E-4</v>
      </c>
      <c r="D844" s="6">
        <v>889781.37751991046</v>
      </c>
      <c r="E844" s="6">
        <v>62103.409539857552</v>
      </c>
      <c r="F844" s="6">
        <v>19893.677067009234</v>
      </c>
      <c r="G844" s="6">
        <f t="shared" si="13"/>
        <v>971778.46412677714</v>
      </c>
      <c r="I844" s="14"/>
    </row>
    <row r="845" spans="1:9" ht="19.899999999999999" customHeight="1" x14ac:dyDescent="0.25">
      <c r="A845" s="4">
        <v>985423</v>
      </c>
      <c r="B845" s="4" t="s">
        <v>786</v>
      </c>
      <c r="C845" s="5">
        <v>9.2640530000000004E-5</v>
      </c>
      <c r="D845" s="6">
        <v>417696.1173105631</v>
      </c>
      <c r="E845" s="6">
        <v>29153.625476911962</v>
      </c>
      <c r="F845" s="6">
        <v>9338.8239851468534</v>
      </c>
      <c r="G845" s="6">
        <f t="shared" si="13"/>
        <v>456188.56677262188</v>
      </c>
      <c r="I845" s="14"/>
    </row>
    <row r="846" spans="1:9" ht="19.899999999999999" customHeight="1" x14ac:dyDescent="0.25">
      <c r="A846" s="4">
        <v>980756</v>
      </c>
      <c r="B846" s="4" t="s">
        <v>509</v>
      </c>
      <c r="C846" s="5">
        <v>1.24492218E-4</v>
      </c>
      <c r="D846" s="6">
        <v>561308.49093782378</v>
      </c>
      <c r="E846" s="6">
        <v>39177.231589263123</v>
      </c>
      <c r="F846" s="6">
        <v>12549.700562189473</v>
      </c>
      <c r="G846" s="6">
        <f t="shared" si="13"/>
        <v>613035.4230892763</v>
      </c>
      <c r="I846" s="14"/>
    </row>
    <row r="847" spans="1:9" ht="19.899999999999999" customHeight="1" x14ac:dyDescent="0.25">
      <c r="A847" s="4">
        <v>985425</v>
      </c>
      <c r="B847" s="4" t="s">
        <v>428</v>
      </c>
      <c r="C847" s="5">
        <v>3.7755468689999998E-3</v>
      </c>
      <c r="D847" s="6">
        <v>17023124.413314056</v>
      </c>
      <c r="E847" s="6">
        <v>1188150.3634462538</v>
      </c>
      <c r="F847" s="6">
        <v>380601.96392727143</v>
      </c>
      <c r="G847" s="6">
        <f t="shared" si="13"/>
        <v>18591876.740687579</v>
      </c>
      <c r="I847" s="14"/>
    </row>
    <row r="848" spans="1:9" ht="19.899999999999999" customHeight="1" x14ac:dyDescent="0.25">
      <c r="A848" s="4">
        <v>985427</v>
      </c>
      <c r="B848" s="4" t="s">
        <v>787</v>
      </c>
      <c r="C848" s="5">
        <v>1.4825260530000001E-3</v>
      </c>
      <c r="D848" s="6">
        <v>6684389.3936040103</v>
      </c>
      <c r="E848" s="6">
        <v>466545.35880706355</v>
      </c>
      <c r="F848" s="6">
        <v>149449.16509395506</v>
      </c>
      <c r="G848" s="6">
        <f t="shared" si="13"/>
        <v>7300383.9175050277</v>
      </c>
      <c r="I848" s="14"/>
    </row>
    <row r="849" spans="1:9" ht="19.899999999999999" customHeight="1" x14ac:dyDescent="0.25">
      <c r="A849" s="4">
        <v>985429</v>
      </c>
      <c r="B849" s="4" t="s">
        <v>429</v>
      </c>
      <c r="C849" s="5">
        <v>1.38602261E-4</v>
      </c>
      <c r="D849" s="6">
        <v>624927.62368873844</v>
      </c>
      <c r="E849" s="6">
        <v>43617.608917470585</v>
      </c>
      <c r="F849" s="6">
        <v>13972.093201780952</v>
      </c>
      <c r="G849" s="6">
        <f t="shared" si="13"/>
        <v>682517.32580798981</v>
      </c>
      <c r="I849" s="14"/>
    </row>
    <row r="850" spans="1:9" ht="19.899999999999999" customHeight="1" x14ac:dyDescent="0.25">
      <c r="A850" s="4">
        <v>985433</v>
      </c>
      <c r="B850" s="4" t="s">
        <v>431</v>
      </c>
      <c r="C850" s="5">
        <v>2.2517084599999999E-4</v>
      </c>
      <c r="D850" s="6">
        <v>1015246.6539832483</v>
      </c>
      <c r="E850" s="6">
        <v>70860.416198001243</v>
      </c>
      <c r="F850" s="6">
        <v>22698.821966806627</v>
      </c>
      <c r="G850" s="6">
        <f t="shared" si="13"/>
        <v>1108805.8921480561</v>
      </c>
      <c r="I850" s="14"/>
    </row>
    <row r="851" spans="1:9" ht="19.899999999999999" customHeight="1" x14ac:dyDescent="0.25">
      <c r="A851" s="4">
        <v>985435</v>
      </c>
      <c r="B851" s="4" t="s">
        <v>788</v>
      </c>
      <c r="C851" s="5">
        <v>1.9173467E-4</v>
      </c>
      <c r="D851" s="6">
        <v>864490.16659147025</v>
      </c>
      <c r="E851" s="6">
        <v>60338.177686583913</v>
      </c>
      <c r="F851" s="6">
        <v>19328.217735587401</v>
      </c>
      <c r="G851" s="6">
        <f t="shared" si="13"/>
        <v>944156.56201364147</v>
      </c>
      <c r="I851" s="14"/>
    </row>
    <row r="852" spans="1:9" ht="19.899999999999999" customHeight="1" x14ac:dyDescent="0.25">
      <c r="A852" s="4">
        <v>985437</v>
      </c>
      <c r="B852" s="4" t="s">
        <v>789</v>
      </c>
      <c r="C852" s="5">
        <v>2.6534977200000002E-4</v>
      </c>
      <c r="D852" s="6">
        <v>1196404.7430821387</v>
      </c>
      <c r="E852" s="6">
        <v>83504.572709935717</v>
      </c>
      <c r="F852" s="6">
        <v>26749.143330752198</v>
      </c>
      <c r="G852" s="6">
        <f t="shared" si="13"/>
        <v>1306658.4591228266</v>
      </c>
      <c r="I852" s="14"/>
    </row>
    <row r="853" spans="1:9" ht="19.899999999999999" customHeight="1" x14ac:dyDescent="0.25">
      <c r="A853" s="4">
        <v>985439</v>
      </c>
      <c r="B853" s="4" t="s">
        <v>790</v>
      </c>
      <c r="C853" s="5">
        <v>1.13296708E-4</v>
      </c>
      <c r="D853" s="6">
        <v>510830.35724934441</v>
      </c>
      <c r="E853" s="6">
        <v>35654.046806500948</v>
      </c>
      <c r="F853" s="6">
        <v>11421.113567771896</v>
      </c>
      <c r="G853" s="6">
        <f t="shared" si="13"/>
        <v>557905.5176236172</v>
      </c>
      <c r="I853" s="14"/>
    </row>
    <row r="854" spans="1:9" ht="19.899999999999999" customHeight="1" x14ac:dyDescent="0.25">
      <c r="A854" s="4">
        <v>985441</v>
      </c>
      <c r="B854" s="4" t="s">
        <v>432</v>
      </c>
      <c r="C854" s="5">
        <v>8.9833556500000002E-4</v>
      </c>
      <c r="D854" s="6">
        <v>4050400.8077511103</v>
      </c>
      <c r="E854" s="6">
        <v>282702.8150054852</v>
      </c>
      <c r="F854" s="6">
        <v>90558.61102189777</v>
      </c>
      <c r="G854" s="6">
        <f t="shared" si="13"/>
        <v>4423662.2337784925</v>
      </c>
      <c r="I854" s="14"/>
    </row>
    <row r="855" spans="1:9" ht="19.899999999999999" customHeight="1" x14ac:dyDescent="0.25">
      <c r="A855" s="4">
        <v>985443</v>
      </c>
      <c r="B855" s="4" t="s">
        <v>433</v>
      </c>
      <c r="C855" s="5">
        <v>1.7440938699999999E-4</v>
      </c>
      <c r="D855" s="6">
        <v>786374.211939584</v>
      </c>
      <c r="E855" s="6">
        <v>54885.976453889001</v>
      </c>
      <c r="F855" s="6">
        <v>17581.706047562118</v>
      </c>
      <c r="G855" s="6">
        <f t="shared" si="13"/>
        <v>858841.89444103499</v>
      </c>
      <c r="I855" s="14"/>
    </row>
    <row r="856" spans="1:9" ht="19.899999999999999" customHeight="1" x14ac:dyDescent="0.25">
      <c r="A856" s="4">
        <v>985421</v>
      </c>
      <c r="B856" s="4" t="s">
        <v>434</v>
      </c>
      <c r="C856" s="5">
        <v>5.3363721000000003E-5</v>
      </c>
      <c r="D856" s="6">
        <v>240605.47869214651</v>
      </c>
      <c r="E856" s="6">
        <v>16793.361783319051</v>
      </c>
      <c r="F856" s="6">
        <v>5379.4424277525704</v>
      </c>
      <c r="G856" s="6">
        <f t="shared" si="13"/>
        <v>262778.28290321812</v>
      </c>
      <c r="I856" s="14"/>
    </row>
    <row r="857" spans="1:9" ht="19.899999999999999" customHeight="1" x14ac:dyDescent="0.25">
      <c r="A857" s="4"/>
      <c r="B857" s="3" t="s">
        <v>861</v>
      </c>
      <c r="C857" s="5">
        <f>SUM(C4:C856)</f>
        <v>0.46725914815599995</v>
      </c>
      <c r="D857" s="1">
        <f t="shared" ref="D857:F857" si="14">SUM(D4:D856)</f>
        <v>2106770459.5666952</v>
      </c>
      <c r="E857" s="1">
        <f t="shared" si="14"/>
        <v>147044692.05865881</v>
      </c>
      <c r="F857" s="1">
        <f t="shared" si="14"/>
        <v>47103043.776611954</v>
      </c>
      <c r="G857" s="1">
        <f>SUM(G4:G856)</f>
        <v>2300918195.4019661</v>
      </c>
    </row>
    <row r="858" spans="1:9" ht="19.899999999999999" customHeight="1" x14ac:dyDescent="0.25">
      <c r="A858" s="4"/>
      <c r="B858" s="4" t="s">
        <v>862</v>
      </c>
      <c r="C858" s="5">
        <v>0.532740851844</v>
      </c>
      <c r="D858" s="6">
        <f>$D$2*C858</f>
        <v>2402013301.8233027</v>
      </c>
      <c r="E858" s="6">
        <f>$E$2*C858</f>
        <v>167651537.30134121</v>
      </c>
      <c r="F858" s="6">
        <f>$F$2*C858</f>
        <v>53704065.003387973</v>
      </c>
      <c r="G858" s="6">
        <f>$G$2*C858</f>
        <v>2623368904.1280317</v>
      </c>
    </row>
    <row r="859" spans="1:9" ht="19.899999999999999" customHeight="1" x14ac:dyDescent="0.25">
      <c r="A859" s="3"/>
      <c r="B859" s="3" t="s">
        <v>842</v>
      </c>
      <c r="C859" s="5">
        <f>C857+C858</f>
        <v>1</v>
      </c>
      <c r="D859" s="1">
        <f t="shared" ref="D859:F859" si="15">SUM(D857:D858)</f>
        <v>4508783761.3899975</v>
      </c>
      <c r="E859" s="1">
        <f t="shared" si="15"/>
        <v>314696229.36000001</v>
      </c>
      <c r="F859" s="1">
        <f t="shared" si="15"/>
        <v>100807108.77999993</v>
      </c>
      <c r="G859" s="1">
        <f>SUM(G857:G858)</f>
        <v>4924287099.5299978</v>
      </c>
    </row>
    <row r="860" spans="1:9" ht="22.5" customHeight="1" x14ac:dyDescent="0.25">
      <c r="A860" s="2" t="s">
        <v>863</v>
      </c>
      <c r="C860" s="7"/>
    </row>
    <row r="861" spans="1:9" x14ac:dyDescent="0.25">
      <c r="A861" s="2" t="s">
        <v>866</v>
      </c>
    </row>
  </sheetData>
  <autoFilter ref="A3:C861"/>
  <mergeCells count="2">
    <mergeCell ref="A2:C2"/>
    <mergeCell ref="A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FUNDEB</vt:lpstr>
    </vt:vector>
  </TitlesOfParts>
  <Company>SEF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Braga Valaci Pontes Ferrari</dc:creator>
  <cp:lastModifiedBy>Dell</cp:lastModifiedBy>
  <cp:lastPrinted>2019-04-26T19:50:19Z</cp:lastPrinted>
  <dcterms:created xsi:type="dcterms:W3CDTF">2019-02-18T18:53:55Z</dcterms:created>
  <dcterms:modified xsi:type="dcterms:W3CDTF">2020-07-09T20:17:28Z</dcterms:modified>
</cp:coreProperties>
</file>